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 Name\Desktop\OAI\DESKTOP\mi trabajo\2025\Marzo\Estadisticas\"/>
    </mc:Choice>
  </mc:AlternateContent>
  <xr:revisionPtr revIDLastSave="0" documentId="8_{A8F6B70F-021A-456B-9D2D-BC1753349FCE}" xr6:coauthVersionLast="47" xr6:coauthVersionMax="47" xr10:uidLastSave="{00000000-0000-0000-0000-000000000000}"/>
  <bookViews>
    <workbookView xWindow="-120" yWindow="-120" windowWidth="19440" windowHeight="15000" activeTab="4" xr2:uid="{00000000-000D-0000-FFFF-FFFF00000000}"/>
  </bookViews>
  <sheets>
    <sheet name="BASE DE DATOS (2)" sheetId="1" r:id="rId1"/>
    <sheet name="Resutados de encuesta " sheetId="2" state="hidden" r:id="rId2"/>
    <sheet name="Hoja1" sheetId="3" state="hidden" r:id="rId3"/>
    <sheet name="Matriz de atributos" sheetId="4" r:id="rId4"/>
    <sheet name="Duplicado" sheetId="5" r:id="rId5"/>
    <sheet name="Matriz Abril-junio 2023" sheetId="6" state="hidden" r:id="rId6"/>
    <sheet name="Matriz ene-mar 2023" sheetId="7" state="hidden" r:id="rId7"/>
    <sheet name="Hoja2" sheetId="8" state="hidden" r:id="rId8"/>
    <sheet name="BASE DE DATOS" sheetId="9" state="hidden" r:id="rId9"/>
    <sheet name="PROMEDIO" sheetId="10" state="hidden" r:id="rId10"/>
    <sheet name="Hoja7" sheetId="11" state="hidden" r:id="rId11"/>
  </sheets>
  <definedNames>
    <definedName name="_xlnm._FilterDatabase" localSheetId="3" hidden="1">'Matriz de atributos'!$A$3:$J$260</definedName>
    <definedName name="NativeTimeline_Fecha">#REF!</definedName>
  </definedNames>
  <calcPr calcId="181029"/>
  <extLst>
    <ext uri="GoogleSheetsCustomDataVersion2">
      <go:sheetsCustomData xmlns:go="http://customooxmlschemas.google.com/" r:id="rId16" roundtripDataChecksum="Yf+K0zsmxHSdk5C89G1mqBA8ozhs8cURSnZRu/4ARBc="/>
    </ext>
  </extLst>
</workbook>
</file>

<file path=xl/calcChain.xml><?xml version="1.0" encoding="utf-8"?>
<calcChain xmlns="http://schemas.openxmlformats.org/spreadsheetml/2006/main">
  <c r="G5087" i="5" l="1"/>
  <c r="F5086" i="5"/>
  <c r="E5086" i="5"/>
  <c r="D5086" i="5"/>
  <c r="C5086" i="5"/>
  <c r="B5086" i="5"/>
  <c r="L5085" i="5"/>
  <c r="G5085" i="5"/>
  <c r="K5084" i="5"/>
  <c r="G5084" i="5"/>
  <c r="L5083" i="5"/>
  <c r="I5083" i="5"/>
  <c r="G5083" i="5"/>
  <c r="K5082" i="5"/>
  <c r="J5082" i="5"/>
  <c r="G5082" i="5"/>
  <c r="H5085" i="5" s="1"/>
  <c r="F5080" i="5"/>
  <c r="E5080" i="5"/>
  <c r="D5080" i="5"/>
  <c r="C5080" i="5"/>
  <c r="B5080" i="5"/>
  <c r="L5079" i="5"/>
  <c r="I5079" i="5"/>
  <c r="H5079" i="5"/>
  <c r="G5079" i="5"/>
  <c r="K5078" i="5"/>
  <c r="J5078" i="5"/>
  <c r="G5078" i="5"/>
  <c r="L5077" i="5"/>
  <c r="I5077" i="5"/>
  <c r="H5077" i="5"/>
  <c r="G5077" i="5"/>
  <c r="K5079" i="5" s="1"/>
  <c r="G5075" i="5"/>
  <c r="F5075" i="5"/>
  <c r="E5075" i="5"/>
  <c r="D5075" i="5"/>
  <c r="C5075" i="5"/>
  <c r="B5075" i="5"/>
  <c r="J5074" i="5"/>
  <c r="G5074" i="5"/>
  <c r="H5073" i="5"/>
  <c r="G5073" i="5"/>
  <c r="G5072" i="5"/>
  <c r="L5071" i="5"/>
  <c r="G5071" i="5"/>
  <c r="K5070" i="5"/>
  <c r="G5070" i="5"/>
  <c r="F5068" i="5"/>
  <c r="E5068" i="5"/>
  <c r="D5068" i="5"/>
  <c r="C5068" i="5"/>
  <c r="B5068" i="5"/>
  <c r="L5067" i="5"/>
  <c r="I5067" i="5"/>
  <c r="H5067" i="5"/>
  <c r="G5067" i="5"/>
  <c r="K5066" i="5"/>
  <c r="J5066" i="5"/>
  <c r="G5066" i="5"/>
  <c r="L5065" i="5"/>
  <c r="I5065" i="5"/>
  <c r="H5065" i="5"/>
  <c r="G5065" i="5"/>
  <c r="K5067" i="5" s="1"/>
  <c r="K5056" i="5"/>
  <c r="H5056" i="5"/>
  <c r="G5056" i="5"/>
  <c r="L5056" i="5" s="1"/>
  <c r="G5055" i="5"/>
  <c r="F5055" i="5"/>
  <c r="E5055" i="5"/>
  <c r="D5055" i="5"/>
  <c r="C5055" i="5"/>
  <c r="B5055" i="5"/>
  <c r="G5054" i="5"/>
  <c r="G5053" i="5"/>
  <c r="G5052" i="5"/>
  <c r="L5051" i="5"/>
  <c r="G5051" i="5"/>
  <c r="F5049" i="5"/>
  <c r="E5049" i="5"/>
  <c r="D5049" i="5"/>
  <c r="C5049" i="5"/>
  <c r="B5049" i="5"/>
  <c r="L5048" i="5"/>
  <c r="J5048" i="5"/>
  <c r="I5048" i="5"/>
  <c r="H5048" i="5"/>
  <c r="G5048" i="5"/>
  <c r="L5047" i="5"/>
  <c r="K5047" i="5"/>
  <c r="J5047" i="5"/>
  <c r="H5047" i="5"/>
  <c r="G5047" i="5"/>
  <c r="G5049" i="5" s="1"/>
  <c r="L5046" i="5"/>
  <c r="L5049" i="5" s="1"/>
  <c r="J5046" i="5"/>
  <c r="J5049" i="5" s="1"/>
  <c r="I5046" i="5"/>
  <c r="H5046" i="5"/>
  <c r="G5046" i="5"/>
  <c r="K5048" i="5" s="1"/>
  <c r="F5044" i="5"/>
  <c r="E5044" i="5"/>
  <c r="D5044" i="5"/>
  <c r="C5044" i="5"/>
  <c r="B5044" i="5"/>
  <c r="L5043" i="5"/>
  <c r="G5043" i="5"/>
  <c r="J5042" i="5"/>
  <c r="G5042" i="5"/>
  <c r="L5041" i="5"/>
  <c r="K5041" i="5"/>
  <c r="G5041" i="5"/>
  <c r="J5040" i="5"/>
  <c r="I5040" i="5"/>
  <c r="G5040" i="5"/>
  <c r="K5039" i="5"/>
  <c r="H5039" i="5"/>
  <c r="G5039" i="5"/>
  <c r="H5043" i="5" s="1"/>
  <c r="F5037" i="5"/>
  <c r="E5037" i="5"/>
  <c r="D5037" i="5"/>
  <c r="C5037" i="5"/>
  <c r="B5037" i="5"/>
  <c r="L5036" i="5"/>
  <c r="J5036" i="5"/>
  <c r="J5037" i="5" s="1"/>
  <c r="I5036" i="5"/>
  <c r="H5036" i="5"/>
  <c r="G5036" i="5"/>
  <c r="L5035" i="5"/>
  <c r="K5035" i="5"/>
  <c r="J5035" i="5"/>
  <c r="H5035" i="5"/>
  <c r="G5035" i="5"/>
  <c r="G5037" i="5" s="1"/>
  <c r="L5034" i="5"/>
  <c r="L5037" i="5" s="1"/>
  <c r="J5034" i="5"/>
  <c r="I5034" i="5"/>
  <c r="H5034" i="5"/>
  <c r="H5037" i="5" s="1"/>
  <c r="G5034" i="5"/>
  <c r="K5036" i="5" s="1"/>
  <c r="L5025" i="5"/>
  <c r="I5025" i="5"/>
  <c r="H5025" i="5"/>
  <c r="G5025" i="5"/>
  <c r="K5025" i="5" s="1"/>
  <c r="F5024" i="5"/>
  <c r="E5024" i="5"/>
  <c r="D5024" i="5"/>
  <c r="C5024" i="5"/>
  <c r="B5024" i="5"/>
  <c r="K5023" i="5"/>
  <c r="J5023" i="5"/>
  <c r="G5023" i="5"/>
  <c r="L5022" i="5"/>
  <c r="I5022" i="5"/>
  <c r="H5022" i="5"/>
  <c r="G5022" i="5"/>
  <c r="K5021" i="5"/>
  <c r="J5021" i="5"/>
  <c r="G5021" i="5"/>
  <c r="G5024" i="5" s="1"/>
  <c r="L5020" i="5"/>
  <c r="I5020" i="5"/>
  <c r="H5020" i="5"/>
  <c r="G5020" i="5"/>
  <c r="I5023" i="5" s="1"/>
  <c r="F5018" i="5"/>
  <c r="E5018" i="5"/>
  <c r="D5018" i="5"/>
  <c r="C5018" i="5"/>
  <c r="B5018" i="5"/>
  <c r="G5017" i="5"/>
  <c r="G5018" i="5" s="1"/>
  <c r="H5016" i="5"/>
  <c r="G5016" i="5"/>
  <c r="G5015" i="5"/>
  <c r="F5013" i="5"/>
  <c r="E5013" i="5"/>
  <c r="D5013" i="5"/>
  <c r="C5013" i="5"/>
  <c r="B5013" i="5"/>
  <c r="L5012" i="5"/>
  <c r="H5012" i="5"/>
  <c r="G5012" i="5"/>
  <c r="I5011" i="5"/>
  <c r="G5011" i="5"/>
  <c r="I5010" i="5"/>
  <c r="H5010" i="5"/>
  <c r="G5010" i="5"/>
  <c r="J5009" i="5"/>
  <c r="I5009" i="5"/>
  <c r="G5009" i="5"/>
  <c r="K5008" i="5"/>
  <c r="I5008" i="5"/>
  <c r="H5008" i="5"/>
  <c r="G5008" i="5"/>
  <c r="F5006" i="5"/>
  <c r="E5006" i="5"/>
  <c r="D5006" i="5"/>
  <c r="C5006" i="5"/>
  <c r="B5006" i="5"/>
  <c r="G5005" i="5"/>
  <c r="G5004" i="5"/>
  <c r="G5003" i="5"/>
  <c r="G4994" i="5"/>
  <c r="F4993" i="5"/>
  <c r="E4993" i="5"/>
  <c r="D4993" i="5"/>
  <c r="C4993" i="5"/>
  <c r="B4993" i="5"/>
  <c r="L4992" i="5"/>
  <c r="H4992" i="5"/>
  <c r="G4992" i="5"/>
  <c r="K4991" i="5"/>
  <c r="G4991" i="5"/>
  <c r="L4990" i="5"/>
  <c r="I4990" i="5"/>
  <c r="G4990" i="5"/>
  <c r="K4989" i="5"/>
  <c r="J4989" i="5"/>
  <c r="G4989" i="5"/>
  <c r="F4987" i="5"/>
  <c r="E4987" i="5"/>
  <c r="D4987" i="5"/>
  <c r="C4987" i="5"/>
  <c r="B4987" i="5"/>
  <c r="L4986" i="5"/>
  <c r="I4986" i="5"/>
  <c r="H4986" i="5"/>
  <c r="G4986" i="5"/>
  <c r="K4985" i="5"/>
  <c r="J4985" i="5"/>
  <c r="G4985" i="5"/>
  <c r="L4984" i="5"/>
  <c r="I4984" i="5"/>
  <c r="H4984" i="5"/>
  <c r="G4984" i="5"/>
  <c r="K4986" i="5" s="1"/>
  <c r="F4982" i="5"/>
  <c r="E4982" i="5"/>
  <c r="D4982" i="5"/>
  <c r="C4982" i="5"/>
  <c r="B4982" i="5"/>
  <c r="J4981" i="5"/>
  <c r="G4981" i="5"/>
  <c r="H4980" i="5"/>
  <c r="G4980" i="5"/>
  <c r="G4979" i="5"/>
  <c r="L4978" i="5"/>
  <c r="G4978" i="5"/>
  <c r="K4977" i="5"/>
  <c r="G4977" i="5"/>
  <c r="F4975" i="5"/>
  <c r="E4975" i="5"/>
  <c r="D4975" i="5"/>
  <c r="C4975" i="5"/>
  <c r="B4975" i="5"/>
  <c r="L4974" i="5"/>
  <c r="I4974" i="5"/>
  <c r="H4974" i="5"/>
  <c r="G4974" i="5"/>
  <c r="K4973" i="5"/>
  <c r="J4973" i="5"/>
  <c r="G4973" i="5"/>
  <c r="L4972" i="5"/>
  <c r="I4972" i="5"/>
  <c r="H4972" i="5"/>
  <c r="G4972" i="5"/>
  <c r="K4974" i="5" s="1"/>
  <c r="L4963" i="5"/>
  <c r="K4963" i="5"/>
  <c r="H4963" i="5"/>
  <c r="G4963" i="5"/>
  <c r="F4962" i="5"/>
  <c r="E4962" i="5"/>
  <c r="D4962" i="5"/>
  <c r="C4962" i="5"/>
  <c r="B4962" i="5"/>
  <c r="G4961" i="5"/>
  <c r="H4960" i="5"/>
  <c r="G4960" i="5"/>
  <c r="G4962" i="5" s="1"/>
  <c r="G4959" i="5"/>
  <c r="G4958" i="5"/>
  <c r="F4956" i="5"/>
  <c r="E4956" i="5"/>
  <c r="D4956" i="5"/>
  <c r="C4956" i="5"/>
  <c r="B4956" i="5"/>
  <c r="J4955" i="5"/>
  <c r="I4955" i="5"/>
  <c r="G4955" i="5"/>
  <c r="L4954" i="5"/>
  <c r="K4954" i="5"/>
  <c r="H4954" i="5"/>
  <c r="G4954" i="5"/>
  <c r="G4956" i="5" s="1"/>
  <c r="J4953" i="5"/>
  <c r="I4953" i="5"/>
  <c r="G4953" i="5"/>
  <c r="L4955" i="5" s="1"/>
  <c r="F4951" i="5"/>
  <c r="E4951" i="5"/>
  <c r="D4951" i="5"/>
  <c r="C4951" i="5"/>
  <c r="B4951" i="5"/>
  <c r="L4950" i="5"/>
  <c r="K4950" i="5"/>
  <c r="G4950" i="5"/>
  <c r="J4949" i="5"/>
  <c r="I4949" i="5"/>
  <c r="G4949" i="5"/>
  <c r="K4948" i="5"/>
  <c r="H4948" i="5"/>
  <c r="G4948" i="5"/>
  <c r="I4947" i="5"/>
  <c r="G4947" i="5"/>
  <c r="J4946" i="5"/>
  <c r="I4946" i="5"/>
  <c r="G4946" i="5"/>
  <c r="F4944" i="5"/>
  <c r="E4944" i="5"/>
  <c r="D4944" i="5"/>
  <c r="C4944" i="5"/>
  <c r="B4944" i="5"/>
  <c r="G4943" i="5"/>
  <c r="I4942" i="5"/>
  <c r="G4942" i="5"/>
  <c r="G4941" i="5"/>
  <c r="G4932" i="5"/>
  <c r="F4931" i="5"/>
  <c r="E4931" i="5"/>
  <c r="D4931" i="5"/>
  <c r="C4931" i="5"/>
  <c r="B4931" i="5"/>
  <c r="L4930" i="5"/>
  <c r="H4930" i="5"/>
  <c r="G4930" i="5"/>
  <c r="K4929" i="5"/>
  <c r="G4929" i="5"/>
  <c r="L4928" i="5"/>
  <c r="I4928" i="5"/>
  <c r="G4928" i="5"/>
  <c r="K4927" i="5"/>
  <c r="J4927" i="5"/>
  <c r="G4927" i="5"/>
  <c r="J4925" i="5"/>
  <c r="F4925" i="5"/>
  <c r="E4925" i="5"/>
  <c r="D4925" i="5"/>
  <c r="C4925" i="5"/>
  <c r="B4925" i="5"/>
  <c r="L4924" i="5"/>
  <c r="J4924" i="5"/>
  <c r="I4924" i="5"/>
  <c r="H4924" i="5"/>
  <c r="G4924" i="5"/>
  <c r="L4923" i="5"/>
  <c r="K4923" i="5"/>
  <c r="J4923" i="5"/>
  <c r="H4923" i="5"/>
  <c r="G4923" i="5"/>
  <c r="G4925" i="5" s="1"/>
  <c r="L4922" i="5"/>
  <c r="L4925" i="5" s="1"/>
  <c r="J4922" i="5"/>
  <c r="I4922" i="5"/>
  <c r="H4922" i="5"/>
  <c r="H4925" i="5" s="1"/>
  <c r="G4922" i="5"/>
  <c r="K4924" i="5" s="1"/>
  <c r="F4920" i="5"/>
  <c r="E4920" i="5"/>
  <c r="D4920" i="5"/>
  <c r="C4920" i="5"/>
  <c r="B4920" i="5"/>
  <c r="J4919" i="5"/>
  <c r="G4919" i="5"/>
  <c r="H4918" i="5"/>
  <c r="G4918" i="5"/>
  <c r="G4917" i="5"/>
  <c r="L4916" i="5"/>
  <c r="G4916" i="5"/>
  <c r="K4915" i="5"/>
  <c r="G4915" i="5"/>
  <c r="J4913" i="5"/>
  <c r="F4913" i="5"/>
  <c r="E4913" i="5"/>
  <c r="D4913" i="5"/>
  <c r="C4913" i="5"/>
  <c r="B4913" i="5"/>
  <c r="L4912" i="5"/>
  <c r="J4912" i="5"/>
  <c r="I4912" i="5"/>
  <c r="H4912" i="5"/>
  <c r="G4912" i="5"/>
  <c r="L4911" i="5"/>
  <c r="K4911" i="5"/>
  <c r="J4911" i="5"/>
  <c r="H4911" i="5"/>
  <c r="G4911" i="5"/>
  <c r="G4913" i="5" s="1"/>
  <c r="L4910" i="5"/>
  <c r="J4910" i="5"/>
  <c r="I4910" i="5"/>
  <c r="H4910" i="5"/>
  <c r="H4913" i="5" s="1"/>
  <c r="G4910" i="5"/>
  <c r="K4912" i="5" s="1"/>
  <c r="L4901" i="5"/>
  <c r="K4901" i="5"/>
  <c r="H4901" i="5"/>
  <c r="G4901" i="5"/>
  <c r="F4900" i="5"/>
  <c r="E4900" i="5"/>
  <c r="D4900" i="5"/>
  <c r="C4900" i="5"/>
  <c r="B4900" i="5"/>
  <c r="G4899" i="5"/>
  <c r="G4898" i="5"/>
  <c r="G4897" i="5"/>
  <c r="G4896" i="5"/>
  <c r="F4894" i="5"/>
  <c r="E4894" i="5"/>
  <c r="D4894" i="5"/>
  <c r="C4894" i="5"/>
  <c r="B4894" i="5"/>
  <c r="J4893" i="5"/>
  <c r="I4893" i="5"/>
  <c r="G4893" i="5"/>
  <c r="L4892" i="5"/>
  <c r="K4892" i="5"/>
  <c r="H4892" i="5"/>
  <c r="G4892" i="5"/>
  <c r="G4894" i="5" s="1"/>
  <c r="J4891" i="5"/>
  <c r="I4891" i="5"/>
  <c r="G4891" i="5"/>
  <c r="L4893" i="5" s="1"/>
  <c r="F4889" i="5"/>
  <c r="E4889" i="5"/>
  <c r="D4889" i="5"/>
  <c r="C4889" i="5"/>
  <c r="B4889" i="5"/>
  <c r="G4888" i="5"/>
  <c r="G4887" i="5"/>
  <c r="G4886" i="5"/>
  <c r="G4885" i="5"/>
  <c r="G4884" i="5"/>
  <c r="F4882" i="5"/>
  <c r="E4882" i="5"/>
  <c r="D4882" i="5"/>
  <c r="C4882" i="5"/>
  <c r="B4882" i="5"/>
  <c r="J4881" i="5"/>
  <c r="I4881" i="5"/>
  <c r="G4881" i="5"/>
  <c r="L4880" i="5"/>
  <c r="K4880" i="5"/>
  <c r="H4880" i="5"/>
  <c r="G4880" i="5"/>
  <c r="G4882" i="5" s="1"/>
  <c r="J4879" i="5"/>
  <c r="I4879" i="5"/>
  <c r="G4879" i="5"/>
  <c r="L4881" i="5" s="1"/>
  <c r="L4870" i="5"/>
  <c r="J4870" i="5"/>
  <c r="I4870" i="5"/>
  <c r="H4870" i="5"/>
  <c r="G4870" i="5"/>
  <c r="K4870" i="5" s="1"/>
  <c r="F4869" i="5"/>
  <c r="E4869" i="5"/>
  <c r="D4869" i="5"/>
  <c r="C4869" i="5"/>
  <c r="B4869" i="5"/>
  <c r="L4868" i="5"/>
  <c r="K4868" i="5"/>
  <c r="J4868" i="5"/>
  <c r="H4868" i="5"/>
  <c r="G4868" i="5"/>
  <c r="L4867" i="5"/>
  <c r="J4867" i="5"/>
  <c r="I4867" i="5"/>
  <c r="H4867" i="5"/>
  <c r="G4867" i="5"/>
  <c r="L4866" i="5"/>
  <c r="K4866" i="5"/>
  <c r="J4866" i="5"/>
  <c r="H4866" i="5"/>
  <c r="G4866" i="5"/>
  <c r="G4869" i="5" s="1"/>
  <c r="L4865" i="5"/>
  <c r="L4869" i="5" s="1"/>
  <c r="J4865" i="5"/>
  <c r="I4865" i="5"/>
  <c r="H4865" i="5"/>
  <c r="H4869" i="5" s="1"/>
  <c r="G4865" i="5"/>
  <c r="I4868" i="5" s="1"/>
  <c r="F4863" i="5"/>
  <c r="E4863" i="5"/>
  <c r="D4863" i="5"/>
  <c r="C4863" i="5"/>
  <c r="B4863" i="5"/>
  <c r="G4862" i="5"/>
  <c r="I4861" i="5"/>
  <c r="H4861" i="5"/>
  <c r="G4861" i="5"/>
  <c r="G4860" i="5"/>
  <c r="F4858" i="5"/>
  <c r="E4858" i="5"/>
  <c r="D4858" i="5"/>
  <c r="C4858" i="5"/>
  <c r="B4858" i="5"/>
  <c r="L4857" i="5"/>
  <c r="J4857" i="5"/>
  <c r="I4857" i="5"/>
  <c r="H4857" i="5"/>
  <c r="G4857" i="5"/>
  <c r="L4856" i="5"/>
  <c r="K4856" i="5"/>
  <c r="J4856" i="5"/>
  <c r="H4856" i="5"/>
  <c r="G4856" i="5"/>
  <c r="L4855" i="5"/>
  <c r="J4855" i="5"/>
  <c r="I4855" i="5"/>
  <c r="H4855" i="5"/>
  <c r="G4855" i="5"/>
  <c r="L4854" i="5"/>
  <c r="K4854" i="5"/>
  <c r="J4854" i="5"/>
  <c r="J4858" i="5" s="1"/>
  <c r="H4854" i="5"/>
  <c r="G4854" i="5"/>
  <c r="L4853" i="5"/>
  <c r="J4853" i="5"/>
  <c r="I4853" i="5"/>
  <c r="H4853" i="5"/>
  <c r="H4858" i="5" s="1"/>
  <c r="G4853" i="5"/>
  <c r="K4857" i="5" s="1"/>
  <c r="F4851" i="5"/>
  <c r="E4851" i="5"/>
  <c r="D4851" i="5"/>
  <c r="C4851" i="5"/>
  <c r="B4851" i="5"/>
  <c r="K4850" i="5"/>
  <c r="J4850" i="5"/>
  <c r="G4850" i="5"/>
  <c r="H4849" i="5"/>
  <c r="G4849" i="5"/>
  <c r="J4848" i="5"/>
  <c r="G4848" i="5"/>
  <c r="J4839" i="5"/>
  <c r="I4839" i="5"/>
  <c r="G4839" i="5"/>
  <c r="L4839" i="5" s="1"/>
  <c r="F4838" i="5"/>
  <c r="E4838" i="5"/>
  <c r="D4838" i="5"/>
  <c r="C4838" i="5"/>
  <c r="B4838" i="5"/>
  <c r="L4837" i="5"/>
  <c r="K4837" i="5"/>
  <c r="H4837" i="5"/>
  <c r="G4837" i="5"/>
  <c r="J4836" i="5"/>
  <c r="I4836" i="5"/>
  <c r="G4836" i="5"/>
  <c r="L4835" i="5"/>
  <c r="K4835" i="5"/>
  <c r="H4835" i="5"/>
  <c r="G4835" i="5"/>
  <c r="J4834" i="5"/>
  <c r="I4834" i="5"/>
  <c r="G4834" i="5"/>
  <c r="F4832" i="5"/>
  <c r="E4832" i="5"/>
  <c r="D4832" i="5"/>
  <c r="C4832" i="5"/>
  <c r="B4832" i="5"/>
  <c r="G4831" i="5"/>
  <c r="G4830" i="5"/>
  <c r="L4829" i="5"/>
  <c r="G4829" i="5"/>
  <c r="F4827" i="5"/>
  <c r="E4827" i="5"/>
  <c r="D4827" i="5"/>
  <c r="C4827" i="5"/>
  <c r="B4827" i="5"/>
  <c r="J4826" i="5"/>
  <c r="I4826" i="5"/>
  <c r="G4826" i="5"/>
  <c r="L4825" i="5"/>
  <c r="K4825" i="5"/>
  <c r="H4825" i="5"/>
  <c r="G4825" i="5"/>
  <c r="G4827" i="5" s="1"/>
  <c r="J4824" i="5"/>
  <c r="I4824" i="5"/>
  <c r="G4824" i="5"/>
  <c r="L4823" i="5"/>
  <c r="K4823" i="5"/>
  <c r="H4823" i="5"/>
  <c r="G4823" i="5"/>
  <c r="J4822" i="5"/>
  <c r="I4822" i="5"/>
  <c r="G4822" i="5"/>
  <c r="L4826" i="5" s="1"/>
  <c r="F4820" i="5"/>
  <c r="E4820" i="5"/>
  <c r="D4820" i="5"/>
  <c r="C4820" i="5"/>
  <c r="B4820" i="5"/>
  <c r="K4819" i="5"/>
  <c r="G4819" i="5"/>
  <c r="I4818" i="5"/>
  <c r="G4818" i="5"/>
  <c r="G4817" i="5"/>
  <c r="G4808" i="5"/>
  <c r="F4807" i="5"/>
  <c r="E4807" i="5"/>
  <c r="D4807" i="5"/>
  <c r="C4807" i="5"/>
  <c r="B4807" i="5"/>
  <c r="L4806" i="5"/>
  <c r="H4806" i="5"/>
  <c r="G4806" i="5"/>
  <c r="K4805" i="5"/>
  <c r="G4805" i="5"/>
  <c r="L4804" i="5"/>
  <c r="I4804" i="5"/>
  <c r="G4804" i="5"/>
  <c r="K4803" i="5"/>
  <c r="J4803" i="5"/>
  <c r="G4803" i="5"/>
  <c r="F4801" i="5"/>
  <c r="E4801" i="5"/>
  <c r="D4801" i="5"/>
  <c r="C4801" i="5"/>
  <c r="B4801" i="5"/>
  <c r="L4800" i="5"/>
  <c r="I4800" i="5"/>
  <c r="H4800" i="5"/>
  <c r="G4800" i="5"/>
  <c r="K4799" i="5"/>
  <c r="J4799" i="5"/>
  <c r="H4799" i="5"/>
  <c r="G4799" i="5"/>
  <c r="L4798" i="5"/>
  <c r="J4798" i="5"/>
  <c r="I4798" i="5"/>
  <c r="H4798" i="5"/>
  <c r="G4798" i="5"/>
  <c r="K4800" i="5" s="1"/>
  <c r="F4796" i="5"/>
  <c r="E4796" i="5"/>
  <c r="D4796" i="5"/>
  <c r="C4796" i="5"/>
  <c r="B4796" i="5"/>
  <c r="G4795" i="5"/>
  <c r="I4794" i="5"/>
  <c r="G4794" i="5"/>
  <c r="G4793" i="5"/>
  <c r="I4792" i="5"/>
  <c r="G4792" i="5"/>
  <c r="J4791" i="5"/>
  <c r="G4791" i="5"/>
  <c r="F4789" i="5"/>
  <c r="E4789" i="5"/>
  <c r="D4789" i="5"/>
  <c r="C4789" i="5"/>
  <c r="B4789" i="5"/>
  <c r="L4788" i="5"/>
  <c r="I4788" i="5"/>
  <c r="H4788" i="5"/>
  <c r="G4788" i="5"/>
  <c r="K4787" i="5"/>
  <c r="J4787" i="5"/>
  <c r="G4787" i="5"/>
  <c r="L4786" i="5"/>
  <c r="J4786" i="5"/>
  <c r="I4786" i="5"/>
  <c r="H4786" i="5"/>
  <c r="G4786" i="5"/>
  <c r="K4788" i="5" s="1"/>
  <c r="G4777" i="5"/>
  <c r="F4776" i="5"/>
  <c r="E4776" i="5"/>
  <c r="D4776" i="5"/>
  <c r="C4776" i="5"/>
  <c r="B4776" i="5"/>
  <c r="I4775" i="5"/>
  <c r="G4775" i="5"/>
  <c r="J4774" i="5"/>
  <c r="I4774" i="5"/>
  <c r="G4774" i="5"/>
  <c r="L4773" i="5"/>
  <c r="K4773" i="5"/>
  <c r="H4773" i="5"/>
  <c r="G4773" i="5"/>
  <c r="J4772" i="5"/>
  <c r="I4772" i="5"/>
  <c r="G4772" i="5"/>
  <c r="F4770" i="5"/>
  <c r="E4770" i="5"/>
  <c r="D4770" i="5"/>
  <c r="C4770" i="5"/>
  <c r="B4770" i="5"/>
  <c r="L4769" i="5"/>
  <c r="G4769" i="5"/>
  <c r="J4768" i="5"/>
  <c r="G4768" i="5"/>
  <c r="L4767" i="5"/>
  <c r="K4767" i="5"/>
  <c r="G4767" i="5"/>
  <c r="F4765" i="5"/>
  <c r="E4765" i="5"/>
  <c r="D4765" i="5"/>
  <c r="C4765" i="5"/>
  <c r="B4765" i="5"/>
  <c r="J4764" i="5"/>
  <c r="I4764" i="5"/>
  <c r="G4764" i="5"/>
  <c r="L4763" i="5"/>
  <c r="K4763" i="5"/>
  <c r="H4763" i="5"/>
  <c r="G4763" i="5"/>
  <c r="J4762" i="5"/>
  <c r="I4762" i="5"/>
  <c r="G4762" i="5"/>
  <c r="L4761" i="5"/>
  <c r="K4761" i="5"/>
  <c r="H4761" i="5"/>
  <c r="G4761" i="5"/>
  <c r="G4765" i="5" s="1"/>
  <c r="J4760" i="5"/>
  <c r="I4760" i="5"/>
  <c r="G4760" i="5"/>
  <c r="L4764" i="5" s="1"/>
  <c r="F4758" i="5"/>
  <c r="E4758" i="5"/>
  <c r="D4758" i="5"/>
  <c r="C4758" i="5"/>
  <c r="B4758" i="5"/>
  <c r="H4757" i="5"/>
  <c r="G4757" i="5"/>
  <c r="G4756" i="5"/>
  <c r="G4755" i="5"/>
  <c r="K4746" i="5"/>
  <c r="G4746" i="5"/>
  <c r="F4745" i="5"/>
  <c r="E4745" i="5"/>
  <c r="D4745" i="5"/>
  <c r="C4745" i="5"/>
  <c r="B4745" i="5"/>
  <c r="G4744" i="5"/>
  <c r="K4743" i="5"/>
  <c r="G4743" i="5"/>
  <c r="G4742" i="5"/>
  <c r="G4741" i="5"/>
  <c r="F4739" i="5"/>
  <c r="E4739" i="5"/>
  <c r="D4739" i="5"/>
  <c r="C4739" i="5"/>
  <c r="B4739" i="5"/>
  <c r="L4738" i="5"/>
  <c r="J4738" i="5"/>
  <c r="I4738" i="5"/>
  <c r="H4738" i="5"/>
  <c r="G4738" i="5"/>
  <c r="L4737" i="5"/>
  <c r="K4737" i="5"/>
  <c r="J4737" i="5"/>
  <c r="J4739" i="5" s="1"/>
  <c r="H4737" i="5"/>
  <c r="G4737" i="5"/>
  <c r="G4739" i="5" s="1"/>
  <c r="L4736" i="5"/>
  <c r="L4739" i="5" s="1"/>
  <c r="J4736" i="5"/>
  <c r="I4736" i="5"/>
  <c r="H4736" i="5"/>
  <c r="G4736" i="5"/>
  <c r="K4738" i="5" s="1"/>
  <c r="G4734" i="5"/>
  <c r="F4734" i="5"/>
  <c r="E4734" i="5"/>
  <c r="D4734" i="5"/>
  <c r="C4734" i="5"/>
  <c r="B4734" i="5"/>
  <c r="J4733" i="5"/>
  <c r="G4733" i="5"/>
  <c r="L4732" i="5"/>
  <c r="H4732" i="5"/>
  <c r="G4732" i="5"/>
  <c r="K4731" i="5"/>
  <c r="G4731" i="5"/>
  <c r="L4730" i="5"/>
  <c r="I4730" i="5"/>
  <c r="G4730" i="5"/>
  <c r="K4729" i="5"/>
  <c r="J4729" i="5"/>
  <c r="G4729" i="5"/>
  <c r="J4727" i="5"/>
  <c r="F4727" i="5"/>
  <c r="E4727" i="5"/>
  <c r="D4727" i="5"/>
  <c r="C4727" i="5"/>
  <c r="B4727" i="5"/>
  <c r="L4726" i="5"/>
  <c r="J4726" i="5"/>
  <c r="I4726" i="5"/>
  <c r="H4726" i="5"/>
  <c r="G4726" i="5"/>
  <c r="L4725" i="5"/>
  <c r="K4725" i="5"/>
  <c r="J4725" i="5"/>
  <c r="H4725" i="5"/>
  <c r="G4725" i="5"/>
  <c r="G4727" i="5" s="1"/>
  <c r="L4724" i="5"/>
  <c r="L4727" i="5" s="1"/>
  <c r="J4724" i="5"/>
  <c r="I4724" i="5"/>
  <c r="H4724" i="5"/>
  <c r="H4727" i="5" s="1"/>
  <c r="G4724" i="5"/>
  <c r="K4726" i="5" s="1"/>
  <c r="G4715" i="5"/>
  <c r="F4714" i="5"/>
  <c r="E4714" i="5"/>
  <c r="D4714" i="5"/>
  <c r="C4714" i="5"/>
  <c r="B4714" i="5"/>
  <c r="G4713" i="5"/>
  <c r="L4712" i="5"/>
  <c r="G4712" i="5"/>
  <c r="G4714" i="5" s="1"/>
  <c r="J4711" i="5"/>
  <c r="G4711" i="5"/>
  <c r="L4710" i="5"/>
  <c r="K4710" i="5"/>
  <c r="G4710" i="5"/>
  <c r="F4708" i="5"/>
  <c r="E4708" i="5"/>
  <c r="D4708" i="5"/>
  <c r="C4708" i="5"/>
  <c r="B4708" i="5"/>
  <c r="J4707" i="5"/>
  <c r="I4707" i="5"/>
  <c r="G4707" i="5"/>
  <c r="L4706" i="5"/>
  <c r="K4706" i="5"/>
  <c r="H4706" i="5"/>
  <c r="G4706" i="5"/>
  <c r="G4708" i="5" s="1"/>
  <c r="J4705" i="5"/>
  <c r="I4705" i="5"/>
  <c r="G4705" i="5"/>
  <c r="L4707" i="5" s="1"/>
  <c r="F4703" i="5"/>
  <c r="E4703" i="5"/>
  <c r="D4703" i="5"/>
  <c r="C4703" i="5"/>
  <c r="B4703" i="5"/>
  <c r="K4702" i="5"/>
  <c r="G4702" i="5"/>
  <c r="G4701" i="5"/>
  <c r="G4700" i="5"/>
  <c r="G4699" i="5"/>
  <c r="L4698" i="5"/>
  <c r="G4698" i="5"/>
  <c r="F4696" i="5"/>
  <c r="E4696" i="5"/>
  <c r="D4696" i="5"/>
  <c r="C4696" i="5"/>
  <c r="B4696" i="5"/>
  <c r="J4695" i="5"/>
  <c r="I4695" i="5"/>
  <c r="G4695" i="5"/>
  <c r="L4694" i="5"/>
  <c r="K4694" i="5"/>
  <c r="H4694" i="5"/>
  <c r="G4694" i="5"/>
  <c r="G4696" i="5" s="1"/>
  <c r="J4693" i="5"/>
  <c r="I4693" i="5"/>
  <c r="G4693" i="5"/>
  <c r="L4695" i="5" s="1"/>
  <c r="L4684" i="5"/>
  <c r="J4684" i="5"/>
  <c r="I4684" i="5"/>
  <c r="H4684" i="5"/>
  <c r="G4684" i="5"/>
  <c r="K4684" i="5" s="1"/>
  <c r="F4683" i="5"/>
  <c r="E4683" i="5"/>
  <c r="D4683" i="5"/>
  <c r="C4683" i="5"/>
  <c r="B4683" i="5"/>
  <c r="L4682" i="5"/>
  <c r="K4682" i="5"/>
  <c r="J4682" i="5"/>
  <c r="H4682" i="5"/>
  <c r="G4682" i="5"/>
  <c r="L4681" i="5"/>
  <c r="J4681" i="5"/>
  <c r="I4681" i="5"/>
  <c r="H4681" i="5"/>
  <c r="G4681" i="5"/>
  <c r="L4680" i="5"/>
  <c r="K4680" i="5"/>
  <c r="J4680" i="5"/>
  <c r="H4680" i="5"/>
  <c r="G4680" i="5"/>
  <c r="G4683" i="5" s="1"/>
  <c r="L4679" i="5"/>
  <c r="L4683" i="5" s="1"/>
  <c r="J4679" i="5"/>
  <c r="I4679" i="5"/>
  <c r="H4679" i="5"/>
  <c r="H4683" i="5" s="1"/>
  <c r="G4679" i="5"/>
  <c r="I4682" i="5" s="1"/>
  <c r="F4677" i="5"/>
  <c r="E4677" i="5"/>
  <c r="D4677" i="5"/>
  <c r="C4677" i="5"/>
  <c r="B4677" i="5"/>
  <c r="J4676" i="5"/>
  <c r="G4676" i="5"/>
  <c r="G4675" i="5"/>
  <c r="G4674" i="5"/>
  <c r="F4672" i="5"/>
  <c r="E4672" i="5"/>
  <c r="D4672" i="5"/>
  <c r="C4672" i="5"/>
  <c r="B4672" i="5"/>
  <c r="L4671" i="5"/>
  <c r="I4671" i="5"/>
  <c r="H4671" i="5"/>
  <c r="G4671" i="5"/>
  <c r="K4670" i="5"/>
  <c r="J4670" i="5"/>
  <c r="G4670" i="5"/>
  <c r="L4669" i="5"/>
  <c r="I4669" i="5"/>
  <c r="H4669" i="5"/>
  <c r="G4669" i="5"/>
  <c r="K4668" i="5"/>
  <c r="J4668" i="5"/>
  <c r="H4668" i="5"/>
  <c r="G4668" i="5"/>
  <c r="L4667" i="5"/>
  <c r="J4667" i="5"/>
  <c r="I4667" i="5"/>
  <c r="H4667" i="5"/>
  <c r="G4667" i="5"/>
  <c r="K4671" i="5" s="1"/>
  <c r="G4665" i="5"/>
  <c r="F4665" i="5"/>
  <c r="E4665" i="5"/>
  <c r="D4665" i="5"/>
  <c r="C4665" i="5"/>
  <c r="B4665" i="5"/>
  <c r="G4664" i="5"/>
  <c r="L4663" i="5"/>
  <c r="G4663" i="5"/>
  <c r="K4662" i="5"/>
  <c r="G4662" i="5"/>
  <c r="J4653" i="5"/>
  <c r="I4653" i="5"/>
  <c r="G4653" i="5"/>
  <c r="L4653" i="5" s="1"/>
  <c r="F4652" i="5"/>
  <c r="E4652" i="5"/>
  <c r="D4652" i="5"/>
  <c r="C4652" i="5"/>
  <c r="B4652" i="5"/>
  <c r="L4651" i="5"/>
  <c r="K4651" i="5"/>
  <c r="H4651" i="5"/>
  <c r="G4651" i="5"/>
  <c r="J4650" i="5"/>
  <c r="I4650" i="5"/>
  <c r="G4650" i="5"/>
  <c r="L4649" i="5"/>
  <c r="K4649" i="5"/>
  <c r="H4649" i="5"/>
  <c r="G4649" i="5"/>
  <c r="J4648" i="5"/>
  <c r="I4648" i="5"/>
  <c r="G4648" i="5"/>
  <c r="F4646" i="5"/>
  <c r="E4646" i="5"/>
  <c r="D4646" i="5"/>
  <c r="C4646" i="5"/>
  <c r="B4646" i="5"/>
  <c r="L4645" i="5"/>
  <c r="K4645" i="5"/>
  <c r="G4645" i="5"/>
  <c r="J4644" i="5"/>
  <c r="I4644" i="5"/>
  <c r="G4644" i="5"/>
  <c r="L4643" i="5"/>
  <c r="K4643" i="5"/>
  <c r="H4643" i="5"/>
  <c r="G4643" i="5"/>
  <c r="F4641" i="5"/>
  <c r="E4641" i="5"/>
  <c r="D4641" i="5"/>
  <c r="C4641" i="5"/>
  <c r="B4641" i="5"/>
  <c r="I4640" i="5"/>
  <c r="G4640" i="5"/>
  <c r="G4639" i="5"/>
  <c r="G4638" i="5"/>
  <c r="G4637" i="5"/>
  <c r="K4636" i="5"/>
  <c r="G4636" i="5"/>
  <c r="F4634" i="5"/>
  <c r="E4634" i="5"/>
  <c r="D4634" i="5"/>
  <c r="C4634" i="5"/>
  <c r="B4634" i="5"/>
  <c r="G4633" i="5"/>
  <c r="L4632" i="5"/>
  <c r="G4632" i="5"/>
  <c r="K4631" i="5"/>
  <c r="G4631" i="5"/>
  <c r="J4622" i="5"/>
  <c r="I4622" i="5"/>
  <c r="G4622" i="5"/>
  <c r="L4622" i="5" s="1"/>
  <c r="F4621" i="5"/>
  <c r="E4621" i="5"/>
  <c r="D4621" i="5"/>
  <c r="C4621" i="5"/>
  <c r="B4621" i="5"/>
  <c r="L4620" i="5"/>
  <c r="K4620" i="5"/>
  <c r="H4620" i="5"/>
  <c r="G4620" i="5"/>
  <c r="J4619" i="5"/>
  <c r="I4619" i="5"/>
  <c r="G4619" i="5"/>
  <c r="L4618" i="5"/>
  <c r="K4618" i="5"/>
  <c r="H4618" i="5"/>
  <c r="G4618" i="5"/>
  <c r="J4617" i="5"/>
  <c r="I4617" i="5"/>
  <c r="G4617" i="5"/>
  <c r="F4615" i="5"/>
  <c r="E4615" i="5"/>
  <c r="D4615" i="5"/>
  <c r="C4615" i="5"/>
  <c r="B4615" i="5"/>
  <c r="L4614" i="5"/>
  <c r="K4614" i="5"/>
  <c r="G4614" i="5"/>
  <c r="J4613" i="5"/>
  <c r="I4613" i="5"/>
  <c r="G4613" i="5"/>
  <c r="L4612" i="5"/>
  <c r="K4612" i="5"/>
  <c r="H4612" i="5"/>
  <c r="G4612" i="5"/>
  <c r="F4610" i="5"/>
  <c r="E4610" i="5"/>
  <c r="D4610" i="5"/>
  <c r="C4610" i="5"/>
  <c r="B4610" i="5"/>
  <c r="J4609" i="5"/>
  <c r="I4609" i="5"/>
  <c r="G4609" i="5"/>
  <c r="L4608" i="5"/>
  <c r="K4608" i="5"/>
  <c r="H4608" i="5"/>
  <c r="G4608" i="5"/>
  <c r="G4610" i="5" s="1"/>
  <c r="J4607" i="5"/>
  <c r="I4607" i="5"/>
  <c r="G4607" i="5"/>
  <c r="L4606" i="5"/>
  <c r="K4606" i="5"/>
  <c r="H4606" i="5"/>
  <c r="G4606" i="5"/>
  <c r="J4605" i="5"/>
  <c r="I4605" i="5"/>
  <c r="G4605" i="5"/>
  <c r="L4609" i="5" s="1"/>
  <c r="F4603" i="5"/>
  <c r="E4603" i="5"/>
  <c r="D4603" i="5"/>
  <c r="C4603" i="5"/>
  <c r="B4603" i="5"/>
  <c r="L4602" i="5"/>
  <c r="G4602" i="5"/>
  <c r="J4601" i="5"/>
  <c r="G4601" i="5"/>
  <c r="L4600" i="5"/>
  <c r="K4600" i="5"/>
  <c r="G4600" i="5"/>
  <c r="K4591" i="5"/>
  <c r="J4591" i="5"/>
  <c r="G4591" i="5"/>
  <c r="F4590" i="5"/>
  <c r="E4590" i="5"/>
  <c r="D4590" i="5"/>
  <c r="C4590" i="5"/>
  <c r="B4590" i="5"/>
  <c r="I4589" i="5"/>
  <c r="H4589" i="5"/>
  <c r="G4589" i="5"/>
  <c r="G4588" i="5"/>
  <c r="H4587" i="5"/>
  <c r="G4587" i="5"/>
  <c r="G4586" i="5"/>
  <c r="F4584" i="5"/>
  <c r="E4584" i="5"/>
  <c r="D4584" i="5"/>
  <c r="C4584" i="5"/>
  <c r="B4584" i="5"/>
  <c r="L4583" i="5"/>
  <c r="J4583" i="5"/>
  <c r="I4583" i="5"/>
  <c r="H4583" i="5"/>
  <c r="G4583" i="5"/>
  <c r="L4582" i="5"/>
  <c r="K4582" i="5"/>
  <c r="J4582" i="5"/>
  <c r="J4584" i="5" s="1"/>
  <c r="H4582" i="5"/>
  <c r="G4582" i="5"/>
  <c r="G4584" i="5" s="1"/>
  <c r="L4581" i="5"/>
  <c r="J4581" i="5"/>
  <c r="I4581" i="5"/>
  <c r="H4581" i="5"/>
  <c r="G4581" i="5"/>
  <c r="K4583" i="5" s="1"/>
  <c r="F4579" i="5"/>
  <c r="E4579" i="5"/>
  <c r="D4579" i="5"/>
  <c r="C4579" i="5"/>
  <c r="B4579" i="5"/>
  <c r="G4578" i="5"/>
  <c r="G4577" i="5"/>
  <c r="G4576" i="5"/>
  <c r="I4575" i="5"/>
  <c r="H4575" i="5"/>
  <c r="G4575" i="5"/>
  <c r="G4574" i="5"/>
  <c r="F4572" i="5"/>
  <c r="E4572" i="5"/>
  <c r="D4572" i="5"/>
  <c r="C4572" i="5"/>
  <c r="B4572" i="5"/>
  <c r="L4571" i="5"/>
  <c r="J4571" i="5"/>
  <c r="I4571" i="5"/>
  <c r="H4571" i="5"/>
  <c r="G4571" i="5"/>
  <c r="L4570" i="5"/>
  <c r="K4570" i="5"/>
  <c r="J4570" i="5"/>
  <c r="J4572" i="5" s="1"/>
  <c r="H4570" i="5"/>
  <c r="G4570" i="5"/>
  <c r="G4572" i="5" s="1"/>
  <c r="L4569" i="5"/>
  <c r="L4572" i="5" s="1"/>
  <c r="J4569" i="5"/>
  <c r="I4569" i="5"/>
  <c r="H4569" i="5"/>
  <c r="G4569" i="5"/>
  <c r="K4571" i="5" s="1"/>
  <c r="L4560" i="5"/>
  <c r="G4560" i="5"/>
  <c r="F4559" i="5"/>
  <c r="E4559" i="5"/>
  <c r="D4559" i="5"/>
  <c r="C4559" i="5"/>
  <c r="B4559" i="5"/>
  <c r="J4558" i="5"/>
  <c r="G4558" i="5"/>
  <c r="L4557" i="5"/>
  <c r="K4557" i="5"/>
  <c r="G4557" i="5"/>
  <c r="G4559" i="5" s="1"/>
  <c r="J4556" i="5"/>
  <c r="I4556" i="5"/>
  <c r="G4556" i="5"/>
  <c r="L4555" i="5"/>
  <c r="K4555" i="5"/>
  <c r="H4555" i="5"/>
  <c r="G4555" i="5"/>
  <c r="F4553" i="5"/>
  <c r="E4553" i="5"/>
  <c r="D4553" i="5"/>
  <c r="C4553" i="5"/>
  <c r="B4553" i="5"/>
  <c r="J4552" i="5"/>
  <c r="I4552" i="5"/>
  <c r="G4552" i="5"/>
  <c r="L4551" i="5"/>
  <c r="K4551" i="5"/>
  <c r="H4551" i="5"/>
  <c r="G4551" i="5"/>
  <c r="G4553" i="5" s="1"/>
  <c r="J4550" i="5"/>
  <c r="I4550" i="5"/>
  <c r="G4550" i="5"/>
  <c r="L4552" i="5" s="1"/>
  <c r="F4548" i="5"/>
  <c r="E4548" i="5"/>
  <c r="D4548" i="5"/>
  <c r="C4548" i="5"/>
  <c r="B4548" i="5"/>
  <c r="H4547" i="5"/>
  <c r="G4547" i="5"/>
  <c r="G4546" i="5"/>
  <c r="L4545" i="5"/>
  <c r="G4545" i="5"/>
  <c r="J4544" i="5"/>
  <c r="G4544" i="5"/>
  <c r="L4543" i="5"/>
  <c r="K4543" i="5"/>
  <c r="G4543" i="5"/>
  <c r="F4541" i="5"/>
  <c r="E4541" i="5"/>
  <c r="D4541" i="5"/>
  <c r="C4541" i="5"/>
  <c r="B4541" i="5"/>
  <c r="J4540" i="5"/>
  <c r="I4540" i="5"/>
  <c r="G4540" i="5"/>
  <c r="L4539" i="5"/>
  <c r="K4539" i="5"/>
  <c r="H4539" i="5"/>
  <c r="G4539" i="5"/>
  <c r="G4541" i="5" s="1"/>
  <c r="J4538" i="5"/>
  <c r="I4538" i="5"/>
  <c r="G4538" i="5"/>
  <c r="L4540" i="5" s="1"/>
  <c r="L4529" i="5"/>
  <c r="J4529" i="5"/>
  <c r="I4529" i="5"/>
  <c r="H4529" i="5"/>
  <c r="G4529" i="5"/>
  <c r="K4529" i="5" s="1"/>
  <c r="F4528" i="5"/>
  <c r="E4528" i="5"/>
  <c r="D4528" i="5"/>
  <c r="C4528" i="5"/>
  <c r="B4528" i="5"/>
  <c r="L4527" i="5"/>
  <c r="K4527" i="5"/>
  <c r="J4527" i="5"/>
  <c r="H4527" i="5"/>
  <c r="G4527" i="5"/>
  <c r="L4526" i="5"/>
  <c r="J4526" i="5"/>
  <c r="I4526" i="5"/>
  <c r="H4526" i="5"/>
  <c r="G4526" i="5"/>
  <c r="L4525" i="5"/>
  <c r="K4525" i="5"/>
  <c r="J4525" i="5"/>
  <c r="H4525" i="5"/>
  <c r="G4525" i="5"/>
  <c r="L4524" i="5"/>
  <c r="L4528" i="5" s="1"/>
  <c r="J4524" i="5"/>
  <c r="J4528" i="5" s="1"/>
  <c r="I4524" i="5"/>
  <c r="H4524" i="5"/>
  <c r="G4524" i="5"/>
  <c r="I4527" i="5" s="1"/>
  <c r="F4522" i="5"/>
  <c r="E4522" i="5"/>
  <c r="D4522" i="5"/>
  <c r="C4522" i="5"/>
  <c r="B4522" i="5"/>
  <c r="G4521" i="5"/>
  <c r="G4522" i="5" s="1"/>
  <c r="L4520" i="5"/>
  <c r="G4520" i="5"/>
  <c r="K4519" i="5"/>
  <c r="G4519" i="5"/>
  <c r="F4517" i="5"/>
  <c r="E4517" i="5"/>
  <c r="D4517" i="5"/>
  <c r="C4517" i="5"/>
  <c r="B4517" i="5"/>
  <c r="L4516" i="5"/>
  <c r="J4516" i="5"/>
  <c r="I4516" i="5"/>
  <c r="H4516" i="5"/>
  <c r="G4516" i="5"/>
  <c r="L4515" i="5"/>
  <c r="K4515" i="5"/>
  <c r="J4515" i="5"/>
  <c r="H4515" i="5"/>
  <c r="G4515" i="5"/>
  <c r="L4514" i="5"/>
  <c r="J4514" i="5"/>
  <c r="I4514" i="5"/>
  <c r="H4514" i="5"/>
  <c r="G4514" i="5"/>
  <c r="L4513" i="5"/>
  <c r="K4513" i="5"/>
  <c r="J4513" i="5"/>
  <c r="J4517" i="5" s="1"/>
  <c r="H4513" i="5"/>
  <c r="G4513" i="5"/>
  <c r="L4512" i="5"/>
  <c r="L4517" i="5" s="1"/>
  <c r="J4512" i="5"/>
  <c r="I4512" i="5"/>
  <c r="H4512" i="5"/>
  <c r="G4512" i="5"/>
  <c r="K4516" i="5" s="1"/>
  <c r="F4510" i="5"/>
  <c r="E4510" i="5"/>
  <c r="D4510" i="5"/>
  <c r="C4510" i="5"/>
  <c r="B4510" i="5"/>
  <c r="G4509" i="5"/>
  <c r="G4510" i="5" s="1"/>
  <c r="L4508" i="5"/>
  <c r="G4508" i="5"/>
  <c r="K4507" i="5"/>
  <c r="G4507" i="5"/>
  <c r="J4498" i="5"/>
  <c r="I4498" i="5"/>
  <c r="G4498" i="5"/>
  <c r="L4498" i="5" s="1"/>
  <c r="F4497" i="5"/>
  <c r="E4497" i="5"/>
  <c r="D4497" i="5"/>
  <c r="C4497" i="5"/>
  <c r="B4497" i="5"/>
  <c r="L4496" i="5"/>
  <c r="K4496" i="5"/>
  <c r="H4496" i="5"/>
  <c r="G4496" i="5"/>
  <c r="J4495" i="5"/>
  <c r="I4495" i="5"/>
  <c r="G4495" i="5"/>
  <c r="L4494" i="5"/>
  <c r="K4494" i="5"/>
  <c r="H4494" i="5"/>
  <c r="G4494" i="5"/>
  <c r="J4493" i="5"/>
  <c r="I4493" i="5"/>
  <c r="G4493" i="5"/>
  <c r="F4491" i="5"/>
  <c r="E4491" i="5"/>
  <c r="D4491" i="5"/>
  <c r="C4491" i="5"/>
  <c r="B4491" i="5"/>
  <c r="L4490" i="5"/>
  <c r="K4490" i="5"/>
  <c r="G4490" i="5"/>
  <c r="J4489" i="5"/>
  <c r="I4489" i="5"/>
  <c r="G4489" i="5"/>
  <c r="L4488" i="5"/>
  <c r="K4488" i="5"/>
  <c r="H4488" i="5"/>
  <c r="G4488" i="5"/>
  <c r="F4486" i="5"/>
  <c r="E4486" i="5"/>
  <c r="D4486" i="5"/>
  <c r="C4486" i="5"/>
  <c r="B4486" i="5"/>
  <c r="J4485" i="5"/>
  <c r="I4485" i="5"/>
  <c r="G4485" i="5"/>
  <c r="L4484" i="5"/>
  <c r="K4484" i="5"/>
  <c r="H4484" i="5"/>
  <c r="G4484" i="5"/>
  <c r="G4486" i="5" s="1"/>
  <c r="J4483" i="5"/>
  <c r="I4483" i="5"/>
  <c r="G4483" i="5"/>
  <c r="L4482" i="5"/>
  <c r="K4482" i="5"/>
  <c r="H4482" i="5"/>
  <c r="G4482" i="5"/>
  <c r="J4481" i="5"/>
  <c r="I4481" i="5"/>
  <c r="G4481" i="5"/>
  <c r="L4485" i="5" s="1"/>
  <c r="F4479" i="5"/>
  <c r="E4479" i="5"/>
  <c r="D4479" i="5"/>
  <c r="C4479" i="5"/>
  <c r="B4479" i="5"/>
  <c r="L4478" i="5"/>
  <c r="G4478" i="5"/>
  <c r="J4477" i="5"/>
  <c r="G4477" i="5"/>
  <c r="L4476" i="5"/>
  <c r="K4476" i="5"/>
  <c r="G4476" i="5"/>
  <c r="K4467" i="5"/>
  <c r="J4467" i="5"/>
  <c r="G4467" i="5"/>
  <c r="F4466" i="5"/>
  <c r="E4466" i="5"/>
  <c r="D4466" i="5"/>
  <c r="C4466" i="5"/>
  <c r="B4466" i="5"/>
  <c r="I4465" i="5"/>
  <c r="H4465" i="5"/>
  <c r="G4465" i="5"/>
  <c r="G4464" i="5"/>
  <c r="H4463" i="5"/>
  <c r="G4463" i="5"/>
  <c r="G4462" i="5"/>
  <c r="F4460" i="5"/>
  <c r="E4460" i="5"/>
  <c r="D4460" i="5"/>
  <c r="C4460" i="5"/>
  <c r="B4460" i="5"/>
  <c r="L4459" i="5"/>
  <c r="J4459" i="5"/>
  <c r="I4459" i="5"/>
  <c r="H4459" i="5"/>
  <c r="G4459" i="5"/>
  <c r="L4458" i="5"/>
  <c r="K4458" i="5"/>
  <c r="J4458" i="5"/>
  <c r="J4460" i="5" s="1"/>
  <c r="H4458" i="5"/>
  <c r="G4458" i="5"/>
  <c r="G4460" i="5" s="1"/>
  <c r="L4457" i="5"/>
  <c r="J4457" i="5"/>
  <c r="I4457" i="5"/>
  <c r="H4457" i="5"/>
  <c r="G4457" i="5"/>
  <c r="K4459" i="5" s="1"/>
  <c r="F4455" i="5"/>
  <c r="E4455" i="5"/>
  <c r="D4455" i="5"/>
  <c r="C4455" i="5"/>
  <c r="B4455" i="5"/>
  <c r="G4454" i="5"/>
  <c r="L4453" i="5"/>
  <c r="G4453" i="5"/>
  <c r="K4452" i="5"/>
  <c r="J4452" i="5"/>
  <c r="G4452" i="5"/>
  <c r="H4451" i="5"/>
  <c r="G4451" i="5"/>
  <c r="G4450" i="5"/>
  <c r="F4448" i="5"/>
  <c r="E4448" i="5"/>
  <c r="D4448" i="5"/>
  <c r="C4448" i="5"/>
  <c r="B4448" i="5"/>
  <c r="L4447" i="5"/>
  <c r="J4447" i="5"/>
  <c r="I4447" i="5"/>
  <c r="H4447" i="5"/>
  <c r="G4447" i="5"/>
  <c r="L4446" i="5"/>
  <c r="K4446" i="5"/>
  <c r="J4446" i="5"/>
  <c r="J4448" i="5" s="1"/>
  <c r="H4446" i="5"/>
  <c r="G4446" i="5"/>
  <c r="G4448" i="5" s="1"/>
  <c r="L4445" i="5"/>
  <c r="L4448" i="5" s="1"/>
  <c r="J4445" i="5"/>
  <c r="I4445" i="5"/>
  <c r="H4445" i="5"/>
  <c r="G4445" i="5"/>
  <c r="K4447" i="5" s="1"/>
  <c r="L4436" i="5"/>
  <c r="G4436" i="5"/>
  <c r="F4435" i="5"/>
  <c r="E4435" i="5"/>
  <c r="D4435" i="5"/>
  <c r="C4435" i="5"/>
  <c r="B4435" i="5"/>
  <c r="J4434" i="5"/>
  <c r="G4434" i="5"/>
  <c r="L4433" i="5"/>
  <c r="K4433" i="5"/>
  <c r="G4433" i="5"/>
  <c r="G4435" i="5" s="1"/>
  <c r="J4432" i="5"/>
  <c r="I4432" i="5"/>
  <c r="G4432" i="5"/>
  <c r="L4431" i="5"/>
  <c r="K4431" i="5"/>
  <c r="H4431" i="5"/>
  <c r="G4431" i="5"/>
  <c r="F4429" i="5"/>
  <c r="E4429" i="5"/>
  <c r="D4429" i="5"/>
  <c r="C4429" i="5"/>
  <c r="B4429" i="5"/>
  <c r="J4428" i="5"/>
  <c r="I4428" i="5"/>
  <c r="G4428" i="5"/>
  <c r="L4427" i="5"/>
  <c r="K4427" i="5"/>
  <c r="H4427" i="5"/>
  <c r="G4427" i="5"/>
  <c r="G4429" i="5" s="1"/>
  <c r="J4426" i="5"/>
  <c r="I4426" i="5"/>
  <c r="G4426" i="5"/>
  <c r="L4428" i="5" s="1"/>
  <c r="F4424" i="5"/>
  <c r="E4424" i="5"/>
  <c r="D4424" i="5"/>
  <c r="C4424" i="5"/>
  <c r="B4424" i="5"/>
  <c r="H4423" i="5"/>
  <c r="G4423" i="5"/>
  <c r="G4422" i="5"/>
  <c r="L4421" i="5"/>
  <c r="G4421" i="5"/>
  <c r="J4420" i="5"/>
  <c r="G4420" i="5"/>
  <c r="L4419" i="5"/>
  <c r="K4419" i="5"/>
  <c r="G4419" i="5"/>
  <c r="F4417" i="5"/>
  <c r="E4417" i="5"/>
  <c r="D4417" i="5"/>
  <c r="C4417" i="5"/>
  <c r="B4417" i="5"/>
  <c r="J4416" i="5"/>
  <c r="I4416" i="5"/>
  <c r="G4416" i="5"/>
  <c r="L4415" i="5"/>
  <c r="K4415" i="5"/>
  <c r="H4415" i="5"/>
  <c r="G4415" i="5"/>
  <c r="G4417" i="5" s="1"/>
  <c r="J4414" i="5"/>
  <c r="I4414" i="5"/>
  <c r="G4414" i="5"/>
  <c r="L4416" i="5" s="1"/>
  <c r="L4405" i="5"/>
  <c r="J4405" i="5"/>
  <c r="I4405" i="5"/>
  <c r="H4405" i="5"/>
  <c r="G4405" i="5"/>
  <c r="K4405" i="5" s="1"/>
  <c r="L4404" i="5"/>
  <c r="F4404" i="5"/>
  <c r="E4404" i="5"/>
  <c r="D4404" i="5"/>
  <c r="C4404" i="5"/>
  <c r="B4404" i="5"/>
  <c r="L4403" i="5"/>
  <c r="K4403" i="5"/>
  <c r="J4403" i="5"/>
  <c r="H4403" i="5"/>
  <c r="G4403" i="5"/>
  <c r="L4402" i="5"/>
  <c r="J4402" i="5"/>
  <c r="I4402" i="5"/>
  <c r="H4402" i="5"/>
  <c r="G4402" i="5"/>
  <c r="L4401" i="5"/>
  <c r="K4401" i="5"/>
  <c r="J4401" i="5"/>
  <c r="H4401" i="5"/>
  <c r="G4401" i="5"/>
  <c r="L4400" i="5"/>
  <c r="J4400" i="5"/>
  <c r="J4404" i="5" s="1"/>
  <c r="I4400" i="5"/>
  <c r="H4400" i="5"/>
  <c r="G4400" i="5"/>
  <c r="I4403" i="5" s="1"/>
  <c r="G4398" i="5"/>
  <c r="F4398" i="5"/>
  <c r="E4398" i="5"/>
  <c r="D4398" i="5"/>
  <c r="C4398" i="5"/>
  <c r="B4398" i="5"/>
  <c r="G4397" i="5"/>
  <c r="L4396" i="5"/>
  <c r="G4396" i="5"/>
  <c r="K4395" i="5"/>
  <c r="G4395" i="5"/>
  <c r="J4393" i="5"/>
  <c r="F4393" i="5"/>
  <c r="E4393" i="5"/>
  <c r="D4393" i="5"/>
  <c r="C4393" i="5"/>
  <c r="B4393" i="5"/>
  <c r="L4392" i="5"/>
  <c r="J4392" i="5"/>
  <c r="I4392" i="5"/>
  <c r="H4392" i="5"/>
  <c r="G4392" i="5"/>
  <c r="L4391" i="5"/>
  <c r="K4391" i="5"/>
  <c r="J4391" i="5"/>
  <c r="H4391" i="5"/>
  <c r="G4391" i="5"/>
  <c r="L4390" i="5"/>
  <c r="J4390" i="5"/>
  <c r="I4390" i="5"/>
  <c r="H4390" i="5"/>
  <c r="G4390" i="5"/>
  <c r="L4389" i="5"/>
  <c r="K4389" i="5"/>
  <c r="J4389" i="5"/>
  <c r="H4389" i="5"/>
  <c r="G4389" i="5"/>
  <c r="L4388" i="5"/>
  <c r="L4393" i="5" s="1"/>
  <c r="J4388" i="5"/>
  <c r="I4388" i="5"/>
  <c r="H4388" i="5"/>
  <c r="G4388" i="5"/>
  <c r="K4392" i="5" s="1"/>
  <c r="G4386" i="5"/>
  <c r="F4386" i="5"/>
  <c r="E4386" i="5"/>
  <c r="D4386" i="5"/>
  <c r="C4386" i="5"/>
  <c r="B4386" i="5"/>
  <c r="G4385" i="5"/>
  <c r="L4384" i="5"/>
  <c r="G4384" i="5"/>
  <c r="K4383" i="5"/>
  <c r="G4383" i="5"/>
  <c r="J4374" i="5"/>
  <c r="I4374" i="5"/>
  <c r="G4374" i="5"/>
  <c r="L4374" i="5" s="1"/>
  <c r="F4373" i="5"/>
  <c r="E4373" i="5"/>
  <c r="D4373" i="5"/>
  <c r="C4373" i="5"/>
  <c r="B4373" i="5"/>
  <c r="L4372" i="5"/>
  <c r="K4372" i="5"/>
  <c r="H4372" i="5"/>
  <c r="G4372" i="5"/>
  <c r="J4371" i="5"/>
  <c r="I4371" i="5"/>
  <c r="G4371" i="5"/>
  <c r="L4370" i="5"/>
  <c r="K4370" i="5"/>
  <c r="H4370" i="5"/>
  <c r="G4370" i="5"/>
  <c r="J4369" i="5"/>
  <c r="I4369" i="5"/>
  <c r="G4369" i="5"/>
  <c r="F4367" i="5"/>
  <c r="E4367" i="5"/>
  <c r="D4367" i="5"/>
  <c r="C4367" i="5"/>
  <c r="B4367" i="5"/>
  <c r="L4366" i="5"/>
  <c r="K4366" i="5"/>
  <c r="G4366" i="5"/>
  <c r="J4365" i="5"/>
  <c r="I4365" i="5"/>
  <c r="G4365" i="5"/>
  <c r="L4364" i="5"/>
  <c r="K4364" i="5"/>
  <c r="H4364" i="5"/>
  <c r="G4364" i="5"/>
  <c r="F4362" i="5"/>
  <c r="E4362" i="5"/>
  <c r="D4362" i="5"/>
  <c r="C4362" i="5"/>
  <c r="B4362" i="5"/>
  <c r="J4361" i="5"/>
  <c r="I4361" i="5"/>
  <c r="G4361" i="5"/>
  <c r="L4360" i="5"/>
  <c r="K4360" i="5"/>
  <c r="H4360" i="5"/>
  <c r="G4360" i="5"/>
  <c r="G4362" i="5" s="1"/>
  <c r="J4359" i="5"/>
  <c r="I4359" i="5"/>
  <c r="G4359" i="5"/>
  <c r="L4358" i="5"/>
  <c r="K4358" i="5"/>
  <c r="H4358" i="5"/>
  <c r="G4358" i="5"/>
  <c r="J4357" i="5"/>
  <c r="I4357" i="5"/>
  <c r="G4357" i="5"/>
  <c r="L4361" i="5" s="1"/>
  <c r="F4355" i="5"/>
  <c r="E4355" i="5"/>
  <c r="D4355" i="5"/>
  <c r="C4355" i="5"/>
  <c r="B4355" i="5"/>
  <c r="L4354" i="5"/>
  <c r="G4354" i="5"/>
  <c r="J4353" i="5"/>
  <c r="G4353" i="5"/>
  <c r="L4352" i="5"/>
  <c r="K4352" i="5"/>
  <c r="G4352" i="5"/>
  <c r="K4343" i="5"/>
  <c r="J4343" i="5"/>
  <c r="G4343" i="5"/>
  <c r="G4342" i="5"/>
  <c r="F4342" i="5"/>
  <c r="E4342" i="5"/>
  <c r="D4342" i="5"/>
  <c r="C4342" i="5"/>
  <c r="B4342" i="5"/>
  <c r="I4341" i="5"/>
  <c r="H4341" i="5"/>
  <c r="G4341" i="5"/>
  <c r="J4340" i="5"/>
  <c r="G4340" i="5"/>
  <c r="L4339" i="5"/>
  <c r="G4339" i="5"/>
  <c r="L4338" i="5"/>
  <c r="H4338" i="5"/>
  <c r="G4338" i="5"/>
  <c r="F4336" i="5"/>
  <c r="E4336" i="5"/>
  <c r="D4336" i="5"/>
  <c r="C4336" i="5"/>
  <c r="B4336" i="5"/>
  <c r="L4335" i="5"/>
  <c r="J4335" i="5"/>
  <c r="I4335" i="5"/>
  <c r="H4335" i="5"/>
  <c r="G4335" i="5"/>
  <c r="L4334" i="5"/>
  <c r="K4334" i="5"/>
  <c r="J4334" i="5"/>
  <c r="J4336" i="5" s="1"/>
  <c r="H4334" i="5"/>
  <c r="G4334" i="5"/>
  <c r="G4336" i="5" s="1"/>
  <c r="L4333" i="5"/>
  <c r="L4336" i="5" s="1"/>
  <c r="J4333" i="5"/>
  <c r="I4333" i="5"/>
  <c r="H4333" i="5"/>
  <c r="G4333" i="5"/>
  <c r="K4335" i="5" s="1"/>
  <c r="G4331" i="5"/>
  <c r="F4331" i="5"/>
  <c r="E4331" i="5"/>
  <c r="D4331" i="5"/>
  <c r="C4331" i="5"/>
  <c r="B4331" i="5"/>
  <c r="J4330" i="5"/>
  <c r="G4330" i="5"/>
  <c r="L4329" i="5"/>
  <c r="H4329" i="5"/>
  <c r="G4329" i="5"/>
  <c r="K4328" i="5"/>
  <c r="G4328" i="5"/>
  <c r="L4327" i="5"/>
  <c r="I4327" i="5"/>
  <c r="G4327" i="5"/>
  <c r="K4326" i="5"/>
  <c r="J4326" i="5"/>
  <c r="G4326" i="5"/>
  <c r="J4324" i="5"/>
  <c r="F4324" i="5"/>
  <c r="E4324" i="5"/>
  <c r="D4324" i="5"/>
  <c r="C4324" i="5"/>
  <c r="B4324" i="5"/>
  <c r="L4323" i="5"/>
  <c r="J4323" i="5"/>
  <c r="I4323" i="5"/>
  <c r="H4323" i="5"/>
  <c r="G4323" i="5"/>
  <c r="L4322" i="5"/>
  <c r="K4322" i="5"/>
  <c r="J4322" i="5"/>
  <c r="H4322" i="5"/>
  <c r="G4322" i="5"/>
  <c r="G4324" i="5" s="1"/>
  <c r="L4321" i="5"/>
  <c r="L4324" i="5" s="1"/>
  <c r="J4321" i="5"/>
  <c r="I4321" i="5"/>
  <c r="H4321" i="5"/>
  <c r="H4324" i="5" s="1"/>
  <c r="G4321" i="5"/>
  <c r="K4323" i="5" s="1"/>
  <c r="H4312" i="5"/>
  <c r="G4312" i="5"/>
  <c r="F4311" i="5"/>
  <c r="E4311" i="5"/>
  <c r="D4311" i="5"/>
  <c r="C4311" i="5"/>
  <c r="B4311" i="5"/>
  <c r="G4310" i="5"/>
  <c r="L4309" i="5"/>
  <c r="G4309" i="5"/>
  <c r="G4311" i="5" s="1"/>
  <c r="J4308" i="5"/>
  <c r="G4308" i="5"/>
  <c r="L4307" i="5"/>
  <c r="K4307" i="5"/>
  <c r="G4307" i="5"/>
  <c r="F4305" i="5"/>
  <c r="E4305" i="5"/>
  <c r="D4305" i="5"/>
  <c r="C4305" i="5"/>
  <c r="B4305" i="5"/>
  <c r="J4304" i="5"/>
  <c r="I4304" i="5"/>
  <c r="G4304" i="5"/>
  <c r="L4303" i="5"/>
  <c r="K4303" i="5"/>
  <c r="H4303" i="5"/>
  <c r="G4303" i="5"/>
  <c r="G4305" i="5" s="1"/>
  <c r="J4302" i="5"/>
  <c r="I4302" i="5"/>
  <c r="G4302" i="5"/>
  <c r="L4304" i="5" s="1"/>
  <c r="F4300" i="5"/>
  <c r="E4300" i="5"/>
  <c r="D4300" i="5"/>
  <c r="C4300" i="5"/>
  <c r="B4300" i="5"/>
  <c r="H4299" i="5"/>
  <c r="G4299" i="5"/>
  <c r="G4298" i="5"/>
  <c r="G4297" i="5"/>
  <c r="G4296" i="5"/>
  <c r="G4295" i="5"/>
  <c r="F4293" i="5"/>
  <c r="E4293" i="5"/>
  <c r="D4293" i="5"/>
  <c r="C4293" i="5"/>
  <c r="B4293" i="5"/>
  <c r="J4292" i="5"/>
  <c r="I4292" i="5"/>
  <c r="G4292" i="5"/>
  <c r="L4291" i="5"/>
  <c r="K4291" i="5"/>
  <c r="H4291" i="5"/>
  <c r="G4291" i="5"/>
  <c r="G4293" i="5" s="1"/>
  <c r="J4290" i="5"/>
  <c r="I4290" i="5"/>
  <c r="G4290" i="5"/>
  <c r="L4292" i="5" s="1"/>
  <c r="L4281" i="5"/>
  <c r="J4281" i="5"/>
  <c r="I4281" i="5"/>
  <c r="H4281" i="5"/>
  <c r="G4281" i="5"/>
  <c r="K4281" i="5" s="1"/>
  <c r="F4280" i="5"/>
  <c r="E4280" i="5"/>
  <c r="D4280" i="5"/>
  <c r="C4280" i="5"/>
  <c r="B4280" i="5"/>
  <c r="L4279" i="5"/>
  <c r="K4279" i="5"/>
  <c r="J4279" i="5"/>
  <c r="H4279" i="5"/>
  <c r="G4279" i="5"/>
  <c r="L4278" i="5"/>
  <c r="J4278" i="5"/>
  <c r="I4278" i="5"/>
  <c r="H4278" i="5"/>
  <c r="G4278" i="5"/>
  <c r="L4277" i="5"/>
  <c r="K4277" i="5"/>
  <c r="J4277" i="5"/>
  <c r="H4277" i="5"/>
  <c r="G4277" i="5"/>
  <c r="G4280" i="5" s="1"/>
  <c r="L4276" i="5"/>
  <c r="L4280" i="5" s="1"/>
  <c r="J4276" i="5"/>
  <c r="I4276" i="5"/>
  <c r="H4276" i="5"/>
  <c r="H4280" i="5" s="1"/>
  <c r="G4276" i="5"/>
  <c r="I4279" i="5" s="1"/>
  <c r="F4274" i="5"/>
  <c r="E4274" i="5"/>
  <c r="D4274" i="5"/>
  <c r="C4274" i="5"/>
  <c r="B4274" i="5"/>
  <c r="J4273" i="5"/>
  <c r="G4273" i="5"/>
  <c r="G4272" i="5"/>
  <c r="G4271" i="5"/>
  <c r="F4269" i="5"/>
  <c r="E4269" i="5"/>
  <c r="D4269" i="5"/>
  <c r="C4269" i="5"/>
  <c r="B4269" i="5"/>
  <c r="L4268" i="5"/>
  <c r="J4268" i="5"/>
  <c r="I4268" i="5"/>
  <c r="H4268" i="5"/>
  <c r="G4268" i="5"/>
  <c r="L4267" i="5"/>
  <c r="K4267" i="5"/>
  <c r="J4267" i="5"/>
  <c r="H4267" i="5"/>
  <c r="G4267" i="5"/>
  <c r="L4266" i="5"/>
  <c r="J4266" i="5"/>
  <c r="I4266" i="5"/>
  <c r="H4266" i="5"/>
  <c r="G4266" i="5"/>
  <c r="L4265" i="5"/>
  <c r="K4265" i="5"/>
  <c r="J4265" i="5"/>
  <c r="J4269" i="5" s="1"/>
  <c r="H4265" i="5"/>
  <c r="G4265" i="5"/>
  <c r="G4269" i="5" s="1"/>
  <c r="L4264" i="5"/>
  <c r="L4269" i="5" s="1"/>
  <c r="J4264" i="5"/>
  <c r="I4264" i="5"/>
  <c r="H4264" i="5"/>
  <c r="H4269" i="5" s="1"/>
  <c r="G4264" i="5"/>
  <c r="K4268" i="5" s="1"/>
  <c r="F4262" i="5"/>
  <c r="E4262" i="5"/>
  <c r="D4262" i="5"/>
  <c r="C4262" i="5"/>
  <c r="B4262" i="5"/>
  <c r="J4261" i="5"/>
  <c r="G4261" i="5"/>
  <c r="G4260" i="5"/>
  <c r="G4259" i="5"/>
  <c r="J4250" i="5"/>
  <c r="I4250" i="5"/>
  <c r="G4250" i="5"/>
  <c r="L4250" i="5" s="1"/>
  <c r="F4249" i="5"/>
  <c r="E4249" i="5"/>
  <c r="D4249" i="5"/>
  <c r="C4249" i="5"/>
  <c r="B4249" i="5"/>
  <c r="L4248" i="5"/>
  <c r="K4248" i="5"/>
  <c r="H4248" i="5"/>
  <c r="G4248" i="5"/>
  <c r="J4247" i="5"/>
  <c r="I4247" i="5"/>
  <c r="G4247" i="5"/>
  <c r="L4246" i="5"/>
  <c r="K4246" i="5"/>
  <c r="H4246" i="5"/>
  <c r="G4246" i="5"/>
  <c r="J4245" i="5"/>
  <c r="I4245" i="5"/>
  <c r="G4245" i="5"/>
  <c r="F4243" i="5"/>
  <c r="E4243" i="5"/>
  <c r="D4243" i="5"/>
  <c r="C4243" i="5"/>
  <c r="B4243" i="5"/>
  <c r="L4242" i="5"/>
  <c r="G4242" i="5"/>
  <c r="J4241" i="5"/>
  <c r="G4241" i="5"/>
  <c r="L4240" i="5"/>
  <c r="K4240" i="5"/>
  <c r="G4240" i="5"/>
  <c r="F4238" i="5"/>
  <c r="E4238" i="5"/>
  <c r="D4238" i="5"/>
  <c r="C4238" i="5"/>
  <c r="B4238" i="5"/>
  <c r="J4237" i="5"/>
  <c r="I4237" i="5"/>
  <c r="G4237" i="5"/>
  <c r="L4236" i="5"/>
  <c r="K4236" i="5"/>
  <c r="H4236" i="5"/>
  <c r="G4236" i="5"/>
  <c r="J4235" i="5"/>
  <c r="I4235" i="5"/>
  <c r="G4235" i="5"/>
  <c r="L4234" i="5"/>
  <c r="K4234" i="5"/>
  <c r="H4234" i="5"/>
  <c r="G4234" i="5"/>
  <c r="G4238" i="5" s="1"/>
  <c r="J4233" i="5"/>
  <c r="I4233" i="5"/>
  <c r="G4233" i="5"/>
  <c r="L4237" i="5" s="1"/>
  <c r="F4231" i="5"/>
  <c r="E4231" i="5"/>
  <c r="D4231" i="5"/>
  <c r="C4231" i="5"/>
  <c r="B4231" i="5"/>
  <c r="G4230" i="5"/>
  <c r="G4229" i="5"/>
  <c r="G4228" i="5"/>
  <c r="K4219" i="5"/>
  <c r="G4219" i="5"/>
  <c r="F4218" i="5"/>
  <c r="E4218" i="5"/>
  <c r="D4218" i="5"/>
  <c r="C4218" i="5"/>
  <c r="B4218" i="5"/>
  <c r="L4217" i="5"/>
  <c r="G4217" i="5"/>
  <c r="K4216" i="5"/>
  <c r="J4216" i="5"/>
  <c r="G4216" i="5"/>
  <c r="H4215" i="5"/>
  <c r="G4215" i="5"/>
  <c r="G4214" i="5"/>
  <c r="F4212" i="5"/>
  <c r="E4212" i="5"/>
  <c r="D4212" i="5"/>
  <c r="C4212" i="5"/>
  <c r="B4212" i="5"/>
  <c r="L4211" i="5"/>
  <c r="J4211" i="5"/>
  <c r="I4211" i="5"/>
  <c r="H4211" i="5"/>
  <c r="G4211" i="5"/>
  <c r="L4210" i="5"/>
  <c r="K4210" i="5"/>
  <c r="J4210" i="5"/>
  <c r="J4212" i="5" s="1"/>
  <c r="H4210" i="5"/>
  <c r="G4210" i="5"/>
  <c r="G4212" i="5" s="1"/>
  <c r="L4209" i="5"/>
  <c r="L4212" i="5" s="1"/>
  <c r="J4209" i="5"/>
  <c r="I4209" i="5"/>
  <c r="H4209" i="5"/>
  <c r="G4209" i="5"/>
  <c r="K4211" i="5" s="1"/>
  <c r="F4207" i="5"/>
  <c r="E4207" i="5"/>
  <c r="D4207" i="5"/>
  <c r="C4207" i="5"/>
  <c r="B4207" i="5"/>
  <c r="J4206" i="5"/>
  <c r="G4206" i="5"/>
  <c r="G4207" i="5" s="1"/>
  <c r="L4205" i="5"/>
  <c r="H4205" i="5"/>
  <c r="G4205" i="5"/>
  <c r="K4204" i="5"/>
  <c r="G4204" i="5"/>
  <c r="L4203" i="5"/>
  <c r="I4203" i="5"/>
  <c r="G4203" i="5"/>
  <c r="K4202" i="5"/>
  <c r="J4202" i="5"/>
  <c r="G4202" i="5"/>
  <c r="J4200" i="5"/>
  <c r="F4200" i="5"/>
  <c r="E4200" i="5"/>
  <c r="D4200" i="5"/>
  <c r="C4200" i="5"/>
  <c r="B4200" i="5"/>
  <c r="L4199" i="5"/>
  <c r="J4199" i="5"/>
  <c r="I4199" i="5"/>
  <c r="H4199" i="5"/>
  <c r="G4199" i="5"/>
  <c r="L4198" i="5"/>
  <c r="K4198" i="5"/>
  <c r="J4198" i="5"/>
  <c r="H4198" i="5"/>
  <c r="G4198" i="5"/>
  <c r="G4200" i="5" s="1"/>
  <c r="L4197" i="5"/>
  <c r="L4200" i="5" s="1"/>
  <c r="J4197" i="5"/>
  <c r="I4197" i="5"/>
  <c r="H4197" i="5"/>
  <c r="H4200" i="5" s="1"/>
  <c r="G4197" i="5"/>
  <c r="K4199" i="5" s="1"/>
  <c r="G4188" i="5"/>
  <c r="F4187" i="5"/>
  <c r="E4187" i="5"/>
  <c r="D4187" i="5"/>
  <c r="C4187" i="5"/>
  <c r="B4187" i="5"/>
  <c r="G4186" i="5"/>
  <c r="L4185" i="5"/>
  <c r="G4185" i="5"/>
  <c r="G4187" i="5" s="1"/>
  <c r="J4184" i="5"/>
  <c r="G4184" i="5"/>
  <c r="L4183" i="5"/>
  <c r="K4183" i="5"/>
  <c r="G4183" i="5"/>
  <c r="F4181" i="5"/>
  <c r="E4181" i="5"/>
  <c r="D4181" i="5"/>
  <c r="C4181" i="5"/>
  <c r="B4181" i="5"/>
  <c r="J4180" i="5"/>
  <c r="I4180" i="5"/>
  <c r="G4180" i="5"/>
  <c r="L4179" i="5"/>
  <c r="K4179" i="5"/>
  <c r="H4179" i="5"/>
  <c r="G4179" i="5"/>
  <c r="G4181" i="5" s="1"/>
  <c r="J4178" i="5"/>
  <c r="I4178" i="5"/>
  <c r="G4178" i="5"/>
  <c r="L4180" i="5" s="1"/>
  <c r="F4176" i="5"/>
  <c r="E4176" i="5"/>
  <c r="D4176" i="5"/>
  <c r="C4176" i="5"/>
  <c r="B4176" i="5"/>
  <c r="G4175" i="5"/>
  <c r="G4174" i="5"/>
  <c r="G4173" i="5"/>
  <c r="G4172" i="5"/>
  <c r="G4171" i="5"/>
  <c r="F4169" i="5"/>
  <c r="E4169" i="5"/>
  <c r="D4169" i="5"/>
  <c r="C4169" i="5"/>
  <c r="B4169" i="5"/>
  <c r="J4168" i="5"/>
  <c r="I4168" i="5"/>
  <c r="G4168" i="5"/>
  <c r="L4167" i="5"/>
  <c r="K4167" i="5"/>
  <c r="H4167" i="5"/>
  <c r="G4167" i="5"/>
  <c r="G4169" i="5" s="1"/>
  <c r="J4166" i="5"/>
  <c r="I4166" i="5"/>
  <c r="G4166" i="5"/>
  <c r="L4168" i="5" s="1"/>
  <c r="L4157" i="5"/>
  <c r="J4157" i="5"/>
  <c r="I4157" i="5"/>
  <c r="H4157" i="5"/>
  <c r="G4157" i="5"/>
  <c r="K4157" i="5" s="1"/>
  <c r="F4156" i="5"/>
  <c r="E4156" i="5"/>
  <c r="D4156" i="5"/>
  <c r="C4156" i="5"/>
  <c r="B4156" i="5"/>
  <c r="L4155" i="5"/>
  <c r="K4155" i="5"/>
  <c r="J4155" i="5"/>
  <c r="H4155" i="5"/>
  <c r="G4155" i="5"/>
  <c r="L4154" i="5"/>
  <c r="J4154" i="5"/>
  <c r="I4154" i="5"/>
  <c r="H4154" i="5"/>
  <c r="G4154" i="5"/>
  <c r="L4153" i="5"/>
  <c r="K4153" i="5"/>
  <c r="J4153" i="5"/>
  <c r="H4153" i="5"/>
  <c r="G4153" i="5"/>
  <c r="G4156" i="5" s="1"/>
  <c r="L4152" i="5"/>
  <c r="L4156" i="5" s="1"/>
  <c r="J4152" i="5"/>
  <c r="I4152" i="5"/>
  <c r="H4152" i="5"/>
  <c r="H4156" i="5" s="1"/>
  <c r="G4152" i="5"/>
  <c r="I4155" i="5" s="1"/>
  <c r="F4150" i="5"/>
  <c r="E4150" i="5"/>
  <c r="D4150" i="5"/>
  <c r="C4150" i="5"/>
  <c r="B4150" i="5"/>
  <c r="G4149" i="5"/>
  <c r="G4148" i="5"/>
  <c r="G4147" i="5"/>
  <c r="F4145" i="5"/>
  <c r="E4145" i="5"/>
  <c r="D4145" i="5"/>
  <c r="C4145" i="5"/>
  <c r="B4145" i="5"/>
  <c r="L4144" i="5"/>
  <c r="J4144" i="5"/>
  <c r="I4144" i="5"/>
  <c r="H4144" i="5"/>
  <c r="G4144" i="5"/>
  <c r="L4143" i="5"/>
  <c r="K4143" i="5"/>
  <c r="J4143" i="5"/>
  <c r="H4143" i="5"/>
  <c r="G4143" i="5"/>
  <c r="L4142" i="5"/>
  <c r="J4142" i="5"/>
  <c r="I4142" i="5"/>
  <c r="H4142" i="5"/>
  <c r="G4142" i="5"/>
  <c r="L4141" i="5"/>
  <c r="K4141" i="5"/>
  <c r="J4141" i="5"/>
  <c r="J4145" i="5" s="1"/>
  <c r="H4141" i="5"/>
  <c r="G4141" i="5"/>
  <c r="G4145" i="5" s="1"/>
  <c r="L4140" i="5"/>
  <c r="L4145" i="5" s="1"/>
  <c r="J4140" i="5"/>
  <c r="I4140" i="5"/>
  <c r="H4140" i="5"/>
  <c r="H4145" i="5" s="1"/>
  <c r="G4140" i="5"/>
  <c r="K4144" i="5" s="1"/>
  <c r="F4138" i="5"/>
  <c r="E4138" i="5"/>
  <c r="D4138" i="5"/>
  <c r="C4138" i="5"/>
  <c r="B4138" i="5"/>
  <c r="G4137" i="5"/>
  <c r="G4138" i="5" s="1"/>
  <c r="H4136" i="5"/>
  <c r="G4136" i="5"/>
  <c r="G4135" i="5"/>
  <c r="J4126" i="5"/>
  <c r="I4126" i="5"/>
  <c r="G4126" i="5"/>
  <c r="L4126" i="5" s="1"/>
  <c r="F4125" i="5"/>
  <c r="E4125" i="5"/>
  <c r="D4125" i="5"/>
  <c r="C4125" i="5"/>
  <c r="B4125" i="5"/>
  <c r="L4124" i="5"/>
  <c r="K4124" i="5"/>
  <c r="H4124" i="5"/>
  <c r="G4124" i="5"/>
  <c r="J4123" i="5"/>
  <c r="I4123" i="5"/>
  <c r="G4123" i="5"/>
  <c r="L4122" i="5"/>
  <c r="K4122" i="5"/>
  <c r="H4122" i="5"/>
  <c r="G4122" i="5"/>
  <c r="J4121" i="5"/>
  <c r="I4121" i="5"/>
  <c r="G4121" i="5"/>
  <c r="F4119" i="5"/>
  <c r="E4119" i="5"/>
  <c r="D4119" i="5"/>
  <c r="C4119" i="5"/>
  <c r="B4119" i="5"/>
  <c r="L4118" i="5"/>
  <c r="G4118" i="5"/>
  <c r="J4117" i="5"/>
  <c r="G4117" i="5"/>
  <c r="L4116" i="5"/>
  <c r="K4116" i="5"/>
  <c r="G4116" i="5"/>
  <c r="F4114" i="5"/>
  <c r="E4114" i="5"/>
  <c r="D4114" i="5"/>
  <c r="C4114" i="5"/>
  <c r="B4114" i="5"/>
  <c r="J4113" i="5"/>
  <c r="I4113" i="5"/>
  <c r="G4113" i="5"/>
  <c r="L4112" i="5"/>
  <c r="K4112" i="5"/>
  <c r="H4112" i="5"/>
  <c r="G4112" i="5"/>
  <c r="J4111" i="5"/>
  <c r="I4111" i="5"/>
  <c r="G4111" i="5"/>
  <c r="L4110" i="5"/>
  <c r="K4110" i="5"/>
  <c r="H4110" i="5"/>
  <c r="G4110" i="5"/>
  <c r="G4114" i="5" s="1"/>
  <c r="J4109" i="5"/>
  <c r="I4109" i="5"/>
  <c r="G4109" i="5"/>
  <c r="L4113" i="5" s="1"/>
  <c r="F4107" i="5"/>
  <c r="E4107" i="5"/>
  <c r="D4107" i="5"/>
  <c r="C4107" i="5"/>
  <c r="B4107" i="5"/>
  <c r="G4106" i="5"/>
  <c r="G4105" i="5"/>
  <c r="L4104" i="5"/>
  <c r="G4104" i="5"/>
  <c r="K4095" i="5"/>
  <c r="G4095" i="5"/>
  <c r="F4094" i="5"/>
  <c r="E4094" i="5"/>
  <c r="D4094" i="5"/>
  <c r="C4094" i="5"/>
  <c r="B4094" i="5"/>
  <c r="L4093" i="5"/>
  <c r="I4093" i="5"/>
  <c r="G4093" i="5"/>
  <c r="K4092" i="5"/>
  <c r="J4092" i="5"/>
  <c r="G4092" i="5"/>
  <c r="H4091" i="5"/>
  <c r="G4091" i="5"/>
  <c r="J4090" i="5"/>
  <c r="G4090" i="5"/>
  <c r="F4088" i="5"/>
  <c r="E4088" i="5"/>
  <c r="D4088" i="5"/>
  <c r="C4088" i="5"/>
  <c r="B4088" i="5"/>
  <c r="L4087" i="5"/>
  <c r="J4087" i="5"/>
  <c r="I4087" i="5"/>
  <c r="H4087" i="5"/>
  <c r="G4087" i="5"/>
  <c r="L4086" i="5"/>
  <c r="K4086" i="5"/>
  <c r="J4086" i="5"/>
  <c r="J4088" i="5" s="1"/>
  <c r="H4086" i="5"/>
  <c r="G4086" i="5"/>
  <c r="G4088" i="5" s="1"/>
  <c r="L4085" i="5"/>
  <c r="L4088" i="5" s="1"/>
  <c r="J4085" i="5"/>
  <c r="I4085" i="5"/>
  <c r="H4085" i="5"/>
  <c r="G4085" i="5"/>
  <c r="K4087" i="5" s="1"/>
  <c r="F4083" i="5"/>
  <c r="E4083" i="5"/>
  <c r="D4083" i="5"/>
  <c r="C4083" i="5"/>
  <c r="B4083" i="5"/>
  <c r="J4082" i="5"/>
  <c r="G4082" i="5"/>
  <c r="G4083" i="5" s="1"/>
  <c r="L4081" i="5"/>
  <c r="H4081" i="5"/>
  <c r="G4081" i="5"/>
  <c r="K4080" i="5"/>
  <c r="G4080" i="5"/>
  <c r="L4079" i="5"/>
  <c r="I4079" i="5"/>
  <c r="G4079" i="5"/>
  <c r="K4078" i="5"/>
  <c r="J4078" i="5"/>
  <c r="G4078" i="5"/>
  <c r="J4076" i="5"/>
  <c r="F4076" i="5"/>
  <c r="E4076" i="5"/>
  <c r="D4076" i="5"/>
  <c r="C4076" i="5"/>
  <c r="B4076" i="5"/>
  <c r="L4075" i="5"/>
  <c r="J4075" i="5"/>
  <c r="I4075" i="5"/>
  <c r="H4075" i="5"/>
  <c r="G4075" i="5"/>
  <c r="L4074" i="5"/>
  <c r="K4074" i="5"/>
  <c r="J4074" i="5"/>
  <c r="H4074" i="5"/>
  <c r="G4074" i="5"/>
  <c r="G4076" i="5" s="1"/>
  <c r="L4073" i="5"/>
  <c r="L4076" i="5" s="1"/>
  <c r="J4073" i="5"/>
  <c r="I4073" i="5"/>
  <c r="H4073" i="5"/>
  <c r="H4076" i="5" s="1"/>
  <c r="G4073" i="5"/>
  <c r="K4075" i="5" s="1"/>
  <c r="G4064" i="5"/>
  <c r="F4063" i="5"/>
  <c r="E4063" i="5"/>
  <c r="D4063" i="5"/>
  <c r="C4063" i="5"/>
  <c r="B4063" i="5"/>
  <c r="G4062" i="5"/>
  <c r="L4061" i="5"/>
  <c r="G4061" i="5"/>
  <c r="G4063" i="5" s="1"/>
  <c r="J4060" i="5"/>
  <c r="G4060" i="5"/>
  <c r="L4059" i="5"/>
  <c r="K4059" i="5"/>
  <c r="G4059" i="5"/>
  <c r="F4057" i="5"/>
  <c r="E4057" i="5"/>
  <c r="D4057" i="5"/>
  <c r="C4057" i="5"/>
  <c r="B4057" i="5"/>
  <c r="J4056" i="5"/>
  <c r="I4056" i="5"/>
  <c r="G4056" i="5"/>
  <c r="L4055" i="5"/>
  <c r="K4055" i="5"/>
  <c r="H4055" i="5"/>
  <c r="G4055" i="5"/>
  <c r="G4057" i="5" s="1"/>
  <c r="J4054" i="5"/>
  <c r="I4054" i="5"/>
  <c r="G4054" i="5"/>
  <c r="L4056" i="5" s="1"/>
  <c r="F4052" i="5"/>
  <c r="E4052" i="5"/>
  <c r="D4052" i="5"/>
  <c r="C4052" i="5"/>
  <c r="B4052" i="5"/>
  <c r="G4051" i="5"/>
  <c r="I4050" i="5"/>
  <c r="G4050" i="5"/>
  <c r="G4049" i="5"/>
  <c r="G4048" i="5"/>
  <c r="G4047" i="5"/>
  <c r="F4045" i="5"/>
  <c r="E4045" i="5"/>
  <c r="D4045" i="5"/>
  <c r="C4045" i="5"/>
  <c r="B4045" i="5"/>
  <c r="J4044" i="5"/>
  <c r="I4044" i="5"/>
  <c r="G4044" i="5"/>
  <c r="L4043" i="5"/>
  <c r="K4043" i="5"/>
  <c r="H4043" i="5"/>
  <c r="G4043" i="5"/>
  <c r="G4045" i="5" s="1"/>
  <c r="J4042" i="5"/>
  <c r="I4042" i="5"/>
  <c r="G4042" i="5"/>
  <c r="L4044" i="5" s="1"/>
  <c r="L4033" i="5"/>
  <c r="J4033" i="5"/>
  <c r="I4033" i="5"/>
  <c r="H4033" i="5"/>
  <c r="G4033" i="5"/>
  <c r="K4033" i="5" s="1"/>
  <c r="L4032" i="5"/>
  <c r="F4032" i="5"/>
  <c r="E4032" i="5"/>
  <c r="D4032" i="5"/>
  <c r="C4032" i="5"/>
  <c r="B4032" i="5"/>
  <c r="L4031" i="5"/>
  <c r="K4031" i="5"/>
  <c r="J4031" i="5"/>
  <c r="H4031" i="5"/>
  <c r="G4031" i="5"/>
  <c r="L4030" i="5"/>
  <c r="J4030" i="5"/>
  <c r="I4030" i="5"/>
  <c r="H4030" i="5"/>
  <c r="G4030" i="5"/>
  <c r="L4029" i="5"/>
  <c r="K4029" i="5"/>
  <c r="J4029" i="5"/>
  <c r="H4029" i="5"/>
  <c r="G4029" i="5"/>
  <c r="G4032" i="5" s="1"/>
  <c r="L4028" i="5"/>
  <c r="J4028" i="5"/>
  <c r="I4028" i="5"/>
  <c r="H4028" i="5"/>
  <c r="H4032" i="5" s="1"/>
  <c r="G4028" i="5"/>
  <c r="I4031" i="5" s="1"/>
  <c r="G4026" i="5"/>
  <c r="F4026" i="5"/>
  <c r="E4026" i="5"/>
  <c r="D4026" i="5"/>
  <c r="C4026" i="5"/>
  <c r="B4026" i="5"/>
  <c r="G4025" i="5"/>
  <c r="H4024" i="5"/>
  <c r="G4024" i="5"/>
  <c r="G4023" i="5"/>
  <c r="F4021" i="5"/>
  <c r="E4021" i="5"/>
  <c r="D4021" i="5"/>
  <c r="C4021" i="5"/>
  <c r="B4021" i="5"/>
  <c r="L4020" i="5"/>
  <c r="J4020" i="5"/>
  <c r="I4020" i="5"/>
  <c r="H4020" i="5"/>
  <c r="G4020" i="5"/>
  <c r="L4019" i="5"/>
  <c r="K4019" i="5"/>
  <c r="J4019" i="5"/>
  <c r="H4019" i="5"/>
  <c r="G4019" i="5"/>
  <c r="G4021" i="5" s="1"/>
  <c r="L4018" i="5"/>
  <c r="J4018" i="5"/>
  <c r="I4018" i="5"/>
  <c r="H4018" i="5"/>
  <c r="G4018" i="5"/>
  <c r="L4017" i="5"/>
  <c r="K4017" i="5"/>
  <c r="J4017" i="5"/>
  <c r="H4017" i="5"/>
  <c r="G4017" i="5"/>
  <c r="L4016" i="5"/>
  <c r="J4016" i="5"/>
  <c r="J4021" i="5" s="1"/>
  <c r="I4016" i="5"/>
  <c r="H4016" i="5"/>
  <c r="G4016" i="5"/>
  <c r="K4020" i="5" s="1"/>
  <c r="G4014" i="5"/>
  <c r="F4014" i="5"/>
  <c r="E4014" i="5"/>
  <c r="D4014" i="5"/>
  <c r="C4014" i="5"/>
  <c r="B4014" i="5"/>
  <c r="J4013" i="5"/>
  <c r="G4013" i="5"/>
  <c r="L4012" i="5"/>
  <c r="G4012" i="5"/>
  <c r="L4011" i="5"/>
  <c r="H4011" i="5"/>
  <c r="G4011" i="5"/>
  <c r="K4002" i="5"/>
  <c r="J4002" i="5"/>
  <c r="I4002" i="5"/>
  <c r="G4002" i="5"/>
  <c r="F4001" i="5"/>
  <c r="E4001" i="5"/>
  <c r="D4001" i="5"/>
  <c r="C4001" i="5"/>
  <c r="B4001" i="5"/>
  <c r="L4000" i="5"/>
  <c r="I4000" i="5"/>
  <c r="H4000" i="5"/>
  <c r="G4000" i="5"/>
  <c r="J3999" i="5"/>
  <c r="I3999" i="5"/>
  <c r="G3999" i="5"/>
  <c r="K3998" i="5"/>
  <c r="I3998" i="5"/>
  <c r="H3998" i="5"/>
  <c r="G3998" i="5"/>
  <c r="K3997" i="5"/>
  <c r="J3997" i="5"/>
  <c r="I3997" i="5"/>
  <c r="I4001" i="5" s="1"/>
  <c r="G3997" i="5"/>
  <c r="F3995" i="5"/>
  <c r="E3995" i="5"/>
  <c r="D3995" i="5"/>
  <c r="C3995" i="5"/>
  <c r="B3995" i="5"/>
  <c r="L3994" i="5"/>
  <c r="I3994" i="5"/>
  <c r="H3994" i="5"/>
  <c r="G3994" i="5"/>
  <c r="J3993" i="5"/>
  <c r="I3993" i="5"/>
  <c r="G3993" i="5"/>
  <c r="K3992" i="5"/>
  <c r="I3992" i="5"/>
  <c r="H3992" i="5"/>
  <c r="G3992" i="5"/>
  <c r="F3990" i="5"/>
  <c r="E3990" i="5"/>
  <c r="D3990" i="5"/>
  <c r="C3990" i="5"/>
  <c r="B3990" i="5"/>
  <c r="K3989" i="5"/>
  <c r="I3989" i="5"/>
  <c r="G3989" i="5"/>
  <c r="L3988" i="5"/>
  <c r="I3988" i="5"/>
  <c r="H3988" i="5"/>
  <c r="G3988" i="5"/>
  <c r="J3987" i="5"/>
  <c r="I3987" i="5"/>
  <c r="G3987" i="5"/>
  <c r="K3986" i="5"/>
  <c r="I3986" i="5"/>
  <c r="H3986" i="5"/>
  <c r="G3986" i="5"/>
  <c r="K3985" i="5"/>
  <c r="J3985" i="5"/>
  <c r="I3985" i="5"/>
  <c r="G3985" i="5"/>
  <c r="F3983" i="5"/>
  <c r="E3983" i="5"/>
  <c r="D3983" i="5"/>
  <c r="C3983" i="5"/>
  <c r="B3983" i="5"/>
  <c r="L3982" i="5"/>
  <c r="I3982" i="5"/>
  <c r="H3982" i="5"/>
  <c r="G3982" i="5"/>
  <c r="J3981" i="5"/>
  <c r="I3981" i="5"/>
  <c r="G3981" i="5"/>
  <c r="K3980" i="5"/>
  <c r="I3980" i="5"/>
  <c r="H3980" i="5"/>
  <c r="G3980" i="5"/>
  <c r="K3971" i="5"/>
  <c r="J3971" i="5"/>
  <c r="G3971" i="5"/>
  <c r="I3971" i="5" s="1"/>
  <c r="F3970" i="5"/>
  <c r="E3970" i="5"/>
  <c r="D3970" i="5"/>
  <c r="C3970" i="5"/>
  <c r="B3970" i="5"/>
  <c r="G3969" i="5"/>
  <c r="G3968" i="5"/>
  <c r="G3967" i="5"/>
  <c r="G3966" i="5"/>
  <c r="F3964" i="5"/>
  <c r="E3964" i="5"/>
  <c r="D3964" i="5"/>
  <c r="C3964" i="5"/>
  <c r="B3964" i="5"/>
  <c r="L3963" i="5"/>
  <c r="J3963" i="5"/>
  <c r="J3964" i="5" s="1"/>
  <c r="I3963" i="5"/>
  <c r="H3963" i="5"/>
  <c r="G3963" i="5"/>
  <c r="L3962" i="5"/>
  <c r="K3962" i="5"/>
  <c r="J3962" i="5"/>
  <c r="H3962" i="5"/>
  <c r="G3962" i="5"/>
  <c r="G3964" i="5" s="1"/>
  <c r="L3961" i="5"/>
  <c r="J3961" i="5"/>
  <c r="I3961" i="5"/>
  <c r="H3961" i="5"/>
  <c r="H3964" i="5" s="1"/>
  <c r="G3961" i="5"/>
  <c r="K3963" i="5" s="1"/>
  <c r="G3959" i="5"/>
  <c r="F3959" i="5"/>
  <c r="E3959" i="5"/>
  <c r="D3959" i="5"/>
  <c r="C3959" i="5"/>
  <c r="B3959" i="5"/>
  <c r="K3958" i="5"/>
  <c r="J3958" i="5"/>
  <c r="H3958" i="5"/>
  <c r="G3958" i="5"/>
  <c r="L3957" i="5"/>
  <c r="J3957" i="5"/>
  <c r="I3957" i="5"/>
  <c r="G3957" i="5"/>
  <c r="L3956" i="5"/>
  <c r="K3956" i="5"/>
  <c r="H3956" i="5"/>
  <c r="G3956" i="5"/>
  <c r="L3955" i="5"/>
  <c r="I3955" i="5"/>
  <c r="H3955" i="5"/>
  <c r="G3955" i="5"/>
  <c r="K3954" i="5"/>
  <c r="J3954" i="5"/>
  <c r="H3954" i="5"/>
  <c r="G3954" i="5"/>
  <c r="J3952" i="5"/>
  <c r="G3952" i="5"/>
  <c r="F3952" i="5"/>
  <c r="E3952" i="5"/>
  <c r="D3952" i="5"/>
  <c r="C3952" i="5"/>
  <c r="B3952" i="5"/>
  <c r="L3951" i="5"/>
  <c r="J3951" i="5"/>
  <c r="I3951" i="5"/>
  <c r="H3951" i="5"/>
  <c r="G3951" i="5"/>
  <c r="L3950" i="5"/>
  <c r="K3950" i="5"/>
  <c r="J3950" i="5"/>
  <c r="H3950" i="5"/>
  <c r="G3950" i="5"/>
  <c r="L3949" i="5"/>
  <c r="J3949" i="5"/>
  <c r="I3949" i="5"/>
  <c r="H3949" i="5"/>
  <c r="G3949" i="5"/>
  <c r="K3951" i="5" s="1"/>
  <c r="G3940" i="5"/>
  <c r="F3939" i="5"/>
  <c r="E3939" i="5"/>
  <c r="D3939" i="5"/>
  <c r="C3939" i="5"/>
  <c r="B3939" i="5"/>
  <c r="K3938" i="5"/>
  <c r="G3938" i="5"/>
  <c r="L3937" i="5"/>
  <c r="K3937" i="5"/>
  <c r="G3937" i="5"/>
  <c r="G3936" i="5"/>
  <c r="L3935" i="5"/>
  <c r="G3935" i="5"/>
  <c r="F3933" i="5"/>
  <c r="E3933" i="5"/>
  <c r="D3933" i="5"/>
  <c r="C3933" i="5"/>
  <c r="B3933" i="5"/>
  <c r="K3932" i="5"/>
  <c r="J3932" i="5"/>
  <c r="G3932" i="5"/>
  <c r="K3931" i="5"/>
  <c r="G3931" i="5"/>
  <c r="K3930" i="5"/>
  <c r="K3933" i="5" s="1"/>
  <c r="G3930" i="5"/>
  <c r="F3928" i="5"/>
  <c r="E3928" i="5"/>
  <c r="D3928" i="5"/>
  <c r="C3928" i="5"/>
  <c r="B3928" i="5"/>
  <c r="I3927" i="5"/>
  <c r="G3927" i="5"/>
  <c r="G3926" i="5"/>
  <c r="G3925" i="5"/>
  <c r="K3924" i="5"/>
  <c r="G3924" i="5"/>
  <c r="G3923" i="5"/>
  <c r="F3921" i="5"/>
  <c r="E3921" i="5"/>
  <c r="D3921" i="5"/>
  <c r="C3921" i="5"/>
  <c r="B3921" i="5"/>
  <c r="K3920" i="5"/>
  <c r="J3920" i="5"/>
  <c r="G3920" i="5"/>
  <c r="K3919" i="5"/>
  <c r="G3919" i="5"/>
  <c r="G3918" i="5"/>
  <c r="L3909" i="5"/>
  <c r="J3909" i="5"/>
  <c r="I3909" i="5"/>
  <c r="H3909" i="5"/>
  <c r="G3909" i="5"/>
  <c r="K3909" i="5" s="1"/>
  <c r="F3908" i="5"/>
  <c r="E3908" i="5"/>
  <c r="D3908" i="5"/>
  <c r="C3908" i="5"/>
  <c r="B3908" i="5"/>
  <c r="L3907" i="5"/>
  <c r="K3907" i="5"/>
  <c r="J3907" i="5"/>
  <c r="H3907" i="5"/>
  <c r="G3907" i="5"/>
  <c r="L3906" i="5"/>
  <c r="J3906" i="5"/>
  <c r="I3906" i="5"/>
  <c r="H3906" i="5"/>
  <c r="G3906" i="5"/>
  <c r="L3905" i="5"/>
  <c r="K3905" i="5"/>
  <c r="J3905" i="5"/>
  <c r="H3905" i="5"/>
  <c r="G3905" i="5"/>
  <c r="G3908" i="5" s="1"/>
  <c r="L3904" i="5"/>
  <c r="L3908" i="5" s="1"/>
  <c r="J3904" i="5"/>
  <c r="I3904" i="5"/>
  <c r="H3904" i="5"/>
  <c r="G3904" i="5"/>
  <c r="I3907" i="5" s="1"/>
  <c r="F3902" i="5"/>
  <c r="E3902" i="5"/>
  <c r="D3902" i="5"/>
  <c r="C3902" i="5"/>
  <c r="B3902" i="5"/>
  <c r="L3901" i="5"/>
  <c r="H3901" i="5"/>
  <c r="G3901" i="5"/>
  <c r="I3900" i="5"/>
  <c r="H3900" i="5"/>
  <c r="G3900" i="5"/>
  <c r="K3899" i="5"/>
  <c r="J3899" i="5"/>
  <c r="G3899" i="5"/>
  <c r="F3897" i="5"/>
  <c r="E3897" i="5"/>
  <c r="D3897" i="5"/>
  <c r="C3897" i="5"/>
  <c r="B3897" i="5"/>
  <c r="L3896" i="5"/>
  <c r="J3896" i="5"/>
  <c r="I3896" i="5"/>
  <c r="H3896" i="5"/>
  <c r="G3896" i="5"/>
  <c r="L3895" i="5"/>
  <c r="K3895" i="5"/>
  <c r="J3895" i="5"/>
  <c r="H3895" i="5"/>
  <c r="G3895" i="5"/>
  <c r="L3894" i="5"/>
  <c r="J3894" i="5"/>
  <c r="I3894" i="5"/>
  <c r="H3894" i="5"/>
  <c r="G3894" i="5"/>
  <c r="L3893" i="5"/>
  <c r="K3893" i="5"/>
  <c r="J3893" i="5"/>
  <c r="H3893" i="5"/>
  <c r="G3893" i="5"/>
  <c r="G3897" i="5" s="1"/>
  <c r="L3892" i="5"/>
  <c r="J3892" i="5"/>
  <c r="I3892" i="5"/>
  <c r="H3892" i="5"/>
  <c r="H3897" i="5" s="1"/>
  <c r="G3892" i="5"/>
  <c r="K3896" i="5" s="1"/>
  <c r="G3890" i="5"/>
  <c r="F3890" i="5"/>
  <c r="E3890" i="5"/>
  <c r="D3890" i="5"/>
  <c r="C3890" i="5"/>
  <c r="B3890" i="5"/>
  <c r="H3889" i="5"/>
  <c r="G3889" i="5"/>
  <c r="G3888" i="5"/>
  <c r="L3887" i="5"/>
  <c r="G3887" i="5"/>
  <c r="I3878" i="5"/>
  <c r="G3878" i="5"/>
  <c r="F3877" i="5"/>
  <c r="E3877" i="5"/>
  <c r="D3877" i="5"/>
  <c r="C3877" i="5"/>
  <c r="B3877" i="5"/>
  <c r="G3876" i="5"/>
  <c r="K3875" i="5"/>
  <c r="G3875" i="5"/>
  <c r="H3874" i="5"/>
  <c r="G3874" i="5"/>
  <c r="G3873" i="5"/>
  <c r="F3871" i="5"/>
  <c r="E3871" i="5"/>
  <c r="D3871" i="5"/>
  <c r="C3871" i="5"/>
  <c r="B3871" i="5"/>
  <c r="L3870" i="5"/>
  <c r="K3870" i="5"/>
  <c r="G3870" i="5"/>
  <c r="G3869" i="5"/>
  <c r="L3868" i="5"/>
  <c r="H3868" i="5"/>
  <c r="G3868" i="5"/>
  <c r="F3866" i="5"/>
  <c r="E3866" i="5"/>
  <c r="D3866" i="5"/>
  <c r="C3866" i="5"/>
  <c r="B3866" i="5"/>
  <c r="J3865" i="5"/>
  <c r="G3865" i="5"/>
  <c r="L3864" i="5"/>
  <c r="G3864" i="5"/>
  <c r="K3863" i="5"/>
  <c r="G3863" i="5"/>
  <c r="H3862" i="5"/>
  <c r="G3862" i="5"/>
  <c r="I3861" i="5"/>
  <c r="G3861" i="5"/>
  <c r="F3859" i="5"/>
  <c r="E3859" i="5"/>
  <c r="D3859" i="5"/>
  <c r="C3859" i="5"/>
  <c r="B3859" i="5"/>
  <c r="G3858" i="5"/>
  <c r="K3857" i="5"/>
  <c r="G3857" i="5"/>
  <c r="G3856" i="5"/>
  <c r="K3847" i="5"/>
  <c r="J3847" i="5"/>
  <c r="H3847" i="5"/>
  <c r="G3847" i="5"/>
  <c r="I3847" i="5" s="1"/>
  <c r="F3846" i="5"/>
  <c r="E3846" i="5"/>
  <c r="D3846" i="5"/>
  <c r="C3846" i="5"/>
  <c r="B3846" i="5"/>
  <c r="G3845" i="5"/>
  <c r="H3844" i="5"/>
  <c r="G3844" i="5"/>
  <c r="G3843" i="5"/>
  <c r="G3842" i="5"/>
  <c r="G3840" i="5"/>
  <c r="F3840" i="5"/>
  <c r="E3840" i="5"/>
  <c r="D3840" i="5"/>
  <c r="C3840" i="5"/>
  <c r="B3840" i="5"/>
  <c r="L3839" i="5"/>
  <c r="J3839" i="5"/>
  <c r="J3840" i="5" s="1"/>
  <c r="I3839" i="5"/>
  <c r="H3839" i="5"/>
  <c r="G3839" i="5"/>
  <c r="L3838" i="5"/>
  <c r="K3838" i="5"/>
  <c r="J3838" i="5"/>
  <c r="H3838" i="5"/>
  <c r="G3838" i="5"/>
  <c r="L3837" i="5"/>
  <c r="L3840" i="5" s="1"/>
  <c r="J3837" i="5"/>
  <c r="I3837" i="5"/>
  <c r="H3837" i="5"/>
  <c r="H3840" i="5" s="1"/>
  <c r="G3837" i="5"/>
  <c r="K3839" i="5" s="1"/>
  <c r="F3835" i="5"/>
  <c r="E3835" i="5"/>
  <c r="D3835" i="5"/>
  <c r="C3835" i="5"/>
  <c r="B3835" i="5"/>
  <c r="G3834" i="5"/>
  <c r="G3833" i="5"/>
  <c r="G3832" i="5"/>
  <c r="J3831" i="5"/>
  <c r="G3831" i="5"/>
  <c r="G3830" i="5"/>
  <c r="F3828" i="5"/>
  <c r="E3828" i="5"/>
  <c r="D3828" i="5"/>
  <c r="C3828" i="5"/>
  <c r="B3828" i="5"/>
  <c r="L3827" i="5"/>
  <c r="J3827" i="5"/>
  <c r="J3828" i="5" s="1"/>
  <c r="I3827" i="5"/>
  <c r="H3827" i="5"/>
  <c r="G3827" i="5"/>
  <c r="L3826" i="5"/>
  <c r="K3826" i="5"/>
  <c r="J3826" i="5"/>
  <c r="H3826" i="5"/>
  <c r="G3826" i="5"/>
  <c r="G3828" i="5" s="1"/>
  <c r="L3825" i="5"/>
  <c r="J3825" i="5"/>
  <c r="I3825" i="5"/>
  <c r="H3825" i="5"/>
  <c r="G3825" i="5"/>
  <c r="K3827" i="5" s="1"/>
  <c r="L3816" i="5"/>
  <c r="K3816" i="5"/>
  <c r="G3816" i="5"/>
  <c r="G3815" i="5"/>
  <c r="F3815" i="5"/>
  <c r="E3815" i="5"/>
  <c r="D3815" i="5"/>
  <c r="C3815" i="5"/>
  <c r="B3815" i="5"/>
  <c r="J3814" i="5"/>
  <c r="I3814" i="5"/>
  <c r="G3814" i="5"/>
  <c r="I3813" i="5"/>
  <c r="G3813" i="5"/>
  <c r="K3812" i="5"/>
  <c r="G3812" i="5"/>
  <c r="L3811" i="5"/>
  <c r="K3811" i="5"/>
  <c r="G3811" i="5"/>
  <c r="G3809" i="5"/>
  <c r="F3809" i="5"/>
  <c r="E3809" i="5"/>
  <c r="D3809" i="5"/>
  <c r="C3809" i="5"/>
  <c r="B3809" i="5"/>
  <c r="J3808" i="5"/>
  <c r="I3808" i="5"/>
  <c r="G3808" i="5"/>
  <c r="K3807" i="5"/>
  <c r="I3807" i="5"/>
  <c r="G3807" i="5"/>
  <c r="K3806" i="5"/>
  <c r="J3806" i="5"/>
  <c r="G3806" i="5"/>
  <c r="F3804" i="5"/>
  <c r="E3804" i="5"/>
  <c r="D3804" i="5"/>
  <c r="C3804" i="5"/>
  <c r="B3804" i="5"/>
  <c r="I3803" i="5"/>
  <c r="H3803" i="5"/>
  <c r="G3803" i="5"/>
  <c r="J3802" i="5"/>
  <c r="I3802" i="5"/>
  <c r="G3802" i="5"/>
  <c r="I3801" i="5"/>
  <c r="G3801" i="5"/>
  <c r="K3800" i="5"/>
  <c r="G3800" i="5"/>
  <c r="L3799" i="5"/>
  <c r="K3799" i="5"/>
  <c r="G3799" i="5"/>
  <c r="G3797" i="5"/>
  <c r="F3797" i="5"/>
  <c r="E3797" i="5"/>
  <c r="D3797" i="5"/>
  <c r="C3797" i="5"/>
  <c r="B3797" i="5"/>
  <c r="J3796" i="5"/>
  <c r="I3796" i="5"/>
  <c r="G3796" i="5"/>
  <c r="K3795" i="5"/>
  <c r="I3795" i="5"/>
  <c r="G3795" i="5"/>
  <c r="K3794" i="5"/>
  <c r="J3794" i="5"/>
  <c r="G3794" i="5"/>
  <c r="L3785" i="5"/>
  <c r="J3785" i="5"/>
  <c r="I3785" i="5"/>
  <c r="H3785" i="5"/>
  <c r="G3785" i="5"/>
  <c r="K3785" i="5" s="1"/>
  <c r="F3784" i="5"/>
  <c r="E3784" i="5"/>
  <c r="D3784" i="5"/>
  <c r="C3784" i="5"/>
  <c r="B3784" i="5"/>
  <c r="L3783" i="5"/>
  <c r="K3783" i="5"/>
  <c r="J3783" i="5"/>
  <c r="H3783" i="5"/>
  <c r="G3783" i="5"/>
  <c r="L3782" i="5"/>
  <c r="J3782" i="5"/>
  <c r="I3782" i="5"/>
  <c r="H3782" i="5"/>
  <c r="G3782" i="5"/>
  <c r="L3781" i="5"/>
  <c r="K3781" i="5"/>
  <c r="J3781" i="5"/>
  <c r="H3781" i="5"/>
  <c r="G3781" i="5"/>
  <c r="L3780" i="5"/>
  <c r="J3780" i="5"/>
  <c r="J3784" i="5" s="1"/>
  <c r="I3780" i="5"/>
  <c r="H3780" i="5"/>
  <c r="G3780" i="5"/>
  <c r="I3783" i="5" s="1"/>
  <c r="F3778" i="5"/>
  <c r="E3778" i="5"/>
  <c r="D3778" i="5"/>
  <c r="C3778" i="5"/>
  <c r="B3778" i="5"/>
  <c r="L3777" i="5"/>
  <c r="J3777" i="5"/>
  <c r="I3777" i="5"/>
  <c r="H3777" i="5"/>
  <c r="G3777" i="5"/>
  <c r="L3776" i="5"/>
  <c r="K3776" i="5"/>
  <c r="J3776" i="5"/>
  <c r="J3778" i="5" s="1"/>
  <c r="H3776" i="5"/>
  <c r="G3776" i="5"/>
  <c r="G3778" i="5" s="1"/>
  <c r="L3775" i="5"/>
  <c r="J3775" i="5"/>
  <c r="I3775" i="5"/>
  <c r="H3775" i="5"/>
  <c r="G3775" i="5"/>
  <c r="K3777" i="5" s="1"/>
  <c r="F3773" i="5"/>
  <c r="E3773" i="5"/>
  <c r="D3773" i="5"/>
  <c r="C3773" i="5"/>
  <c r="B3773" i="5"/>
  <c r="G3772" i="5"/>
  <c r="G3771" i="5"/>
  <c r="K3770" i="5"/>
  <c r="G3770" i="5"/>
  <c r="H3769" i="5"/>
  <c r="G3769" i="5"/>
  <c r="G3768" i="5"/>
  <c r="F3766" i="5"/>
  <c r="E3766" i="5"/>
  <c r="D3766" i="5"/>
  <c r="C3766" i="5"/>
  <c r="B3766" i="5"/>
  <c r="L3765" i="5"/>
  <c r="J3765" i="5"/>
  <c r="I3765" i="5"/>
  <c r="H3765" i="5"/>
  <c r="G3765" i="5"/>
  <c r="L3764" i="5"/>
  <c r="K3764" i="5"/>
  <c r="J3764" i="5"/>
  <c r="J3766" i="5" s="1"/>
  <c r="H3764" i="5"/>
  <c r="G3764" i="5"/>
  <c r="G3766" i="5" s="1"/>
  <c r="L3763" i="5"/>
  <c r="L3766" i="5" s="1"/>
  <c r="J3763" i="5"/>
  <c r="I3763" i="5"/>
  <c r="H3763" i="5"/>
  <c r="G3763" i="5"/>
  <c r="K3765" i="5" s="1"/>
  <c r="G3754" i="5"/>
  <c r="F3753" i="5"/>
  <c r="E3753" i="5"/>
  <c r="D3753" i="5"/>
  <c r="C3753" i="5"/>
  <c r="B3753" i="5"/>
  <c r="J3752" i="5"/>
  <c r="G3752" i="5"/>
  <c r="L3751" i="5"/>
  <c r="K3751" i="5"/>
  <c r="G3751" i="5"/>
  <c r="G3753" i="5" s="1"/>
  <c r="J3750" i="5"/>
  <c r="I3750" i="5"/>
  <c r="G3750" i="5"/>
  <c r="L3749" i="5"/>
  <c r="K3749" i="5"/>
  <c r="H3749" i="5"/>
  <c r="G3749" i="5"/>
  <c r="F3747" i="5"/>
  <c r="E3747" i="5"/>
  <c r="D3747" i="5"/>
  <c r="C3747" i="5"/>
  <c r="B3747" i="5"/>
  <c r="J3746" i="5"/>
  <c r="I3746" i="5"/>
  <c r="G3746" i="5"/>
  <c r="L3745" i="5"/>
  <c r="K3745" i="5"/>
  <c r="H3745" i="5"/>
  <c r="G3745" i="5"/>
  <c r="G3747" i="5" s="1"/>
  <c r="J3744" i="5"/>
  <c r="I3744" i="5"/>
  <c r="G3744" i="5"/>
  <c r="L3746" i="5" s="1"/>
  <c r="F3742" i="5"/>
  <c r="E3742" i="5"/>
  <c r="D3742" i="5"/>
  <c r="C3742" i="5"/>
  <c r="B3742" i="5"/>
  <c r="H3741" i="5"/>
  <c r="G3741" i="5"/>
  <c r="G3740" i="5"/>
  <c r="L3739" i="5"/>
  <c r="G3739" i="5"/>
  <c r="J3738" i="5"/>
  <c r="G3738" i="5"/>
  <c r="L3737" i="5"/>
  <c r="K3737" i="5"/>
  <c r="G3737" i="5"/>
  <c r="F3735" i="5"/>
  <c r="E3735" i="5"/>
  <c r="D3735" i="5"/>
  <c r="C3735" i="5"/>
  <c r="B3735" i="5"/>
  <c r="J3734" i="5"/>
  <c r="I3734" i="5"/>
  <c r="G3734" i="5"/>
  <c r="L3733" i="5"/>
  <c r="K3733" i="5"/>
  <c r="H3733" i="5"/>
  <c r="G3733" i="5"/>
  <c r="G3735" i="5" s="1"/>
  <c r="J3732" i="5"/>
  <c r="I3732" i="5"/>
  <c r="G3732" i="5"/>
  <c r="L3734" i="5" s="1"/>
  <c r="L3723" i="5"/>
  <c r="J3723" i="5"/>
  <c r="I3723" i="5"/>
  <c r="H3723" i="5"/>
  <c r="G3723" i="5"/>
  <c r="K3723" i="5" s="1"/>
  <c r="F3722" i="5"/>
  <c r="E3722" i="5"/>
  <c r="D3722" i="5"/>
  <c r="C3722" i="5"/>
  <c r="B3722" i="5"/>
  <c r="L3721" i="5"/>
  <c r="K3721" i="5"/>
  <c r="J3721" i="5"/>
  <c r="H3721" i="5"/>
  <c r="G3721" i="5"/>
  <c r="L3720" i="5"/>
  <c r="J3720" i="5"/>
  <c r="I3720" i="5"/>
  <c r="H3720" i="5"/>
  <c r="G3720" i="5"/>
  <c r="L3719" i="5"/>
  <c r="K3719" i="5"/>
  <c r="J3719" i="5"/>
  <c r="H3719" i="5"/>
  <c r="G3719" i="5"/>
  <c r="L3718" i="5"/>
  <c r="L3722" i="5" s="1"/>
  <c r="J3718" i="5"/>
  <c r="J3722" i="5" s="1"/>
  <c r="I3718" i="5"/>
  <c r="H3718" i="5"/>
  <c r="G3718" i="5"/>
  <c r="I3721" i="5" s="1"/>
  <c r="F3716" i="5"/>
  <c r="E3716" i="5"/>
  <c r="D3716" i="5"/>
  <c r="C3716" i="5"/>
  <c r="B3716" i="5"/>
  <c r="G3715" i="5"/>
  <c r="G3716" i="5" s="1"/>
  <c r="L3714" i="5"/>
  <c r="G3714" i="5"/>
  <c r="K3713" i="5"/>
  <c r="G3713" i="5"/>
  <c r="F3711" i="5"/>
  <c r="E3711" i="5"/>
  <c r="D3711" i="5"/>
  <c r="C3711" i="5"/>
  <c r="B3711" i="5"/>
  <c r="L3710" i="5"/>
  <c r="J3710" i="5"/>
  <c r="I3710" i="5"/>
  <c r="H3710" i="5"/>
  <c r="G3710" i="5"/>
  <c r="L3709" i="5"/>
  <c r="K3709" i="5"/>
  <c r="J3709" i="5"/>
  <c r="H3709" i="5"/>
  <c r="G3709" i="5"/>
  <c r="L3708" i="5"/>
  <c r="J3708" i="5"/>
  <c r="I3708" i="5"/>
  <c r="H3708" i="5"/>
  <c r="G3708" i="5"/>
  <c r="L3707" i="5"/>
  <c r="K3707" i="5"/>
  <c r="J3707" i="5"/>
  <c r="J3711" i="5" s="1"/>
  <c r="H3707" i="5"/>
  <c r="G3707" i="5"/>
  <c r="L3706" i="5"/>
  <c r="L3711" i="5" s="1"/>
  <c r="J3706" i="5"/>
  <c r="I3706" i="5"/>
  <c r="H3706" i="5"/>
  <c r="G3706" i="5"/>
  <c r="K3710" i="5" s="1"/>
  <c r="F3704" i="5"/>
  <c r="E3704" i="5"/>
  <c r="D3704" i="5"/>
  <c r="C3704" i="5"/>
  <c r="B3704" i="5"/>
  <c r="G3703" i="5"/>
  <c r="G3704" i="5" s="1"/>
  <c r="L3702" i="5"/>
  <c r="G3702" i="5"/>
  <c r="K3701" i="5"/>
  <c r="G3701" i="5"/>
  <c r="J3692" i="5"/>
  <c r="I3692" i="5"/>
  <c r="G3692" i="5"/>
  <c r="L3692" i="5" s="1"/>
  <c r="F3691" i="5"/>
  <c r="E3691" i="5"/>
  <c r="D3691" i="5"/>
  <c r="C3691" i="5"/>
  <c r="B3691" i="5"/>
  <c r="L3690" i="5"/>
  <c r="K3690" i="5"/>
  <c r="H3690" i="5"/>
  <c r="G3690" i="5"/>
  <c r="J3689" i="5"/>
  <c r="I3689" i="5"/>
  <c r="G3689" i="5"/>
  <c r="L3688" i="5"/>
  <c r="K3688" i="5"/>
  <c r="H3688" i="5"/>
  <c r="G3688" i="5"/>
  <c r="J3687" i="5"/>
  <c r="I3687" i="5"/>
  <c r="G3687" i="5"/>
  <c r="F3685" i="5"/>
  <c r="E3685" i="5"/>
  <c r="D3685" i="5"/>
  <c r="C3685" i="5"/>
  <c r="B3685" i="5"/>
  <c r="L3684" i="5"/>
  <c r="K3684" i="5"/>
  <c r="G3684" i="5"/>
  <c r="J3683" i="5"/>
  <c r="I3683" i="5"/>
  <c r="G3683" i="5"/>
  <c r="L3682" i="5"/>
  <c r="K3682" i="5"/>
  <c r="H3682" i="5"/>
  <c r="G3682" i="5"/>
  <c r="F3680" i="5"/>
  <c r="E3680" i="5"/>
  <c r="D3680" i="5"/>
  <c r="C3680" i="5"/>
  <c r="B3680" i="5"/>
  <c r="J3679" i="5"/>
  <c r="I3679" i="5"/>
  <c r="G3679" i="5"/>
  <c r="L3678" i="5"/>
  <c r="K3678" i="5"/>
  <c r="H3678" i="5"/>
  <c r="G3678" i="5"/>
  <c r="G3680" i="5" s="1"/>
  <c r="J3677" i="5"/>
  <c r="I3677" i="5"/>
  <c r="G3677" i="5"/>
  <c r="L3676" i="5"/>
  <c r="K3676" i="5"/>
  <c r="H3676" i="5"/>
  <c r="G3676" i="5"/>
  <c r="J3675" i="5"/>
  <c r="I3675" i="5"/>
  <c r="G3675" i="5"/>
  <c r="L3679" i="5" s="1"/>
  <c r="F3673" i="5"/>
  <c r="E3673" i="5"/>
  <c r="D3673" i="5"/>
  <c r="C3673" i="5"/>
  <c r="B3673" i="5"/>
  <c r="L3672" i="5"/>
  <c r="G3672" i="5"/>
  <c r="J3671" i="5"/>
  <c r="G3671" i="5"/>
  <c r="L3670" i="5"/>
  <c r="K3670" i="5"/>
  <c r="G3670" i="5"/>
  <c r="K3661" i="5"/>
  <c r="J3661" i="5"/>
  <c r="G3661" i="5"/>
  <c r="F3660" i="5"/>
  <c r="E3660" i="5"/>
  <c r="D3660" i="5"/>
  <c r="C3660" i="5"/>
  <c r="B3660" i="5"/>
  <c r="I3659" i="5"/>
  <c r="H3659" i="5"/>
  <c r="G3659" i="5"/>
  <c r="G3658" i="5"/>
  <c r="H3657" i="5"/>
  <c r="G3657" i="5"/>
  <c r="G3656" i="5"/>
  <c r="F3654" i="5"/>
  <c r="E3654" i="5"/>
  <c r="D3654" i="5"/>
  <c r="C3654" i="5"/>
  <c r="B3654" i="5"/>
  <c r="L3653" i="5"/>
  <c r="J3653" i="5"/>
  <c r="I3653" i="5"/>
  <c r="H3653" i="5"/>
  <c r="G3653" i="5"/>
  <c r="L3652" i="5"/>
  <c r="K3652" i="5"/>
  <c r="J3652" i="5"/>
  <c r="J3654" i="5" s="1"/>
  <c r="H3652" i="5"/>
  <c r="G3652" i="5"/>
  <c r="G3654" i="5" s="1"/>
  <c r="L3651" i="5"/>
  <c r="J3651" i="5"/>
  <c r="I3651" i="5"/>
  <c r="H3651" i="5"/>
  <c r="G3651" i="5"/>
  <c r="K3653" i="5" s="1"/>
  <c r="F3649" i="5"/>
  <c r="E3649" i="5"/>
  <c r="D3649" i="5"/>
  <c r="C3649" i="5"/>
  <c r="B3649" i="5"/>
  <c r="G3648" i="5"/>
  <c r="L3647" i="5"/>
  <c r="G3647" i="5"/>
  <c r="K3646" i="5"/>
  <c r="J3646" i="5"/>
  <c r="G3646" i="5"/>
  <c r="H3645" i="5"/>
  <c r="G3645" i="5"/>
  <c r="G3644" i="5"/>
  <c r="F3642" i="5"/>
  <c r="E3642" i="5"/>
  <c r="D3642" i="5"/>
  <c r="C3642" i="5"/>
  <c r="B3642" i="5"/>
  <c r="L3641" i="5"/>
  <c r="J3641" i="5"/>
  <c r="I3641" i="5"/>
  <c r="H3641" i="5"/>
  <c r="G3641" i="5"/>
  <c r="L3640" i="5"/>
  <c r="K3640" i="5"/>
  <c r="J3640" i="5"/>
  <c r="J3642" i="5" s="1"/>
  <c r="H3640" i="5"/>
  <c r="G3640" i="5"/>
  <c r="G3642" i="5" s="1"/>
  <c r="L3639" i="5"/>
  <c r="L3642" i="5" s="1"/>
  <c r="J3639" i="5"/>
  <c r="I3639" i="5"/>
  <c r="H3639" i="5"/>
  <c r="G3639" i="5"/>
  <c r="K3641" i="5" s="1"/>
  <c r="L3630" i="5"/>
  <c r="G3630" i="5"/>
  <c r="F3629" i="5"/>
  <c r="E3629" i="5"/>
  <c r="D3629" i="5"/>
  <c r="C3629" i="5"/>
  <c r="B3629" i="5"/>
  <c r="J3628" i="5"/>
  <c r="G3628" i="5"/>
  <c r="L3627" i="5"/>
  <c r="K3627" i="5"/>
  <c r="G3627" i="5"/>
  <c r="G3629" i="5" s="1"/>
  <c r="J3626" i="5"/>
  <c r="I3626" i="5"/>
  <c r="G3626" i="5"/>
  <c r="L3625" i="5"/>
  <c r="K3625" i="5"/>
  <c r="H3625" i="5"/>
  <c r="G3625" i="5"/>
  <c r="F3623" i="5"/>
  <c r="E3623" i="5"/>
  <c r="D3623" i="5"/>
  <c r="C3623" i="5"/>
  <c r="B3623" i="5"/>
  <c r="J3622" i="5"/>
  <c r="I3622" i="5"/>
  <c r="G3622" i="5"/>
  <c r="L3621" i="5"/>
  <c r="K3621" i="5"/>
  <c r="H3621" i="5"/>
  <c r="G3621" i="5"/>
  <c r="G3623" i="5" s="1"/>
  <c r="J3620" i="5"/>
  <c r="I3620" i="5"/>
  <c r="G3620" i="5"/>
  <c r="L3622" i="5" s="1"/>
  <c r="F3618" i="5"/>
  <c r="E3618" i="5"/>
  <c r="D3618" i="5"/>
  <c r="C3618" i="5"/>
  <c r="B3618" i="5"/>
  <c r="H3617" i="5"/>
  <c r="G3617" i="5"/>
  <c r="G3616" i="5"/>
  <c r="L3615" i="5"/>
  <c r="G3615" i="5"/>
  <c r="J3614" i="5"/>
  <c r="G3614" i="5"/>
  <c r="L3613" i="5"/>
  <c r="K3613" i="5"/>
  <c r="G3613" i="5"/>
  <c r="F3611" i="5"/>
  <c r="E3611" i="5"/>
  <c r="D3611" i="5"/>
  <c r="C3611" i="5"/>
  <c r="B3611" i="5"/>
  <c r="J3610" i="5"/>
  <c r="I3610" i="5"/>
  <c r="G3610" i="5"/>
  <c r="L3609" i="5"/>
  <c r="K3609" i="5"/>
  <c r="H3609" i="5"/>
  <c r="G3609" i="5"/>
  <c r="G3611" i="5" s="1"/>
  <c r="J3608" i="5"/>
  <c r="I3608" i="5"/>
  <c r="G3608" i="5"/>
  <c r="L3610" i="5" s="1"/>
  <c r="L3599" i="5"/>
  <c r="J3599" i="5"/>
  <c r="I3599" i="5"/>
  <c r="H3599" i="5"/>
  <c r="G3599" i="5"/>
  <c r="K3599" i="5" s="1"/>
  <c r="L3598" i="5"/>
  <c r="F3598" i="5"/>
  <c r="E3598" i="5"/>
  <c r="D3598" i="5"/>
  <c r="C3598" i="5"/>
  <c r="B3598" i="5"/>
  <c r="L3597" i="5"/>
  <c r="K3597" i="5"/>
  <c r="J3597" i="5"/>
  <c r="H3597" i="5"/>
  <c r="G3597" i="5"/>
  <c r="L3596" i="5"/>
  <c r="J3596" i="5"/>
  <c r="I3596" i="5"/>
  <c r="H3596" i="5"/>
  <c r="G3596" i="5"/>
  <c r="L3595" i="5"/>
  <c r="K3595" i="5"/>
  <c r="J3595" i="5"/>
  <c r="H3595" i="5"/>
  <c r="G3595" i="5"/>
  <c r="L3594" i="5"/>
  <c r="J3594" i="5"/>
  <c r="J3598" i="5" s="1"/>
  <c r="I3594" i="5"/>
  <c r="H3594" i="5"/>
  <c r="G3594" i="5"/>
  <c r="I3597" i="5" s="1"/>
  <c r="G3592" i="5"/>
  <c r="F3592" i="5"/>
  <c r="E3592" i="5"/>
  <c r="D3592" i="5"/>
  <c r="C3592" i="5"/>
  <c r="B3592" i="5"/>
  <c r="G3591" i="5"/>
  <c r="L3590" i="5"/>
  <c r="G3590" i="5"/>
  <c r="K3589" i="5"/>
  <c r="G3589" i="5"/>
  <c r="J3587" i="5"/>
  <c r="F3587" i="5"/>
  <c r="E3587" i="5"/>
  <c r="D3587" i="5"/>
  <c r="C3587" i="5"/>
  <c r="B3587" i="5"/>
  <c r="L3586" i="5"/>
  <c r="J3586" i="5"/>
  <c r="I3586" i="5"/>
  <c r="H3586" i="5"/>
  <c r="G3586" i="5"/>
  <c r="L3585" i="5"/>
  <c r="K3585" i="5"/>
  <c r="J3585" i="5"/>
  <c r="H3585" i="5"/>
  <c r="G3585" i="5"/>
  <c r="L3584" i="5"/>
  <c r="J3584" i="5"/>
  <c r="I3584" i="5"/>
  <c r="H3584" i="5"/>
  <c r="G3584" i="5"/>
  <c r="L3583" i="5"/>
  <c r="K3583" i="5"/>
  <c r="J3583" i="5"/>
  <c r="H3583" i="5"/>
  <c r="G3583" i="5"/>
  <c r="L3582" i="5"/>
  <c r="L3587" i="5" s="1"/>
  <c r="J3582" i="5"/>
  <c r="I3582" i="5"/>
  <c r="H3582" i="5"/>
  <c r="G3582" i="5"/>
  <c r="K3586" i="5" s="1"/>
  <c r="G3580" i="5"/>
  <c r="F3580" i="5"/>
  <c r="E3580" i="5"/>
  <c r="D3580" i="5"/>
  <c r="C3580" i="5"/>
  <c r="B3580" i="5"/>
  <c r="G3579" i="5"/>
  <c r="L3578" i="5"/>
  <c r="G3578" i="5"/>
  <c r="K3577" i="5"/>
  <c r="G3577" i="5"/>
  <c r="J3568" i="5"/>
  <c r="I3568" i="5"/>
  <c r="G3568" i="5"/>
  <c r="L3568" i="5" s="1"/>
  <c r="F3567" i="5"/>
  <c r="E3567" i="5"/>
  <c r="D3567" i="5"/>
  <c r="C3567" i="5"/>
  <c r="B3567" i="5"/>
  <c r="L3566" i="5"/>
  <c r="K3566" i="5"/>
  <c r="H3566" i="5"/>
  <c r="G3566" i="5"/>
  <c r="J3565" i="5"/>
  <c r="I3565" i="5"/>
  <c r="G3565" i="5"/>
  <c r="L3564" i="5"/>
  <c r="K3564" i="5"/>
  <c r="H3564" i="5"/>
  <c r="G3564" i="5"/>
  <c r="J3563" i="5"/>
  <c r="I3563" i="5"/>
  <c r="G3563" i="5"/>
  <c r="F3561" i="5"/>
  <c r="E3561" i="5"/>
  <c r="D3561" i="5"/>
  <c r="C3561" i="5"/>
  <c r="B3561" i="5"/>
  <c r="L3560" i="5"/>
  <c r="K3560" i="5"/>
  <c r="G3560" i="5"/>
  <c r="J3559" i="5"/>
  <c r="I3559" i="5"/>
  <c r="G3559" i="5"/>
  <c r="L3558" i="5"/>
  <c r="K3558" i="5"/>
  <c r="H3558" i="5"/>
  <c r="G3558" i="5"/>
  <c r="F3556" i="5"/>
  <c r="E3556" i="5"/>
  <c r="D3556" i="5"/>
  <c r="C3556" i="5"/>
  <c r="B3556" i="5"/>
  <c r="J3555" i="5"/>
  <c r="I3555" i="5"/>
  <c r="G3555" i="5"/>
  <c r="L3554" i="5"/>
  <c r="K3554" i="5"/>
  <c r="H3554" i="5"/>
  <c r="G3554" i="5"/>
  <c r="G3556" i="5" s="1"/>
  <c r="J3553" i="5"/>
  <c r="I3553" i="5"/>
  <c r="G3553" i="5"/>
  <c r="L3552" i="5"/>
  <c r="K3552" i="5"/>
  <c r="H3552" i="5"/>
  <c r="G3552" i="5"/>
  <c r="J3551" i="5"/>
  <c r="I3551" i="5"/>
  <c r="G3551" i="5"/>
  <c r="L3555" i="5" s="1"/>
  <c r="F3549" i="5"/>
  <c r="E3549" i="5"/>
  <c r="D3549" i="5"/>
  <c r="C3549" i="5"/>
  <c r="B3549" i="5"/>
  <c r="L3548" i="5"/>
  <c r="G3548" i="5"/>
  <c r="J3547" i="5"/>
  <c r="G3547" i="5"/>
  <c r="L3546" i="5"/>
  <c r="K3546" i="5"/>
  <c r="G3546" i="5"/>
  <c r="K3537" i="5"/>
  <c r="J3537" i="5"/>
  <c r="G3537" i="5"/>
  <c r="F3536" i="5"/>
  <c r="E3536" i="5"/>
  <c r="D3536" i="5"/>
  <c r="C3536" i="5"/>
  <c r="B3536" i="5"/>
  <c r="G3535" i="5"/>
  <c r="J3534" i="5"/>
  <c r="G3534" i="5"/>
  <c r="G3533" i="5"/>
  <c r="G3532" i="5"/>
  <c r="F3530" i="5"/>
  <c r="E3530" i="5"/>
  <c r="D3530" i="5"/>
  <c r="C3530" i="5"/>
  <c r="B3530" i="5"/>
  <c r="L3529" i="5"/>
  <c r="J3529" i="5"/>
  <c r="I3529" i="5"/>
  <c r="H3529" i="5"/>
  <c r="G3529" i="5"/>
  <c r="L3528" i="5"/>
  <c r="K3528" i="5"/>
  <c r="J3528" i="5"/>
  <c r="J3530" i="5" s="1"/>
  <c r="H3528" i="5"/>
  <c r="G3528" i="5"/>
  <c r="G3530" i="5" s="1"/>
  <c r="L3527" i="5"/>
  <c r="J3527" i="5"/>
  <c r="I3527" i="5"/>
  <c r="H3527" i="5"/>
  <c r="G3527" i="5"/>
  <c r="K3529" i="5" s="1"/>
  <c r="F3525" i="5"/>
  <c r="E3525" i="5"/>
  <c r="D3525" i="5"/>
  <c r="C3525" i="5"/>
  <c r="B3525" i="5"/>
  <c r="G3524" i="5"/>
  <c r="L3523" i="5"/>
  <c r="I3523" i="5"/>
  <c r="G3523" i="5"/>
  <c r="K3522" i="5"/>
  <c r="J3522" i="5"/>
  <c r="G3522" i="5"/>
  <c r="H3521" i="5"/>
  <c r="G3521" i="5"/>
  <c r="J3520" i="5"/>
  <c r="G3520" i="5"/>
  <c r="F3518" i="5"/>
  <c r="E3518" i="5"/>
  <c r="D3518" i="5"/>
  <c r="C3518" i="5"/>
  <c r="B3518" i="5"/>
  <c r="L3517" i="5"/>
  <c r="J3517" i="5"/>
  <c r="I3517" i="5"/>
  <c r="H3517" i="5"/>
  <c r="G3517" i="5"/>
  <c r="L3516" i="5"/>
  <c r="K3516" i="5"/>
  <c r="J3516" i="5"/>
  <c r="J3518" i="5" s="1"/>
  <c r="H3516" i="5"/>
  <c r="G3516" i="5"/>
  <c r="G3518" i="5" s="1"/>
  <c r="L3515" i="5"/>
  <c r="L3518" i="5" s="1"/>
  <c r="J3515" i="5"/>
  <c r="I3515" i="5"/>
  <c r="H3515" i="5"/>
  <c r="G3515" i="5"/>
  <c r="K3517" i="5" s="1"/>
  <c r="G3506" i="5"/>
  <c r="F3505" i="5"/>
  <c r="E3505" i="5"/>
  <c r="D3505" i="5"/>
  <c r="C3505" i="5"/>
  <c r="B3505" i="5"/>
  <c r="J3504" i="5"/>
  <c r="G3504" i="5"/>
  <c r="L3503" i="5"/>
  <c r="K3503" i="5"/>
  <c r="G3503" i="5"/>
  <c r="G3505" i="5" s="1"/>
  <c r="J3502" i="5"/>
  <c r="I3502" i="5"/>
  <c r="G3502" i="5"/>
  <c r="L3501" i="5"/>
  <c r="K3501" i="5"/>
  <c r="H3501" i="5"/>
  <c r="G3501" i="5"/>
  <c r="F3499" i="5"/>
  <c r="E3499" i="5"/>
  <c r="D3499" i="5"/>
  <c r="C3499" i="5"/>
  <c r="B3499" i="5"/>
  <c r="J3498" i="5"/>
  <c r="I3498" i="5"/>
  <c r="G3498" i="5"/>
  <c r="L3497" i="5"/>
  <c r="K3497" i="5"/>
  <c r="H3497" i="5"/>
  <c r="G3497" i="5"/>
  <c r="G3499" i="5" s="1"/>
  <c r="J3496" i="5"/>
  <c r="I3496" i="5"/>
  <c r="G3496" i="5"/>
  <c r="L3498" i="5" s="1"/>
  <c r="F3494" i="5"/>
  <c r="E3494" i="5"/>
  <c r="D3494" i="5"/>
  <c r="C3494" i="5"/>
  <c r="B3494" i="5"/>
  <c r="H3493" i="5"/>
  <c r="G3493" i="5"/>
  <c r="G3492" i="5"/>
  <c r="L3491" i="5"/>
  <c r="G3491" i="5"/>
  <c r="J3490" i="5"/>
  <c r="G3490" i="5"/>
  <c r="L3489" i="5"/>
  <c r="K3489" i="5"/>
  <c r="G3489" i="5"/>
  <c r="F3487" i="5"/>
  <c r="E3487" i="5"/>
  <c r="D3487" i="5"/>
  <c r="C3487" i="5"/>
  <c r="B3487" i="5"/>
  <c r="J3486" i="5"/>
  <c r="I3486" i="5"/>
  <c r="G3486" i="5"/>
  <c r="L3485" i="5"/>
  <c r="K3485" i="5"/>
  <c r="H3485" i="5"/>
  <c r="G3485" i="5"/>
  <c r="G3487" i="5" s="1"/>
  <c r="J3484" i="5"/>
  <c r="I3484" i="5"/>
  <c r="G3484" i="5"/>
  <c r="L3486" i="5" s="1"/>
  <c r="L3475" i="5"/>
  <c r="J3475" i="5"/>
  <c r="I3475" i="5"/>
  <c r="H3475" i="5"/>
  <c r="G3475" i="5"/>
  <c r="K3475" i="5" s="1"/>
  <c r="L3474" i="5"/>
  <c r="F3474" i="5"/>
  <c r="E3474" i="5"/>
  <c r="D3474" i="5"/>
  <c r="C3474" i="5"/>
  <c r="B3474" i="5"/>
  <c r="L3473" i="5"/>
  <c r="K3473" i="5"/>
  <c r="J3473" i="5"/>
  <c r="H3473" i="5"/>
  <c r="G3473" i="5"/>
  <c r="L3472" i="5"/>
  <c r="J3472" i="5"/>
  <c r="I3472" i="5"/>
  <c r="H3472" i="5"/>
  <c r="G3472" i="5"/>
  <c r="L3471" i="5"/>
  <c r="K3471" i="5"/>
  <c r="J3471" i="5"/>
  <c r="H3471" i="5"/>
  <c r="G3471" i="5"/>
  <c r="G3474" i="5" s="1"/>
  <c r="L3470" i="5"/>
  <c r="J3470" i="5"/>
  <c r="J3474" i="5" s="1"/>
  <c r="I3470" i="5"/>
  <c r="H3470" i="5"/>
  <c r="H3474" i="5" s="1"/>
  <c r="G3470" i="5"/>
  <c r="I3473" i="5" s="1"/>
  <c r="G3468" i="5"/>
  <c r="F3468" i="5"/>
  <c r="E3468" i="5"/>
  <c r="D3468" i="5"/>
  <c r="C3468" i="5"/>
  <c r="B3468" i="5"/>
  <c r="G3467" i="5"/>
  <c r="L3466" i="5"/>
  <c r="G3466" i="5"/>
  <c r="K3465" i="5"/>
  <c r="G3465" i="5"/>
  <c r="J3463" i="5"/>
  <c r="F3463" i="5"/>
  <c r="E3463" i="5"/>
  <c r="D3463" i="5"/>
  <c r="C3463" i="5"/>
  <c r="B3463" i="5"/>
  <c r="L3462" i="5"/>
  <c r="J3462" i="5"/>
  <c r="I3462" i="5"/>
  <c r="H3462" i="5"/>
  <c r="G3462" i="5"/>
  <c r="L3461" i="5"/>
  <c r="K3461" i="5"/>
  <c r="J3461" i="5"/>
  <c r="H3461" i="5"/>
  <c r="G3461" i="5"/>
  <c r="L3460" i="5"/>
  <c r="J3460" i="5"/>
  <c r="I3460" i="5"/>
  <c r="H3460" i="5"/>
  <c r="G3460" i="5"/>
  <c r="L3459" i="5"/>
  <c r="K3459" i="5"/>
  <c r="J3459" i="5"/>
  <c r="H3459" i="5"/>
  <c r="G3459" i="5"/>
  <c r="L3458" i="5"/>
  <c r="L3463" i="5" s="1"/>
  <c r="J3458" i="5"/>
  <c r="I3458" i="5"/>
  <c r="H3458" i="5"/>
  <c r="G3458" i="5"/>
  <c r="K3462" i="5" s="1"/>
  <c r="G3456" i="5"/>
  <c r="F3456" i="5"/>
  <c r="E3456" i="5"/>
  <c r="D3456" i="5"/>
  <c r="C3456" i="5"/>
  <c r="B3456" i="5"/>
  <c r="G3455" i="5"/>
  <c r="L3454" i="5"/>
  <c r="G3454" i="5"/>
  <c r="K3453" i="5"/>
  <c r="G3453" i="5"/>
  <c r="J3444" i="5"/>
  <c r="I3444" i="5"/>
  <c r="G3444" i="5"/>
  <c r="L3444" i="5" s="1"/>
  <c r="F3443" i="5"/>
  <c r="E3443" i="5"/>
  <c r="D3443" i="5"/>
  <c r="C3443" i="5"/>
  <c r="B3443" i="5"/>
  <c r="L3442" i="5"/>
  <c r="K3442" i="5"/>
  <c r="H3442" i="5"/>
  <c r="G3442" i="5"/>
  <c r="J3441" i="5"/>
  <c r="I3441" i="5"/>
  <c r="G3441" i="5"/>
  <c r="L3440" i="5"/>
  <c r="K3440" i="5"/>
  <c r="H3440" i="5"/>
  <c r="G3440" i="5"/>
  <c r="J3439" i="5"/>
  <c r="I3439" i="5"/>
  <c r="G3439" i="5"/>
  <c r="F3437" i="5"/>
  <c r="E3437" i="5"/>
  <c r="D3437" i="5"/>
  <c r="C3437" i="5"/>
  <c r="B3437" i="5"/>
  <c r="L3436" i="5"/>
  <c r="K3436" i="5"/>
  <c r="G3436" i="5"/>
  <c r="J3435" i="5"/>
  <c r="I3435" i="5"/>
  <c r="G3435" i="5"/>
  <c r="L3434" i="5"/>
  <c r="K3434" i="5"/>
  <c r="H3434" i="5"/>
  <c r="G3434" i="5"/>
  <c r="F3432" i="5"/>
  <c r="E3432" i="5"/>
  <c r="D3432" i="5"/>
  <c r="C3432" i="5"/>
  <c r="B3432" i="5"/>
  <c r="J3431" i="5"/>
  <c r="I3431" i="5"/>
  <c r="G3431" i="5"/>
  <c r="L3430" i="5"/>
  <c r="K3430" i="5"/>
  <c r="H3430" i="5"/>
  <c r="G3430" i="5"/>
  <c r="J3429" i="5"/>
  <c r="I3429" i="5"/>
  <c r="G3429" i="5"/>
  <c r="L3428" i="5"/>
  <c r="K3428" i="5"/>
  <c r="H3428" i="5"/>
  <c r="G3428" i="5"/>
  <c r="G3432" i="5" s="1"/>
  <c r="J3427" i="5"/>
  <c r="I3427" i="5"/>
  <c r="G3427" i="5"/>
  <c r="L3431" i="5" s="1"/>
  <c r="F3425" i="5"/>
  <c r="E3425" i="5"/>
  <c r="D3425" i="5"/>
  <c r="C3425" i="5"/>
  <c r="B3425" i="5"/>
  <c r="L3424" i="5"/>
  <c r="G3424" i="5"/>
  <c r="J3423" i="5"/>
  <c r="G3423" i="5"/>
  <c r="L3422" i="5"/>
  <c r="K3422" i="5"/>
  <c r="G3422" i="5"/>
  <c r="K3413" i="5"/>
  <c r="J3413" i="5"/>
  <c r="G3413" i="5"/>
  <c r="F3412" i="5"/>
  <c r="E3412" i="5"/>
  <c r="D3412" i="5"/>
  <c r="C3412" i="5"/>
  <c r="B3412" i="5"/>
  <c r="I3411" i="5"/>
  <c r="G3411" i="5"/>
  <c r="G3410" i="5"/>
  <c r="G3409" i="5"/>
  <c r="G3408" i="5"/>
  <c r="F3406" i="5"/>
  <c r="E3406" i="5"/>
  <c r="D3406" i="5"/>
  <c r="C3406" i="5"/>
  <c r="B3406" i="5"/>
  <c r="L3405" i="5"/>
  <c r="J3405" i="5"/>
  <c r="I3405" i="5"/>
  <c r="H3405" i="5"/>
  <c r="G3405" i="5"/>
  <c r="L3404" i="5"/>
  <c r="K3404" i="5"/>
  <c r="J3404" i="5"/>
  <c r="J3406" i="5" s="1"/>
  <c r="H3404" i="5"/>
  <c r="G3404" i="5"/>
  <c r="G3406" i="5" s="1"/>
  <c r="L3403" i="5"/>
  <c r="J3403" i="5"/>
  <c r="I3403" i="5"/>
  <c r="H3403" i="5"/>
  <c r="G3403" i="5"/>
  <c r="K3405" i="5" s="1"/>
  <c r="F3401" i="5"/>
  <c r="E3401" i="5"/>
  <c r="D3401" i="5"/>
  <c r="C3401" i="5"/>
  <c r="B3401" i="5"/>
  <c r="K3400" i="5"/>
  <c r="G3400" i="5"/>
  <c r="G3399" i="5"/>
  <c r="G3398" i="5"/>
  <c r="I3397" i="5"/>
  <c r="G3397" i="5"/>
  <c r="G3396" i="5"/>
  <c r="F3394" i="5"/>
  <c r="E3394" i="5"/>
  <c r="D3394" i="5"/>
  <c r="C3394" i="5"/>
  <c r="B3394" i="5"/>
  <c r="L3393" i="5"/>
  <c r="J3393" i="5"/>
  <c r="I3393" i="5"/>
  <c r="H3393" i="5"/>
  <c r="G3393" i="5"/>
  <c r="L3392" i="5"/>
  <c r="K3392" i="5"/>
  <c r="J3392" i="5"/>
  <c r="J3394" i="5" s="1"/>
  <c r="H3392" i="5"/>
  <c r="G3392" i="5"/>
  <c r="G3394" i="5" s="1"/>
  <c r="L3391" i="5"/>
  <c r="L3394" i="5" s="1"/>
  <c r="J3391" i="5"/>
  <c r="I3391" i="5"/>
  <c r="H3391" i="5"/>
  <c r="G3391" i="5"/>
  <c r="K3393" i="5" s="1"/>
  <c r="G3382" i="5"/>
  <c r="F3381" i="5"/>
  <c r="E3381" i="5"/>
  <c r="D3381" i="5"/>
  <c r="C3381" i="5"/>
  <c r="B3381" i="5"/>
  <c r="J3380" i="5"/>
  <c r="G3380" i="5"/>
  <c r="L3379" i="5"/>
  <c r="K3379" i="5"/>
  <c r="G3379" i="5"/>
  <c r="G3381" i="5" s="1"/>
  <c r="J3378" i="5"/>
  <c r="I3378" i="5"/>
  <c r="G3378" i="5"/>
  <c r="L3377" i="5"/>
  <c r="K3377" i="5"/>
  <c r="H3377" i="5"/>
  <c r="G3377" i="5"/>
  <c r="F3375" i="5"/>
  <c r="E3375" i="5"/>
  <c r="D3375" i="5"/>
  <c r="C3375" i="5"/>
  <c r="B3375" i="5"/>
  <c r="J3374" i="5"/>
  <c r="I3374" i="5"/>
  <c r="G3374" i="5"/>
  <c r="L3373" i="5"/>
  <c r="K3373" i="5"/>
  <c r="H3373" i="5"/>
  <c r="G3373" i="5"/>
  <c r="G3375" i="5" s="1"/>
  <c r="J3372" i="5"/>
  <c r="I3372" i="5"/>
  <c r="G3372" i="5"/>
  <c r="L3374" i="5" s="1"/>
  <c r="F3370" i="5"/>
  <c r="E3370" i="5"/>
  <c r="D3370" i="5"/>
  <c r="C3370" i="5"/>
  <c r="B3370" i="5"/>
  <c r="H3369" i="5"/>
  <c r="G3369" i="5"/>
  <c r="G3368" i="5"/>
  <c r="L3367" i="5"/>
  <c r="G3367" i="5"/>
  <c r="J3366" i="5"/>
  <c r="G3366" i="5"/>
  <c r="L3365" i="5"/>
  <c r="K3365" i="5"/>
  <c r="G3365" i="5"/>
  <c r="F3363" i="5"/>
  <c r="E3363" i="5"/>
  <c r="D3363" i="5"/>
  <c r="C3363" i="5"/>
  <c r="B3363" i="5"/>
  <c r="J3362" i="5"/>
  <c r="I3362" i="5"/>
  <c r="G3362" i="5"/>
  <c r="L3361" i="5"/>
  <c r="K3361" i="5"/>
  <c r="H3361" i="5"/>
  <c r="G3361" i="5"/>
  <c r="G3363" i="5" s="1"/>
  <c r="J3360" i="5"/>
  <c r="I3360" i="5"/>
  <c r="G3360" i="5"/>
  <c r="L3362" i="5" s="1"/>
  <c r="L3351" i="5"/>
  <c r="J3351" i="5"/>
  <c r="I3351" i="5"/>
  <c r="H3351" i="5"/>
  <c r="G3351" i="5"/>
  <c r="K3351" i="5" s="1"/>
  <c r="F3350" i="5"/>
  <c r="E3350" i="5"/>
  <c r="D3350" i="5"/>
  <c r="C3350" i="5"/>
  <c r="B3350" i="5"/>
  <c r="L3349" i="5"/>
  <c r="K3349" i="5"/>
  <c r="J3349" i="5"/>
  <c r="H3349" i="5"/>
  <c r="G3349" i="5"/>
  <c r="L3348" i="5"/>
  <c r="J3348" i="5"/>
  <c r="I3348" i="5"/>
  <c r="H3348" i="5"/>
  <c r="G3348" i="5"/>
  <c r="L3347" i="5"/>
  <c r="K3347" i="5"/>
  <c r="J3347" i="5"/>
  <c r="H3347" i="5"/>
  <c r="G3347" i="5"/>
  <c r="G3350" i="5" s="1"/>
  <c r="L3346" i="5"/>
  <c r="L3350" i="5" s="1"/>
  <c r="J3346" i="5"/>
  <c r="J3350" i="5" s="1"/>
  <c r="I3346" i="5"/>
  <c r="H3346" i="5"/>
  <c r="H3350" i="5" s="1"/>
  <c r="G3346" i="5"/>
  <c r="I3349" i="5" s="1"/>
  <c r="G3344" i="5"/>
  <c r="F3344" i="5"/>
  <c r="E3344" i="5"/>
  <c r="D3344" i="5"/>
  <c r="C3344" i="5"/>
  <c r="B3344" i="5"/>
  <c r="H3343" i="5"/>
  <c r="G3343" i="5"/>
  <c r="I3342" i="5"/>
  <c r="H3342" i="5"/>
  <c r="G3342" i="5"/>
  <c r="K3341" i="5"/>
  <c r="J3341" i="5"/>
  <c r="G3341" i="5"/>
  <c r="F3339" i="5"/>
  <c r="E3339" i="5"/>
  <c r="D3339" i="5"/>
  <c r="C3339" i="5"/>
  <c r="B3339" i="5"/>
  <c r="J3338" i="5"/>
  <c r="I3338" i="5"/>
  <c r="H3338" i="5"/>
  <c r="G3338" i="5"/>
  <c r="L3337" i="5"/>
  <c r="K3337" i="5"/>
  <c r="J3337" i="5"/>
  <c r="H3337" i="5"/>
  <c r="G3337" i="5"/>
  <c r="L3336" i="5"/>
  <c r="J3336" i="5"/>
  <c r="I3336" i="5"/>
  <c r="H3336" i="5"/>
  <c r="G3336" i="5"/>
  <c r="L3335" i="5"/>
  <c r="K3335" i="5"/>
  <c r="J3335" i="5"/>
  <c r="H3335" i="5"/>
  <c r="G3335" i="5"/>
  <c r="L3334" i="5"/>
  <c r="J3334" i="5"/>
  <c r="J3339" i="5" s="1"/>
  <c r="I3334" i="5"/>
  <c r="H3334" i="5"/>
  <c r="G3334" i="5"/>
  <c r="K3338" i="5" s="1"/>
  <c r="F3332" i="5"/>
  <c r="E3332" i="5"/>
  <c r="D3332" i="5"/>
  <c r="C3332" i="5"/>
  <c r="B3332" i="5"/>
  <c r="G3331" i="5"/>
  <c r="G3332" i="5" s="1"/>
  <c r="L3330" i="5"/>
  <c r="G3330" i="5"/>
  <c r="K3329" i="5"/>
  <c r="G3329" i="5"/>
  <c r="J3320" i="5"/>
  <c r="I3320" i="5"/>
  <c r="G3320" i="5"/>
  <c r="L3320" i="5" s="1"/>
  <c r="F3319" i="5"/>
  <c r="E3319" i="5"/>
  <c r="D3319" i="5"/>
  <c r="C3319" i="5"/>
  <c r="B3319" i="5"/>
  <c r="L3318" i="5"/>
  <c r="K3318" i="5"/>
  <c r="H3318" i="5"/>
  <c r="G3318" i="5"/>
  <c r="J3317" i="5"/>
  <c r="I3317" i="5"/>
  <c r="G3317" i="5"/>
  <c r="L3316" i="5"/>
  <c r="K3316" i="5"/>
  <c r="H3316" i="5"/>
  <c r="G3316" i="5"/>
  <c r="J3315" i="5"/>
  <c r="I3315" i="5"/>
  <c r="G3315" i="5"/>
  <c r="F3313" i="5"/>
  <c r="E3313" i="5"/>
  <c r="D3313" i="5"/>
  <c r="C3313" i="5"/>
  <c r="B3313" i="5"/>
  <c r="L3312" i="5"/>
  <c r="K3312" i="5"/>
  <c r="G3312" i="5"/>
  <c r="J3311" i="5"/>
  <c r="I3311" i="5"/>
  <c r="G3311" i="5"/>
  <c r="L3310" i="5"/>
  <c r="K3310" i="5"/>
  <c r="H3310" i="5"/>
  <c r="G3310" i="5"/>
  <c r="F3308" i="5"/>
  <c r="E3308" i="5"/>
  <c r="D3308" i="5"/>
  <c r="C3308" i="5"/>
  <c r="B3308" i="5"/>
  <c r="J3307" i="5"/>
  <c r="I3307" i="5"/>
  <c r="G3307" i="5"/>
  <c r="L3306" i="5"/>
  <c r="K3306" i="5"/>
  <c r="H3306" i="5"/>
  <c r="G3306" i="5"/>
  <c r="J3305" i="5"/>
  <c r="I3305" i="5"/>
  <c r="G3305" i="5"/>
  <c r="L3304" i="5"/>
  <c r="K3304" i="5"/>
  <c r="H3304" i="5"/>
  <c r="G3304" i="5"/>
  <c r="G3308" i="5" s="1"/>
  <c r="J3303" i="5"/>
  <c r="I3303" i="5"/>
  <c r="G3303" i="5"/>
  <c r="L3307" i="5" s="1"/>
  <c r="F3301" i="5"/>
  <c r="E3301" i="5"/>
  <c r="D3301" i="5"/>
  <c r="C3301" i="5"/>
  <c r="B3301" i="5"/>
  <c r="L3300" i="5"/>
  <c r="G3300" i="5"/>
  <c r="J3299" i="5"/>
  <c r="G3299" i="5"/>
  <c r="L3298" i="5"/>
  <c r="K3298" i="5"/>
  <c r="G3298" i="5"/>
  <c r="K3289" i="5"/>
  <c r="J3289" i="5"/>
  <c r="G3289" i="5"/>
  <c r="F3288" i="5"/>
  <c r="E3288" i="5"/>
  <c r="D3288" i="5"/>
  <c r="C3288" i="5"/>
  <c r="B3288" i="5"/>
  <c r="I3287" i="5"/>
  <c r="H3287" i="5"/>
  <c r="G3287" i="5"/>
  <c r="G3286" i="5"/>
  <c r="H3285" i="5"/>
  <c r="G3285" i="5"/>
  <c r="G3284" i="5"/>
  <c r="F3282" i="5"/>
  <c r="E3282" i="5"/>
  <c r="D3282" i="5"/>
  <c r="C3282" i="5"/>
  <c r="B3282" i="5"/>
  <c r="L3281" i="5"/>
  <c r="J3281" i="5"/>
  <c r="I3281" i="5"/>
  <c r="H3281" i="5"/>
  <c r="G3281" i="5"/>
  <c r="L3280" i="5"/>
  <c r="K3280" i="5"/>
  <c r="J3280" i="5"/>
  <c r="J3282" i="5" s="1"/>
  <c r="H3280" i="5"/>
  <c r="G3280" i="5"/>
  <c r="G3282" i="5" s="1"/>
  <c r="L3279" i="5"/>
  <c r="J3279" i="5"/>
  <c r="I3279" i="5"/>
  <c r="H3279" i="5"/>
  <c r="G3279" i="5"/>
  <c r="K3281" i="5" s="1"/>
  <c r="F3277" i="5"/>
  <c r="E3277" i="5"/>
  <c r="D3277" i="5"/>
  <c r="C3277" i="5"/>
  <c r="B3277" i="5"/>
  <c r="G3276" i="5"/>
  <c r="L3275" i="5"/>
  <c r="G3275" i="5"/>
  <c r="J3274" i="5"/>
  <c r="G3274" i="5"/>
  <c r="G3273" i="5"/>
  <c r="G3272" i="5"/>
  <c r="K3274" i="5" s="1"/>
  <c r="F3270" i="5"/>
  <c r="E3270" i="5"/>
  <c r="D3270" i="5"/>
  <c r="C3270" i="5"/>
  <c r="B3270" i="5"/>
  <c r="L3269" i="5"/>
  <c r="J3269" i="5"/>
  <c r="I3269" i="5"/>
  <c r="H3269" i="5"/>
  <c r="G3269" i="5"/>
  <c r="L3268" i="5"/>
  <c r="K3268" i="5"/>
  <c r="J3268" i="5"/>
  <c r="J3270" i="5" s="1"/>
  <c r="H3268" i="5"/>
  <c r="G3268" i="5"/>
  <c r="G3270" i="5" s="1"/>
  <c r="L3267" i="5"/>
  <c r="L3270" i="5" s="1"/>
  <c r="J3267" i="5"/>
  <c r="I3267" i="5"/>
  <c r="H3267" i="5"/>
  <c r="G3267" i="5"/>
  <c r="K3269" i="5" s="1"/>
  <c r="L3258" i="5"/>
  <c r="G3258" i="5"/>
  <c r="F3257" i="5"/>
  <c r="E3257" i="5"/>
  <c r="D3257" i="5"/>
  <c r="C3257" i="5"/>
  <c r="B3257" i="5"/>
  <c r="J3256" i="5"/>
  <c r="G3256" i="5"/>
  <c r="L3255" i="5"/>
  <c r="K3255" i="5"/>
  <c r="G3255" i="5"/>
  <c r="G3257" i="5" s="1"/>
  <c r="J3254" i="5"/>
  <c r="I3254" i="5"/>
  <c r="G3254" i="5"/>
  <c r="L3253" i="5"/>
  <c r="K3253" i="5"/>
  <c r="H3253" i="5"/>
  <c r="G3253" i="5"/>
  <c r="F3251" i="5"/>
  <c r="E3251" i="5"/>
  <c r="D3251" i="5"/>
  <c r="C3251" i="5"/>
  <c r="B3251" i="5"/>
  <c r="J3250" i="5"/>
  <c r="I3250" i="5"/>
  <c r="G3250" i="5"/>
  <c r="L3249" i="5"/>
  <c r="K3249" i="5"/>
  <c r="H3249" i="5"/>
  <c r="G3249" i="5"/>
  <c r="G3251" i="5" s="1"/>
  <c r="J3248" i="5"/>
  <c r="I3248" i="5"/>
  <c r="G3248" i="5"/>
  <c r="L3250" i="5" s="1"/>
  <c r="F3246" i="5"/>
  <c r="E3246" i="5"/>
  <c r="D3246" i="5"/>
  <c r="C3246" i="5"/>
  <c r="B3246" i="5"/>
  <c r="H3245" i="5"/>
  <c r="G3245" i="5"/>
  <c r="G3244" i="5"/>
  <c r="L3243" i="5"/>
  <c r="G3243" i="5"/>
  <c r="J3242" i="5"/>
  <c r="G3242" i="5"/>
  <c r="L3241" i="5"/>
  <c r="K3241" i="5"/>
  <c r="G3241" i="5"/>
  <c r="F3239" i="5"/>
  <c r="E3239" i="5"/>
  <c r="D3239" i="5"/>
  <c r="C3239" i="5"/>
  <c r="B3239" i="5"/>
  <c r="J3238" i="5"/>
  <c r="I3238" i="5"/>
  <c r="G3238" i="5"/>
  <c r="L3237" i="5"/>
  <c r="K3237" i="5"/>
  <c r="H3237" i="5"/>
  <c r="G3237" i="5"/>
  <c r="G3239" i="5" s="1"/>
  <c r="J3236" i="5"/>
  <c r="I3236" i="5"/>
  <c r="G3236" i="5"/>
  <c r="L3238" i="5" s="1"/>
  <c r="L3227" i="5"/>
  <c r="J3227" i="5"/>
  <c r="I3227" i="5"/>
  <c r="H3227" i="5"/>
  <c r="G3227" i="5"/>
  <c r="K3227" i="5" s="1"/>
  <c r="L3226" i="5"/>
  <c r="F3226" i="5"/>
  <c r="E3226" i="5"/>
  <c r="D3226" i="5"/>
  <c r="C3226" i="5"/>
  <c r="B3226" i="5"/>
  <c r="L3225" i="5"/>
  <c r="K3225" i="5"/>
  <c r="J3225" i="5"/>
  <c r="H3225" i="5"/>
  <c r="G3225" i="5"/>
  <c r="L3224" i="5"/>
  <c r="J3224" i="5"/>
  <c r="I3224" i="5"/>
  <c r="H3224" i="5"/>
  <c r="G3224" i="5"/>
  <c r="L3223" i="5"/>
  <c r="K3223" i="5"/>
  <c r="J3223" i="5"/>
  <c r="H3223" i="5"/>
  <c r="G3223" i="5"/>
  <c r="L3222" i="5"/>
  <c r="J3222" i="5"/>
  <c r="J3226" i="5" s="1"/>
  <c r="I3222" i="5"/>
  <c r="H3222" i="5"/>
  <c r="G3222" i="5"/>
  <c r="I3225" i="5" s="1"/>
  <c r="G3220" i="5"/>
  <c r="F3220" i="5"/>
  <c r="E3220" i="5"/>
  <c r="D3220" i="5"/>
  <c r="C3220" i="5"/>
  <c r="B3220" i="5"/>
  <c r="G3219" i="5"/>
  <c r="L3218" i="5"/>
  <c r="G3218" i="5"/>
  <c r="K3217" i="5"/>
  <c r="G3217" i="5"/>
  <c r="J3215" i="5"/>
  <c r="F3215" i="5"/>
  <c r="E3215" i="5"/>
  <c r="D3215" i="5"/>
  <c r="C3215" i="5"/>
  <c r="B3215" i="5"/>
  <c r="L3214" i="5"/>
  <c r="J3214" i="5"/>
  <c r="I3214" i="5"/>
  <c r="H3214" i="5"/>
  <c r="G3214" i="5"/>
  <c r="L3213" i="5"/>
  <c r="K3213" i="5"/>
  <c r="J3213" i="5"/>
  <c r="H3213" i="5"/>
  <c r="G3213" i="5"/>
  <c r="L3212" i="5"/>
  <c r="J3212" i="5"/>
  <c r="I3212" i="5"/>
  <c r="H3212" i="5"/>
  <c r="G3212" i="5"/>
  <c r="L3211" i="5"/>
  <c r="K3211" i="5"/>
  <c r="J3211" i="5"/>
  <c r="H3211" i="5"/>
  <c r="G3211" i="5"/>
  <c r="L3210" i="5"/>
  <c r="L3215" i="5" s="1"/>
  <c r="J3210" i="5"/>
  <c r="I3210" i="5"/>
  <c r="H3210" i="5"/>
  <c r="G3210" i="5"/>
  <c r="K3214" i="5" s="1"/>
  <c r="G3208" i="5"/>
  <c r="F3208" i="5"/>
  <c r="E3208" i="5"/>
  <c r="D3208" i="5"/>
  <c r="C3208" i="5"/>
  <c r="B3208" i="5"/>
  <c r="G3207" i="5"/>
  <c r="L3206" i="5"/>
  <c r="G3206" i="5"/>
  <c r="K3205" i="5"/>
  <c r="G3205" i="5"/>
  <c r="J3196" i="5"/>
  <c r="I3196" i="5"/>
  <c r="G3196" i="5"/>
  <c r="L3196" i="5" s="1"/>
  <c r="F3195" i="5"/>
  <c r="E3195" i="5"/>
  <c r="D3195" i="5"/>
  <c r="C3195" i="5"/>
  <c r="B3195" i="5"/>
  <c r="L3194" i="5"/>
  <c r="K3194" i="5"/>
  <c r="H3194" i="5"/>
  <c r="G3194" i="5"/>
  <c r="J3193" i="5"/>
  <c r="I3193" i="5"/>
  <c r="G3193" i="5"/>
  <c r="L3192" i="5"/>
  <c r="K3192" i="5"/>
  <c r="H3192" i="5"/>
  <c r="G3192" i="5"/>
  <c r="J3191" i="5"/>
  <c r="I3191" i="5"/>
  <c r="G3191" i="5"/>
  <c r="F3189" i="5"/>
  <c r="E3189" i="5"/>
  <c r="D3189" i="5"/>
  <c r="C3189" i="5"/>
  <c r="B3189" i="5"/>
  <c r="L3188" i="5"/>
  <c r="K3188" i="5"/>
  <c r="G3188" i="5"/>
  <c r="J3187" i="5"/>
  <c r="I3187" i="5"/>
  <c r="G3187" i="5"/>
  <c r="L3186" i="5"/>
  <c r="K3186" i="5"/>
  <c r="H3186" i="5"/>
  <c r="G3186" i="5"/>
  <c r="F3184" i="5"/>
  <c r="E3184" i="5"/>
  <c r="D3184" i="5"/>
  <c r="C3184" i="5"/>
  <c r="B3184" i="5"/>
  <c r="J3183" i="5"/>
  <c r="I3183" i="5"/>
  <c r="G3183" i="5"/>
  <c r="L3182" i="5"/>
  <c r="K3182" i="5"/>
  <c r="H3182" i="5"/>
  <c r="G3182" i="5"/>
  <c r="G3184" i="5" s="1"/>
  <c r="J3181" i="5"/>
  <c r="I3181" i="5"/>
  <c r="G3181" i="5"/>
  <c r="L3180" i="5"/>
  <c r="K3180" i="5"/>
  <c r="H3180" i="5"/>
  <c r="G3180" i="5"/>
  <c r="J3179" i="5"/>
  <c r="I3179" i="5"/>
  <c r="G3179" i="5"/>
  <c r="L3183" i="5" s="1"/>
  <c r="F3177" i="5"/>
  <c r="E3177" i="5"/>
  <c r="D3177" i="5"/>
  <c r="C3177" i="5"/>
  <c r="B3177" i="5"/>
  <c r="L3176" i="5"/>
  <c r="G3176" i="5"/>
  <c r="J3175" i="5"/>
  <c r="G3175" i="5"/>
  <c r="L3174" i="5"/>
  <c r="K3174" i="5"/>
  <c r="G3174" i="5"/>
  <c r="K3165" i="5"/>
  <c r="J3165" i="5"/>
  <c r="G3165" i="5"/>
  <c r="F3164" i="5"/>
  <c r="E3164" i="5"/>
  <c r="D3164" i="5"/>
  <c r="C3164" i="5"/>
  <c r="B3164" i="5"/>
  <c r="G3163" i="5"/>
  <c r="J3162" i="5"/>
  <c r="G3162" i="5"/>
  <c r="G3161" i="5"/>
  <c r="G3160" i="5"/>
  <c r="F3158" i="5"/>
  <c r="E3158" i="5"/>
  <c r="D3158" i="5"/>
  <c r="C3158" i="5"/>
  <c r="B3158" i="5"/>
  <c r="L3157" i="5"/>
  <c r="J3157" i="5"/>
  <c r="I3157" i="5"/>
  <c r="H3157" i="5"/>
  <c r="G3157" i="5"/>
  <c r="L3156" i="5"/>
  <c r="K3156" i="5"/>
  <c r="J3156" i="5"/>
  <c r="J3158" i="5" s="1"/>
  <c r="H3156" i="5"/>
  <c r="G3156" i="5"/>
  <c r="G3158" i="5" s="1"/>
  <c r="L3155" i="5"/>
  <c r="J3155" i="5"/>
  <c r="I3155" i="5"/>
  <c r="H3155" i="5"/>
  <c r="G3155" i="5"/>
  <c r="K3157" i="5" s="1"/>
  <c r="F3153" i="5"/>
  <c r="E3153" i="5"/>
  <c r="D3153" i="5"/>
  <c r="C3153" i="5"/>
  <c r="B3153" i="5"/>
  <c r="G3152" i="5"/>
  <c r="L3151" i="5"/>
  <c r="I3151" i="5"/>
  <c r="G3151" i="5"/>
  <c r="K3150" i="5"/>
  <c r="J3150" i="5"/>
  <c r="G3150" i="5"/>
  <c r="H3149" i="5"/>
  <c r="G3149" i="5"/>
  <c r="J3148" i="5"/>
  <c r="G3148" i="5"/>
  <c r="F3146" i="5"/>
  <c r="E3146" i="5"/>
  <c r="D3146" i="5"/>
  <c r="C3146" i="5"/>
  <c r="B3146" i="5"/>
  <c r="L3145" i="5"/>
  <c r="J3145" i="5"/>
  <c r="I3145" i="5"/>
  <c r="H3145" i="5"/>
  <c r="G3145" i="5"/>
  <c r="L3144" i="5"/>
  <c r="K3144" i="5"/>
  <c r="J3144" i="5"/>
  <c r="J3146" i="5" s="1"/>
  <c r="H3144" i="5"/>
  <c r="G3144" i="5"/>
  <c r="G3146" i="5" s="1"/>
  <c r="L3143" i="5"/>
  <c r="L3146" i="5" s="1"/>
  <c r="J3143" i="5"/>
  <c r="I3143" i="5"/>
  <c r="H3143" i="5"/>
  <c r="G3143" i="5"/>
  <c r="K3145" i="5" s="1"/>
  <c r="G3134" i="5"/>
  <c r="F3133" i="5"/>
  <c r="E3133" i="5"/>
  <c r="D3133" i="5"/>
  <c r="C3133" i="5"/>
  <c r="B3133" i="5"/>
  <c r="J3132" i="5"/>
  <c r="G3132" i="5"/>
  <c r="L3131" i="5"/>
  <c r="K3131" i="5"/>
  <c r="G3131" i="5"/>
  <c r="G3133" i="5" s="1"/>
  <c r="J3130" i="5"/>
  <c r="I3130" i="5"/>
  <c r="G3130" i="5"/>
  <c r="L3129" i="5"/>
  <c r="K3129" i="5"/>
  <c r="H3129" i="5"/>
  <c r="G3129" i="5"/>
  <c r="F3127" i="5"/>
  <c r="E3127" i="5"/>
  <c r="D3127" i="5"/>
  <c r="C3127" i="5"/>
  <c r="B3127" i="5"/>
  <c r="J3126" i="5"/>
  <c r="I3126" i="5"/>
  <c r="G3126" i="5"/>
  <c r="L3125" i="5"/>
  <c r="K3125" i="5"/>
  <c r="H3125" i="5"/>
  <c r="G3125" i="5"/>
  <c r="G3127" i="5" s="1"/>
  <c r="J3124" i="5"/>
  <c r="I3124" i="5"/>
  <c r="G3124" i="5"/>
  <c r="L3126" i="5" s="1"/>
  <c r="F3122" i="5"/>
  <c r="E3122" i="5"/>
  <c r="D3122" i="5"/>
  <c r="C3122" i="5"/>
  <c r="B3122" i="5"/>
  <c r="H3121" i="5"/>
  <c r="G3121" i="5"/>
  <c r="G3120" i="5"/>
  <c r="L3119" i="5"/>
  <c r="G3119" i="5"/>
  <c r="J3118" i="5"/>
  <c r="G3118" i="5"/>
  <c r="L3117" i="5"/>
  <c r="K3117" i="5"/>
  <c r="G3117" i="5"/>
  <c r="F3115" i="5"/>
  <c r="E3115" i="5"/>
  <c r="D3115" i="5"/>
  <c r="C3115" i="5"/>
  <c r="B3115" i="5"/>
  <c r="J3114" i="5"/>
  <c r="I3114" i="5"/>
  <c r="G3114" i="5"/>
  <c r="L3113" i="5"/>
  <c r="K3113" i="5"/>
  <c r="H3113" i="5"/>
  <c r="G3113" i="5"/>
  <c r="G3115" i="5" s="1"/>
  <c r="J3112" i="5"/>
  <c r="I3112" i="5"/>
  <c r="G3112" i="5"/>
  <c r="L3114" i="5" s="1"/>
  <c r="L3103" i="5"/>
  <c r="J3103" i="5"/>
  <c r="I3103" i="5"/>
  <c r="H3103" i="5"/>
  <c r="G3103" i="5"/>
  <c r="K3103" i="5" s="1"/>
  <c r="L3102" i="5"/>
  <c r="F3102" i="5"/>
  <c r="E3102" i="5"/>
  <c r="D3102" i="5"/>
  <c r="C3102" i="5"/>
  <c r="B3102" i="5"/>
  <c r="L3101" i="5"/>
  <c r="K3101" i="5"/>
  <c r="J3101" i="5"/>
  <c r="H3101" i="5"/>
  <c r="G3101" i="5"/>
  <c r="L3100" i="5"/>
  <c r="J3100" i="5"/>
  <c r="I3100" i="5"/>
  <c r="H3100" i="5"/>
  <c r="G3100" i="5"/>
  <c r="L3099" i="5"/>
  <c r="K3099" i="5"/>
  <c r="J3099" i="5"/>
  <c r="H3099" i="5"/>
  <c r="G3099" i="5"/>
  <c r="G3102" i="5" s="1"/>
  <c r="L3098" i="5"/>
  <c r="J3098" i="5"/>
  <c r="J3102" i="5" s="1"/>
  <c r="I3098" i="5"/>
  <c r="H3098" i="5"/>
  <c r="H3102" i="5" s="1"/>
  <c r="G3098" i="5"/>
  <c r="I3101" i="5" s="1"/>
  <c r="G3096" i="5"/>
  <c r="F3096" i="5"/>
  <c r="E3096" i="5"/>
  <c r="D3096" i="5"/>
  <c r="C3096" i="5"/>
  <c r="B3096" i="5"/>
  <c r="G3095" i="5"/>
  <c r="L3094" i="5"/>
  <c r="G3094" i="5"/>
  <c r="K3093" i="5"/>
  <c r="G3093" i="5"/>
  <c r="F3091" i="5"/>
  <c r="E3091" i="5"/>
  <c r="D3091" i="5"/>
  <c r="C3091" i="5"/>
  <c r="B3091" i="5"/>
  <c r="L3090" i="5"/>
  <c r="J3090" i="5"/>
  <c r="I3090" i="5"/>
  <c r="H3090" i="5"/>
  <c r="G3090" i="5"/>
  <c r="L3089" i="5"/>
  <c r="K3089" i="5"/>
  <c r="J3089" i="5"/>
  <c r="H3089" i="5"/>
  <c r="G3089" i="5"/>
  <c r="L3088" i="5"/>
  <c r="J3088" i="5"/>
  <c r="I3088" i="5"/>
  <c r="H3088" i="5"/>
  <c r="G3088" i="5"/>
  <c r="L3087" i="5"/>
  <c r="K3087" i="5"/>
  <c r="J3087" i="5"/>
  <c r="J3091" i="5" s="1"/>
  <c r="H3087" i="5"/>
  <c r="G3087" i="5"/>
  <c r="L3086" i="5"/>
  <c r="L3091" i="5" s="1"/>
  <c r="J3086" i="5"/>
  <c r="I3086" i="5"/>
  <c r="H3086" i="5"/>
  <c r="G3086" i="5"/>
  <c r="K3090" i="5" s="1"/>
  <c r="G3084" i="5"/>
  <c r="F3084" i="5"/>
  <c r="E3084" i="5"/>
  <c r="D3084" i="5"/>
  <c r="C3084" i="5"/>
  <c r="B3084" i="5"/>
  <c r="G3083" i="5"/>
  <c r="L3082" i="5"/>
  <c r="G3082" i="5"/>
  <c r="K3081" i="5"/>
  <c r="G3081" i="5"/>
  <c r="J3072" i="5"/>
  <c r="I3072" i="5"/>
  <c r="G3072" i="5"/>
  <c r="L3072" i="5" s="1"/>
  <c r="F3071" i="5"/>
  <c r="E3071" i="5"/>
  <c r="D3071" i="5"/>
  <c r="C3071" i="5"/>
  <c r="B3071" i="5"/>
  <c r="L3070" i="5"/>
  <c r="K3070" i="5"/>
  <c r="H3070" i="5"/>
  <c r="G3070" i="5"/>
  <c r="J3069" i="5"/>
  <c r="I3069" i="5"/>
  <c r="G3069" i="5"/>
  <c r="L3068" i="5"/>
  <c r="K3068" i="5"/>
  <c r="H3068" i="5"/>
  <c r="G3068" i="5"/>
  <c r="J3067" i="5"/>
  <c r="I3067" i="5"/>
  <c r="G3067" i="5"/>
  <c r="F3065" i="5"/>
  <c r="E3065" i="5"/>
  <c r="D3065" i="5"/>
  <c r="C3065" i="5"/>
  <c r="B3065" i="5"/>
  <c r="L3064" i="5"/>
  <c r="K3064" i="5"/>
  <c r="G3064" i="5"/>
  <c r="J3063" i="5"/>
  <c r="I3063" i="5"/>
  <c r="G3063" i="5"/>
  <c r="L3062" i="5"/>
  <c r="K3062" i="5"/>
  <c r="H3062" i="5"/>
  <c r="G3062" i="5"/>
  <c r="F3060" i="5"/>
  <c r="E3060" i="5"/>
  <c r="D3060" i="5"/>
  <c r="C3060" i="5"/>
  <c r="B3060" i="5"/>
  <c r="J3059" i="5"/>
  <c r="I3059" i="5"/>
  <c r="G3059" i="5"/>
  <c r="L3058" i="5"/>
  <c r="K3058" i="5"/>
  <c r="H3058" i="5"/>
  <c r="G3058" i="5"/>
  <c r="J3057" i="5"/>
  <c r="I3057" i="5"/>
  <c r="G3057" i="5"/>
  <c r="L3056" i="5"/>
  <c r="K3056" i="5"/>
  <c r="H3056" i="5"/>
  <c r="G3056" i="5"/>
  <c r="G3060" i="5" s="1"/>
  <c r="J3055" i="5"/>
  <c r="I3055" i="5"/>
  <c r="G3055" i="5"/>
  <c r="L3059" i="5" s="1"/>
  <c r="F3053" i="5"/>
  <c r="E3053" i="5"/>
  <c r="D3053" i="5"/>
  <c r="C3053" i="5"/>
  <c r="B3053" i="5"/>
  <c r="L3052" i="5"/>
  <c r="G3052" i="5"/>
  <c r="J3051" i="5"/>
  <c r="G3051" i="5"/>
  <c r="L3050" i="5"/>
  <c r="K3050" i="5"/>
  <c r="G3050" i="5"/>
  <c r="K3041" i="5"/>
  <c r="J3041" i="5"/>
  <c r="G3041" i="5"/>
  <c r="F3040" i="5"/>
  <c r="E3040" i="5"/>
  <c r="D3040" i="5"/>
  <c r="C3040" i="5"/>
  <c r="B3040" i="5"/>
  <c r="I3039" i="5"/>
  <c r="G3039" i="5"/>
  <c r="G3038" i="5"/>
  <c r="G3037" i="5"/>
  <c r="G3036" i="5"/>
  <c r="F3034" i="5"/>
  <c r="E3034" i="5"/>
  <c r="D3034" i="5"/>
  <c r="C3034" i="5"/>
  <c r="B3034" i="5"/>
  <c r="L3033" i="5"/>
  <c r="J3033" i="5"/>
  <c r="I3033" i="5"/>
  <c r="H3033" i="5"/>
  <c r="G3033" i="5"/>
  <c r="L3032" i="5"/>
  <c r="K3032" i="5"/>
  <c r="J3032" i="5"/>
  <c r="J3034" i="5" s="1"/>
  <c r="H3032" i="5"/>
  <c r="G3032" i="5"/>
  <c r="G3034" i="5" s="1"/>
  <c r="L3031" i="5"/>
  <c r="J3031" i="5"/>
  <c r="I3031" i="5"/>
  <c r="H3031" i="5"/>
  <c r="G3031" i="5"/>
  <c r="K3033" i="5" s="1"/>
  <c r="F3029" i="5"/>
  <c r="E3029" i="5"/>
  <c r="D3029" i="5"/>
  <c r="C3029" i="5"/>
  <c r="B3029" i="5"/>
  <c r="G3028" i="5"/>
  <c r="G3027" i="5"/>
  <c r="G3026" i="5"/>
  <c r="G3025" i="5"/>
  <c r="G3024" i="5"/>
  <c r="F3022" i="5"/>
  <c r="E3022" i="5"/>
  <c r="D3022" i="5"/>
  <c r="C3022" i="5"/>
  <c r="B3022" i="5"/>
  <c r="L3021" i="5"/>
  <c r="J3021" i="5"/>
  <c r="I3021" i="5"/>
  <c r="H3021" i="5"/>
  <c r="G3021" i="5"/>
  <c r="L3020" i="5"/>
  <c r="K3020" i="5"/>
  <c r="J3020" i="5"/>
  <c r="J3022" i="5" s="1"/>
  <c r="H3020" i="5"/>
  <c r="G3020" i="5"/>
  <c r="G3022" i="5" s="1"/>
  <c r="L3019" i="5"/>
  <c r="L3022" i="5" s="1"/>
  <c r="J3019" i="5"/>
  <c r="I3019" i="5"/>
  <c r="H3019" i="5"/>
  <c r="G3019" i="5"/>
  <c r="K3021" i="5" s="1"/>
  <c r="L3010" i="5"/>
  <c r="G3010" i="5"/>
  <c r="F3009" i="5"/>
  <c r="E3009" i="5"/>
  <c r="D3009" i="5"/>
  <c r="C3009" i="5"/>
  <c r="B3009" i="5"/>
  <c r="J3008" i="5"/>
  <c r="G3008" i="5"/>
  <c r="L3007" i="5"/>
  <c r="K3007" i="5"/>
  <c r="G3007" i="5"/>
  <c r="G3009" i="5" s="1"/>
  <c r="J3006" i="5"/>
  <c r="I3006" i="5"/>
  <c r="G3006" i="5"/>
  <c r="L3005" i="5"/>
  <c r="K3005" i="5"/>
  <c r="H3005" i="5"/>
  <c r="G3005" i="5"/>
  <c r="F3003" i="5"/>
  <c r="E3003" i="5"/>
  <c r="D3003" i="5"/>
  <c r="C3003" i="5"/>
  <c r="B3003" i="5"/>
  <c r="J3002" i="5"/>
  <c r="I3002" i="5"/>
  <c r="G3002" i="5"/>
  <c r="L3001" i="5"/>
  <c r="K3001" i="5"/>
  <c r="H3001" i="5"/>
  <c r="G3001" i="5"/>
  <c r="G3003" i="5" s="1"/>
  <c r="J3000" i="5"/>
  <c r="I3000" i="5"/>
  <c r="G3000" i="5"/>
  <c r="L3002" i="5" s="1"/>
  <c r="F2998" i="5"/>
  <c r="E2998" i="5"/>
  <c r="D2998" i="5"/>
  <c r="C2998" i="5"/>
  <c r="B2998" i="5"/>
  <c r="H2997" i="5"/>
  <c r="G2997" i="5"/>
  <c r="G2996" i="5"/>
  <c r="L2995" i="5"/>
  <c r="G2995" i="5"/>
  <c r="J2994" i="5"/>
  <c r="G2994" i="5"/>
  <c r="L2993" i="5"/>
  <c r="K2993" i="5"/>
  <c r="G2993" i="5"/>
  <c r="F2991" i="5"/>
  <c r="E2991" i="5"/>
  <c r="D2991" i="5"/>
  <c r="C2991" i="5"/>
  <c r="B2991" i="5"/>
  <c r="J2990" i="5"/>
  <c r="I2990" i="5"/>
  <c r="G2990" i="5"/>
  <c r="L2989" i="5"/>
  <c r="K2989" i="5"/>
  <c r="H2989" i="5"/>
  <c r="G2989" i="5"/>
  <c r="G2991" i="5" s="1"/>
  <c r="J2988" i="5"/>
  <c r="I2988" i="5"/>
  <c r="G2988" i="5"/>
  <c r="L2990" i="5" s="1"/>
  <c r="L2979" i="5"/>
  <c r="J2979" i="5"/>
  <c r="I2979" i="5"/>
  <c r="H2979" i="5"/>
  <c r="G2979" i="5"/>
  <c r="K2979" i="5" s="1"/>
  <c r="F2978" i="5"/>
  <c r="E2978" i="5"/>
  <c r="D2978" i="5"/>
  <c r="C2978" i="5"/>
  <c r="B2978" i="5"/>
  <c r="L2977" i="5"/>
  <c r="K2977" i="5"/>
  <c r="J2977" i="5"/>
  <c r="H2977" i="5"/>
  <c r="G2977" i="5"/>
  <c r="L2976" i="5"/>
  <c r="J2976" i="5"/>
  <c r="I2976" i="5"/>
  <c r="H2976" i="5"/>
  <c r="G2976" i="5"/>
  <c r="L2975" i="5"/>
  <c r="K2975" i="5"/>
  <c r="J2975" i="5"/>
  <c r="H2975" i="5"/>
  <c r="G2975" i="5"/>
  <c r="G2978" i="5" s="1"/>
  <c r="L2974" i="5"/>
  <c r="L2978" i="5" s="1"/>
  <c r="J2974" i="5"/>
  <c r="J2978" i="5" s="1"/>
  <c r="I2974" i="5"/>
  <c r="H2974" i="5"/>
  <c r="H2978" i="5" s="1"/>
  <c r="G2974" i="5"/>
  <c r="I2977" i="5" s="1"/>
  <c r="F2972" i="5"/>
  <c r="E2972" i="5"/>
  <c r="D2972" i="5"/>
  <c r="C2972" i="5"/>
  <c r="B2972" i="5"/>
  <c r="G2971" i="5"/>
  <c r="G2972" i="5" s="1"/>
  <c r="L2970" i="5"/>
  <c r="G2970" i="5"/>
  <c r="K2969" i="5"/>
  <c r="G2969" i="5"/>
  <c r="J2967" i="5"/>
  <c r="F2967" i="5"/>
  <c r="E2967" i="5"/>
  <c r="D2967" i="5"/>
  <c r="C2967" i="5"/>
  <c r="B2967" i="5"/>
  <c r="L2966" i="5"/>
  <c r="J2966" i="5"/>
  <c r="I2966" i="5"/>
  <c r="H2966" i="5"/>
  <c r="G2966" i="5"/>
  <c r="L2965" i="5"/>
  <c r="K2965" i="5"/>
  <c r="J2965" i="5"/>
  <c r="H2965" i="5"/>
  <c r="G2965" i="5"/>
  <c r="L2964" i="5"/>
  <c r="J2964" i="5"/>
  <c r="I2964" i="5"/>
  <c r="H2964" i="5"/>
  <c r="G2964" i="5"/>
  <c r="L2963" i="5"/>
  <c r="K2963" i="5"/>
  <c r="J2963" i="5"/>
  <c r="H2963" i="5"/>
  <c r="G2963" i="5"/>
  <c r="L2962" i="5"/>
  <c r="L2967" i="5" s="1"/>
  <c r="J2962" i="5"/>
  <c r="I2962" i="5"/>
  <c r="H2962" i="5"/>
  <c r="G2962" i="5"/>
  <c r="K2966" i="5" s="1"/>
  <c r="F2960" i="5"/>
  <c r="E2960" i="5"/>
  <c r="D2960" i="5"/>
  <c r="C2960" i="5"/>
  <c r="B2960" i="5"/>
  <c r="G2959" i="5"/>
  <c r="G2960" i="5" s="1"/>
  <c r="L2958" i="5"/>
  <c r="G2958" i="5"/>
  <c r="K2957" i="5"/>
  <c r="G2957" i="5"/>
  <c r="J2948" i="5"/>
  <c r="I2948" i="5"/>
  <c r="G2948" i="5"/>
  <c r="L2948" i="5" s="1"/>
  <c r="F2947" i="5"/>
  <c r="E2947" i="5"/>
  <c r="D2947" i="5"/>
  <c r="C2947" i="5"/>
  <c r="B2947" i="5"/>
  <c r="L2946" i="5"/>
  <c r="K2946" i="5"/>
  <c r="H2946" i="5"/>
  <c r="G2946" i="5"/>
  <c r="J2945" i="5"/>
  <c r="I2945" i="5"/>
  <c r="G2945" i="5"/>
  <c r="L2944" i="5"/>
  <c r="K2944" i="5"/>
  <c r="H2944" i="5"/>
  <c r="G2944" i="5"/>
  <c r="J2943" i="5"/>
  <c r="I2943" i="5"/>
  <c r="G2943" i="5"/>
  <c r="F2941" i="5"/>
  <c r="E2941" i="5"/>
  <c r="D2941" i="5"/>
  <c r="C2941" i="5"/>
  <c r="B2941" i="5"/>
  <c r="L2940" i="5"/>
  <c r="K2940" i="5"/>
  <c r="G2940" i="5"/>
  <c r="J2939" i="5"/>
  <c r="I2939" i="5"/>
  <c r="G2939" i="5"/>
  <c r="L2938" i="5"/>
  <c r="K2938" i="5"/>
  <c r="H2938" i="5"/>
  <c r="G2938" i="5"/>
  <c r="F2936" i="5"/>
  <c r="E2936" i="5"/>
  <c r="D2936" i="5"/>
  <c r="C2936" i="5"/>
  <c r="B2936" i="5"/>
  <c r="J2935" i="5"/>
  <c r="I2935" i="5"/>
  <c r="G2935" i="5"/>
  <c r="L2934" i="5"/>
  <c r="K2934" i="5"/>
  <c r="H2934" i="5"/>
  <c r="G2934" i="5"/>
  <c r="G2936" i="5" s="1"/>
  <c r="J2933" i="5"/>
  <c r="I2933" i="5"/>
  <c r="G2933" i="5"/>
  <c r="L2932" i="5"/>
  <c r="K2932" i="5"/>
  <c r="H2932" i="5"/>
  <c r="G2932" i="5"/>
  <c r="J2931" i="5"/>
  <c r="I2931" i="5"/>
  <c r="G2931" i="5"/>
  <c r="L2935" i="5" s="1"/>
  <c r="F2929" i="5"/>
  <c r="E2929" i="5"/>
  <c r="D2929" i="5"/>
  <c r="C2929" i="5"/>
  <c r="B2929" i="5"/>
  <c r="L2928" i="5"/>
  <c r="G2928" i="5"/>
  <c r="J2927" i="5"/>
  <c r="G2927" i="5"/>
  <c r="L2926" i="5"/>
  <c r="K2926" i="5"/>
  <c r="G2926" i="5"/>
  <c r="K2917" i="5"/>
  <c r="J2917" i="5"/>
  <c r="G2917" i="5"/>
  <c r="F2916" i="5"/>
  <c r="E2916" i="5"/>
  <c r="D2916" i="5"/>
  <c r="C2916" i="5"/>
  <c r="B2916" i="5"/>
  <c r="H2915" i="5"/>
  <c r="G2915" i="5"/>
  <c r="G2914" i="5"/>
  <c r="H2913" i="5"/>
  <c r="G2913" i="5"/>
  <c r="G2912" i="5"/>
  <c r="I2915" i="5" s="1"/>
  <c r="F2910" i="5"/>
  <c r="E2910" i="5"/>
  <c r="D2910" i="5"/>
  <c r="C2910" i="5"/>
  <c r="B2910" i="5"/>
  <c r="L2909" i="5"/>
  <c r="J2909" i="5"/>
  <c r="I2909" i="5"/>
  <c r="H2909" i="5"/>
  <c r="G2909" i="5"/>
  <c r="L2908" i="5"/>
  <c r="K2908" i="5"/>
  <c r="J2908" i="5"/>
  <c r="J2910" i="5" s="1"/>
  <c r="H2908" i="5"/>
  <c r="G2908" i="5"/>
  <c r="G2910" i="5" s="1"/>
  <c r="L2907" i="5"/>
  <c r="J2907" i="5"/>
  <c r="I2907" i="5"/>
  <c r="H2907" i="5"/>
  <c r="G2907" i="5"/>
  <c r="K2909" i="5" s="1"/>
  <c r="F2905" i="5"/>
  <c r="E2905" i="5"/>
  <c r="D2905" i="5"/>
  <c r="C2905" i="5"/>
  <c r="B2905" i="5"/>
  <c r="G2904" i="5"/>
  <c r="I2903" i="5"/>
  <c r="G2903" i="5"/>
  <c r="K2902" i="5"/>
  <c r="G2902" i="5"/>
  <c r="H2901" i="5"/>
  <c r="G2901" i="5"/>
  <c r="J2900" i="5"/>
  <c r="G2900" i="5"/>
  <c r="F2898" i="5"/>
  <c r="E2898" i="5"/>
  <c r="D2898" i="5"/>
  <c r="C2898" i="5"/>
  <c r="B2898" i="5"/>
  <c r="L2897" i="5"/>
  <c r="J2897" i="5"/>
  <c r="I2897" i="5"/>
  <c r="H2897" i="5"/>
  <c r="G2897" i="5"/>
  <c r="L2896" i="5"/>
  <c r="K2896" i="5"/>
  <c r="J2896" i="5"/>
  <c r="J2898" i="5" s="1"/>
  <c r="H2896" i="5"/>
  <c r="G2896" i="5"/>
  <c r="G2898" i="5" s="1"/>
  <c r="L2895" i="5"/>
  <c r="L2898" i="5" s="1"/>
  <c r="J2895" i="5"/>
  <c r="I2895" i="5"/>
  <c r="H2895" i="5"/>
  <c r="G2895" i="5"/>
  <c r="K2897" i="5" s="1"/>
  <c r="G2886" i="5"/>
  <c r="F2885" i="5"/>
  <c r="E2885" i="5"/>
  <c r="D2885" i="5"/>
  <c r="C2885" i="5"/>
  <c r="B2885" i="5"/>
  <c r="J2884" i="5"/>
  <c r="G2884" i="5"/>
  <c r="L2883" i="5"/>
  <c r="K2883" i="5"/>
  <c r="G2883" i="5"/>
  <c r="G2885" i="5" s="1"/>
  <c r="J2882" i="5"/>
  <c r="I2882" i="5"/>
  <c r="G2882" i="5"/>
  <c r="L2881" i="5"/>
  <c r="K2881" i="5"/>
  <c r="H2881" i="5"/>
  <c r="G2881" i="5"/>
  <c r="F2879" i="5"/>
  <c r="E2879" i="5"/>
  <c r="D2879" i="5"/>
  <c r="C2879" i="5"/>
  <c r="B2879" i="5"/>
  <c r="J2878" i="5"/>
  <c r="I2878" i="5"/>
  <c r="G2878" i="5"/>
  <c r="L2877" i="5"/>
  <c r="K2877" i="5"/>
  <c r="H2877" i="5"/>
  <c r="G2877" i="5"/>
  <c r="G2879" i="5" s="1"/>
  <c r="J2876" i="5"/>
  <c r="I2876" i="5"/>
  <c r="G2876" i="5"/>
  <c r="L2878" i="5" s="1"/>
  <c r="F2874" i="5"/>
  <c r="E2874" i="5"/>
  <c r="D2874" i="5"/>
  <c r="C2874" i="5"/>
  <c r="B2874" i="5"/>
  <c r="H2873" i="5"/>
  <c r="G2873" i="5"/>
  <c r="G2872" i="5"/>
  <c r="L2871" i="5"/>
  <c r="G2871" i="5"/>
  <c r="J2870" i="5"/>
  <c r="G2870" i="5"/>
  <c r="L2869" i="5"/>
  <c r="K2869" i="5"/>
  <c r="G2869" i="5"/>
  <c r="F2867" i="5"/>
  <c r="E2867" i="5"/>
  <c r="D2867" i="5"/>
  <c r="C2867" i="5"/>
  <c r="B2867" i="5"/>
  <c r="J2866" i="5"/>
  <c r="I2866" i="5"/>
  <c r="G2866" i="5"/>
  <c r="L2865" i="5"/>
  <c r="K2865" i="5"/>
  <c r="H2865" i="5"/>
  <c r="G2865" i="5"/>
  <c r="G2867" i="5" s="1"/>
  <c r="J2864" i="5"/>
  <c r="I2864" i="5"/>
  <c r="G2864" i="5"/>
  <c r="L2866" i="5" s="1"/>
  <c r="L2855" i="5"/>
  <c r="J2855" i="5"/>
  <c r="I2855" i="5"/>
  <c r="H2855" i="5"/>
  <c r="G2855" i="5"/>
  <c r="K2855" i="5" s="1"/>
  <c r="F2854" i="5"/>
  <c r="E2854" i="5"/>
  <c r="D2854" i="5"/>
  <c r="C2854" i="5"/>
  <c r="B2854" i="5"/>
  <c r="L2853" i="5"/>
  <c r="K2853" i="5"/>
  <c r="J2853" i="5"/>
  <c r="H2853" i="5"/>
  <c r="G2853" i="5"/>
  <c r="L2852" i="5"/>
  <c r="J2852" i="5"/>
  <c r="I2852" i="5"/>
  <c r="H2852" i="5"/>
  <c r="G2852" i="5"/>
  <c r="L2851" i="5"/>
  <c r="K2851" i="5"/>
  <c r="J2851" i="5"/>
  <c r="H2851" i="5"/>
  <c r="G2851" i="5"/>
  <c r="L2850" i="5"/>
  <c r="L2854" i="5" s="1"/>
  <c r="J2850" i="5"/>
  <c r="J2854" i="5" s="1"/>
  <c r="I2850" i="5"/>
  <c r="H2850" i="5"/>
  <c r="G2850" i="5"/>
  <c r="I2853" i="5" s="1"/>
  <c r="F2848" i="5"/>
  <c r="E2848" i="5"/>
  <c r="D2848" i="5"/>
  <c r="C2848" i="5"/>
  <c r="B2848" i="5"/>
  <c r="G2847" i="5"/>
  <c r="G2848" i="5" s="1"/>
  <c r="L2846" i="5"/>
  <c r="G2846" i="5"/>
  <c r="K2845" i="5"/>
  <c r="G2845" i="5"/>
  <c r="F2843" i="5"/>
  <c r="E2843" i="5"/>
  <c r="D2843" i="5"/>
  <c r="C2843" i="5"/>
  <c r="B2843" i="5"/>
  <c r="L2842" i="5"/>
  <c r="J2842" i="5"/>
  <c r="I2842" i="5"/>
  <c r="H2842" i="5"/>
  <c r="G2842" i="5"/>
  <c r="L2841" i="5"/>
  <c r="K2841" i="5"/>
  <c r="J2841" i="5"/>
  <c r="H2841" i="5"/>
  <c r="G2841" i="5"/>
  <c r="L2840" i="5"/>
  <c r="J2840" i="5"/>
  <c r="I2840" i="5"/>
  <c r="H2840" i="5"/>
  <c r="G2840" i="5"/>
  <c r="L2839" i="5"/>
  <c r="K2839" i="5"/>
  <c r="J2839" i="5"/>
  <c r="J2843" i="5" s="1"/>
  <c r="H2839" i="5"/>
  <c r="G2839" i="5"/>
  <c r="L2838" i="5"/>
  <c r="L2843" i="5" s="1"/>
  <c r="J2838" i="5"/>
  <c r="I2838" i="5"/>
  <c r="H2838" i="5"/>
  <c r="G2838" i="5"/>
  <c r="K2842" i="5" s="1"/>
  <c r="F2836" i="5"/>
  <c r="E2836" i="5"/>
  <c r="D2836" i="5"/>
  <c r="C2836" i="5"/>
  <c r="B2836" i="5"/>
  <c r="G2835" i="5"/>
  <c r="G2836" i="5" s="1"/>
  <c r="L2834" i="5"/>
  <c r="G2834" i="5"/>
  <c r="K2833" i="5"/>
  <c r="G2833" i="5"/>
  <c r="J2824" i="5"/>
  <c r="I2824" i="5"/>
  <c r="G2824" i="5"/>
  <c r="L2824" i="5" s="1"/>
  <c r="F2823" i="5"/>
  <c r="E2823" i="5"/>
  <c r="D2823" i="5"/>
  <c r="C2823" i="5"/>
  <c r="B2823" i="5"/>
  <c r="L2822" i="5"/>
  <c r="K2822" i="5"/>
  <c r="H2822" i="5"/>
  <c r="G2822" i="5"/>
  <c r="J2821" i="5"/>
  <c r="I2821" i="5"/>
  <c r="G2821" i="5"/>
  <c r="L2820" i="5"/>
  <c r="K2820" i="5"/>
  <c r="H2820" i="5"/>
  <c r="G2820" i="5"/>
  <c r="J2819" i="5"/>
  <c r="I2819" i="5"/>
  <c r="G2819" i="5"/>
  <c r="F2817" i="5"/>
  <c r="E2817" i="5"/>
  <c r="D2817" i="5"/>
  <c r="C2817" i="5"/>
  <c r="B2817" i="5"/>
  <c r="L2816" i="5"/>
  <c r="K2816" i="5"/>
  <c r="G2816" i="5"/>
  <c r="J2815" i="5"/>
  <c r="I2815" i="5"/>
  <c r="G2815" i="5"/>
  <c r="L2814" i="5"/>
  <c r="K2814" i="5"/>
  <c r="H2814" i="5"/>
  <c r="G2814" i="5"/>
  <c r="F2812" i="5"/>
  <c r="E2812" i="5"/>
  <c r="D2812" i="5"/>
  <c r="C2812" i="5"/>
  <c r="B2812" i="5"/>
  <c r="J2811" i="5"/>
  <c r="I2811" i="5"/>
  <c r="G2811" i="5"/>
  <c r="L2810" i="5"/>
  <c r="K2810" i="5"/>
  <c r="H2810" i="5"/>
  <c r="G2810" i="5"/>
  <c r="J2809" i="5"/>
  <c r="I2809" i="5"/>
  <c r="G2809" i="5"/>
  <c r="L2808" i="5"/>
  <c r="K2808" i="5"/>
  <c r="H2808" i="5"/>
  <c r="G2808" i="5"/>
  <c r="G2812" i="5" s="1"/>
  <c r="J2807" i="5"/>
  <c r="I2807" i="5"/>
  <c r="G2807" i="5"/>
  <c r="L2811" i="5" s="1"/>
  <c r="F2805" i="5"/>
  <c r="E2805" i="5"/>
  <c r="D2805" i="5"/>
  <c r="C2805" i="5"/>
  <c r="B2805" i="5"/>
  <c r="L2804" i="5"/>
  <c r="G2804" i="5"/>
  <c r="J2803" i="5"/>
  <c r="G2803" i="5"/>
  <c r="L2802" i="5"/>
  <c r="K2802" i="5"/>
  <c r="G2802" i="5"/>
  <c r="K2793" i="5"/>
  <c r="J2793" i="5"/>
  <c r="G2793" i="5"/>
  <c r="F2792" i="5"/>
  <c r="E2792" i="5"/>
  <c r="D2792" i="5"/>
  <c r="C2792" i="5"/>
  <c r="B2792" i="5"/>
  <c r="I2791" i="5"/>
  <c r="H2791" i="5"/>
  <c r="G2791" i="5"/>
  <c r="G2790" i="5"/>
  <c r="H2789" i="5"/>
  <c r="G2789" i="5"/>
  <c r="G2788" i="5"/>
  <c r="F2786" i="5"/>
  <c r="E2786" i="5"/>
  <c r="D2786" i="5"/>
  <c r="C2786" i="5"/>
  <c r="B2786" i="5"/>
  <c r="L2785" i="5"/>
  <c r="J2785" i="5"/>
  <c r="I2785" i="5"/>
  <c r="H2785" i="5"/>
  <c r="G2785" i="5"/>
  <c r="L2784" i="5"/>
  <c r="K2784" i="5"/>
  <c r="J2784" i="5"/>
  <c r="J2786" i="5" s="1"/>
  <c r="H2784" i="5"/>
  <c r="G2784" i="5"/>
  <c r="G2786" i="5" s="1"/>
  <c r="L2783" i="5"/>
  <c r="J2783" i="5"/>
  <c r="I2783" i="5"/>
  <c r="H2783" i="5"/>
  <c r="G2783" i="5"/>
  <c r="K2785" i="5" s="1"/>
  <c r="F2781" i="5"/>
  <c r="E2781" i="5"/>
  <c r="D2781" i="5"/>
  <c r="C2781" i="5"/>
  <c r="B2781" i="5"/>
  <c r="G2780" i="5"/>
  <c r="L2779" i="5"/>
  <c r="G2779" i="5"/>
  <c r="J2778" i="5"/>
  <c r="G2778" i="5"/>
  <c r="G2777" i="5"/>
  <c r="G2776" i="5"/>
  <c r="K2778" i="5" s="1"/>
  <c r="F2774" i="5"/>
  <c r="E2774" i="5"/>
  <c r="D2774" i="5"/>
  <c r="C2774" i="5"/>
  <c r="B2774" i="5"/>
  <c r="L2773" i="5"/>
  <c r="J2773" i="5"/>
  <c r="I2773" i="5"/>
  <c r="H2773" i="5"/>
  <c r="G2773" i="5"/>
  <c r="L2772" i="5"/>
  <c r="K2772" i="5"/>
  <c r="J2772" i="5"/>
  <c r="J2774" i="5" s="1"/>
  <c r="H2772" i="5"/>
  <c r="G2772" i="5"/>
  <c r="G2774" i="5" s="1"/>
  <c r="L2771" i="5"/>
  <c r="L2774" i="5" s="1"/>
  <c r="J2771" i="5"/>
  <c r="I2771" i="5"/>
  <c r="H2771" i="5"/>
  <c r="G2771" i="5"/>
  <c r="K2773" i="5" s="1"/>
  <c r="L2762" i="5"/>
  <c r="G2762" i="5"/>
  <c r="F2761" i="5"/>
  <c r="E2761" i="5"/>
  <c r="D2761" i="5"/>
  <c r="C2761" i="5"/>
  <c r="B2761" i="5"/>
  <c r="J2760" i="5"/>
  <c r="G2760" i="5"/>
  <c r="L2759" i="5"/>
  <c r="K2759" i="5"/>
  <c r="G2759" i="5"/>
  <c r="G2761" i="5" s="1"/>
  <c r="J2758" i="5"/>
  <c r="I2758" i="5"/>
  <c r="G2758" i="5"/>
  <c r="L2757" i="5"/>
  <c r="K2757" i="5"/>
  <c r="H2757" i="5"/>
  <c r="G2757" i="5"/>
  <c r="F2755" i="5"/>
  <c r="E2755" i="5"/>
  <c r="D2755" i="5"/>
  <c r="C2755" i="5"/>
  <c r="B2755" i="5"/>
  <c r="J2754" i="5"/>
  <c r="I2754" i="5"/>
  <c r="G2754" i="5"/>
  <c r="L2753" i="5"/>
  <c r="K2753" i="5"/>
  <c r="H2753" i="5"/>
  <c r="G2753" i="5"/>
  <c r="G2755" i="5" s="1"/>
  <c r="J2752" i="5"/>
  <c r="I2752" i="5"/>
  <c r="G2752" i="5"/>
  <c r="L2754" i="5" s="1"/>
  <c r="F2750" i="5"/>
  <c r="E2750" i="5"/>
  <c r="D2750" i="5"/>
  <c r="C2750" i="5"/>
  <c r="B2750" i="5"/>
  <c r="H2749" i="5"/>
  <c r="G2749" i="5"/>
  <c r="G2748" i="5"/>
  <c r="L2747" i="5"/>
  <c r="G2747" i="5"/>
  <c r="J2746" i="5"/>
  <c r="G2746" i="5"/>
  <c r="L2745" i="5"/>
  <c r="K2745" i="5"/>
  <c r="G2745" i="5"/>
  <c r="F2743" i="5"/>
  <c r="E2743" i="5"/>
  <c r="D2743" i="5"/>
  <c r="C2743" i="5"/>
  <c r="B2743" i="5"/>
  <c r="J2742" i="5"/>
  <c r="I2742" i="5"/>
  <c r="G2742" i="5"/>
  <c r="L2741" i="5"/>
  <c r="K2741" i="5"/>
  <c r="H2741" i="5"/>
  <c r="G2741" i="5"/>
  <c r="G2743" i="5" s="1"/>
  <c r="J2740" i="5"/>
  <c r="I2740" i="5"/>
  <c r="G2740" i="5"/>
  <c r="L2742" i="5" s="1"/>
  <c r="L2731" i="5"/>
  <c r="J2731" i="5"/>
  <c r="I2731" i="5"/>
  <c r="H2731" i="5"/>
  <c r="G2731" i="5"/>
  <c r="K2731" i="5" s="1"/>
  <c r="L2730" i="5"/>
  <c r="F2730" i="5"/>
  <c r="E2730" i="5"/>
  <c r="D2730" i="5"/>
  <c r="C2730" i="5"/>
  <c r="B2730" i="5"/>
  <c r="L2729" i="5"/>
  <c r="K2729" i="5"/>
  <c r="J2729" i="5"/>
  <c r="H2729" i="5"/>
  <c r="G2729" i="5"/>
  <c r="L2728" i="5"/>
  <c r="J2728" i="5"/>
  <c r="I2728" i="5"/>
  <c r="H2728" i="5"/>
  <c r="G2728" i="5"/>
  <c r="L2727" i="5"/>
  <c r="K2727" i="5"/>
  <c r="J2727" i="5"/>
  <c r="H2727" i="5"/>
  <c r="G2727" i="5"/>
  <c r="L2726" i="5"/>
  <c r="J2726" i="5"/>
  <c r="J2730" i="5" s="1"/>
  <c r="I2726" i="5"/>
  <c r="H2726" i="5"/>
  <c r="G2726" i="5"/>
  <c r="I2729" i="5" s="1"/>
  <c r="G2724" i="5"/>
  <c r="F2724" i="5"/>
  <c r="E2724" i="5"/>
  <c r="D2724" i="5"/>
  <c r="C2724" i="5"/>
  <c r="B2724" i="5"/>
  <c r="G2723" i="5"/>
  <c r="L2722" i="5"/>
  <c r="G2722" i="5"/>
  <c r="K2721" i="5"/>
  <c r="G2721" i="5"/>
  <c r="J2719" i="5"/>
  <c r="F2719" i="5"/>
  <c r="E2719" i="5"/>
  <c r="D2719" i="5"/>
  <c r="C2719" i="5"/>
  <c r="B2719" i="5"/>
  <c r="L2718" i="5"/>
  <c r="J2718" i="5"/>
  <c r="I2718" i="5"/>
  <c r="H2718" i="5"/>
  <c r="G2718" i="5"/>
  <c r="L2717" i="5"/>
  <c r="K2717" i="5"/>
  <c r="J2717" i="5"/>
  <c r="H2717" i="5"/>
  <c r="G2717" i="5"/>
  <c r="L2716" i="5"/>
  <c r="J2716" i="5"/>
  <c r="I2716" i="5"/>
  <c r="H2716" i="5"/>
  <c r="G2716" i="5"/>
  <c r="L2715" i="5"/>
  <c r="K2715" i="5"/>
  <c r="J2715" i="5"/>
  <c r="H2715" i="5"/>
  <c r="G2715" i="5"/>
  <c r="L2714" i="5"/>
  <c r="L2719" i="5" s="1"/>
  <c r="J2714" i="5"/>
  <c r="I2714" i="5"/>
  <c r="H2714" i="5"/>
  <c r="G2714" i="5"/>
  <c r="K2718" i="5" s="1"/>
  <c r="G2712" i="5"/>
  <c r="F2712" i="5"/>
  <c r="E2712" i="5"/>
  <c r="D2712" i="5"/>
  <c r="C2712" i="5"/>
  <c r="B2712" i="5"/>
  <c r="G2711" i="5"/>
  <c r="L2710" i="5"/>
  <c r="G2710" i="5"/>
  <c r="K2709" i="5"/>
  <c r="G2709" i="5"/>
  <c r="J2700" i="5"/>
  <c r="I2700" i="5"/>
  <c r="G2700" i="5"/>
  <c r="L2700" i="5" s="1"/>
  <c r="F2699" i="5"/>
  <c r="E2699" i="5"/>
  <c r="D2699" i="5"/>
  <c r="C2699" i="5"/>
  <c r="B2699" i="5"/>
  <c r="G2698" i="5"/>
  <c r="J2697" i="5"/>
  <c r="G2697" i="5"/>
  <c r="G2696" i="5"/>
  <c r="G2695" i="5"/>
  <c r="K2696" i="5" s="1"/>
  <c r="F2693" i="5"/>
  <c r="E2693" i="5"/>
  <c r="D2693" i="5"/>
  <c r="C2693" i="5"/>
  <c r="B2693" i="5"/>
  <c r="I2692" i="5"/>
  <c r="G2692" i="5"/>
  <c r="K2691" i="5"/>
  <c r="G2691" i="5"/>
  <c r="K2690" i="5"/>
  <c r="G2690" i="5"/>
  <c r="F2688" i="5"/>
  <c r="E2688" i="5"/>
  <c r="D2688" i="5"/>
  <c r="C2688" i="5"/>
  <c r="B2688" i="5"/>
  <c r="K2687" i="5"/>
  <c r="G2687" i="5"/>
  <c r="G2686" i="5"/>
  <c r="J2685" i="5"/>
  <c r="G2685" i="5"/>
  <c r="G2684" i="5"/>
  <c r="K2683" i="5"/>
  <c r="G2683" i="5"/>
  <c r="H2684" i="5" s="1"/>
  <c r="F2681" i="5"/>
  <c r="E2681" i="5"/>
  <c r="D2681" i="5"/>
  <c r="C2681" i="5"/>
  <c r="B2681" i="5"/>
  <c r="L2680" i="5"/>
  <c r="J2680" i="5"/>
  <c r="I2680" i="5"/>
  <c r="H2680" i="5"/>
  <c r="G2680" i="5"/>
  <c r="L2679" i="5"/>
  <c r="K2679" i="5"/>
  <c r="J2679" i="5"/>
  <c r="J2681" i="5" s="1"/>
  <c r="H2679" i="5"/>
  <c r="G2679" i="5"/>
  <c r="G2681" i="5" s="1"/>
  <c r="L2678" i="5"/>
  <c r="L2681" i="5" s="1"/>
  <c r="J2678" i="5"/>
  <c r="I2678" i="5"/>
  <c r="H2678" i="5"/>
  <c r="G2678" i="5"/>
  <c r="K2680" i="5" s="1"/>
  <c r="L2669" i="5"/>
  <c r="H2669" i="5"/>
  <c r="G2669" i="5"/>
  <c r="G2668" i="5"/>
  <c r="F2668" i="5"/>
  <c r="E2668" i="5"/>
  <c r="D2668" i="5"/>
  <c r="C2668" i="5"/>
  <c r="B2668" i="5"/>
  <c r="J2667" i="5"/>
  <c r="G2667" i="5"/>
  <c r="L2666" i="5"/>
  <c r="K2666" i="5"/>
  <c r="G2666" i="5"/>
  <c r="J2665" i="5"/>
  <c r="I2665" i="5"/>
  <c r="G2665" i="5"/>
  <c r="L2664" i="5"/>
  <c r="K2664" i="5"/>
  <c r="H2664" i="5"/>
  <c r="G2664" i="5"/>
  <c r="F2662" i="5"/>
  <c r="E2662" i="5"/>
  <c r="D2662" i="5"/>
  <c r="C2662" i="5"/>
  <c r="B2662" i="5"/>
  <c r="J2661" i="5"/>
  <c r="I2661" i="5"/>
  <c r="G2661" i="5"/>
  <c r="L2660" i="5"/>
  <c r="K2660" i="5"/>
  <c r="H2660" i="5"/>
  <c r="G2660" i="5"/>
  <c r="G2662" i="5" s="1"/>
  <c r="J2659" i="5"/>
  <c r="I2659" i="5"/>
  <c r="G2659" i="5"/>
  <c r="L2661" i="5" s="1"/>
  <c r="F2657" i="5"/>
  <c r="E2657" i="5"/>
  <c r="D2657" i="5"/>
  <c r="C2657" i="5"/>
  <c r="B2657" i="5"/>
  <c r="G2656" i="5"/>
  <c r="G2655" i="5"/>
  <c r="G2654" i="5"/>
  <c r="J2653" i="5"/>
  <c r="G2653" i="5"/>
  <c r="G2652" i="5"/>
  <c r="F2650" i="5"/>
  <c r="E2650" i="5"/>
  <c r="D2650" i="5"/>
  <c r="C2650" i="5"/>
  <c r="B2650" i="5"/>
  <c r="J2649" i="5"/>
  <c r="I2649" i="5"/>
  <c r="G2649" i="5"/>
  <c r="L2648" i="5"/>
  <c r="K2648" i="5"/>
  <c r="H2648" i="5"/>
  <c r="G2648" i="5"/>
  <c r="G2650" i="5" s="1"/>
  <c r="J2647" i="5"/>
  <c r="I2647" i="5"/>
  <c r="G2647" i="5"/>
  <c r="L2649" i="5" s="1"/>
  <c r="L2638" i="5"/>
  <c r="J2638" i="5"/>
  <c r="I2638" i="5"/>
  <c r="H2638" i="5"/>
  <c r="G2638" i="5"/>
  <c r="K2638" i="5" s="1"/>
  <c r="F2637" i="5"/>
  <c r="E2637" i="5"/>
  <c r="D2637" i="5"/>
  <c r="C2637" i="5"/>
  <c r="B2637" i="5"/>
  <c r="L2636" i="5"/>
  <c r="K2636" i="5"/>
  <c r="J2636" i="5"/>
  <c r="H2636" i="5"/>
  <c r="G2636" i="5"/>
  <c r="L2635" i="5"/>
  <c r="J2635" i="5"/>
  <c r="I2635" i="5"/>
  <c r="H2635" i="5"/>
  <c r="G2635" i="5"/>
  <c r="L2634" i="5"/>
  <c r="K2634" i="5"/>
  <c r="J2634" i="5"/>
  <c r="H2634" i="5"/>
  <c r="G2634" i="5"/>
  <c r="G2637" i="5" s="1"/>
  <c r="L2633" i="5"/>
  <c r="L2637" i="5" s="1"/>
  <c r="J2633" i="5"/>
  <c r="J2637" i="5" s="1"/>
  <c r="I2633" i="5"/>
  <c r="H2633" i="5"/>
  <c r="G2633" i="5"/>
  <c r="I2636" i="5" s="1"/>
  <c r="F2631" i="5"/>
  <c r="E2631" i="5"/>
  <c r="D2631" i="5"/>
  <c r="C2631" i="5"/>
  <c r="B2631" i="5"/>
  <c r="G2630" i="5"/>
  <c r="G2629" i="5"/>
  <c r="K2628" i="5"/>
  <c r="G2628" i="5"/>
  <c r="H2629" i="5" s="1"/>
  <c r="F2626" i="5"/>
  <c r="E2626" i="5"/>
  <c r="D2626" i="5"/>
  <c r="C2626" i="5"/>
  <c r="B2626" i="5"/>
  <c r="L2625" i="5"/>
  <c r="J2625" i="5"/>
  <c r="I2625" i="5"/>
  <c r="H2625" i="5"/>
  <c r="G2625" i="5"/>
  <c r="L2624" i="5"/>
  <c r="K2624" i="5"/>
  <c r="J2624" i="5"/>
  <c r="H2624" i="5"/>
  <c r="G2624" i="5"/>
  <c r="L2623" i="5"/>
  <c r="J2623" i="5"/>
  <c r="I2623" i="5"/>
  <c r="H2623" i="5"/>
  <c r="G2623" i="5"/>
  <c r="L2622" i="5"/>
  <c r="K2622" i="5"/>
  <c r="J2622" i="5"/>
  <c r="J2626" i="5" s="1"/>
  <c r="H2622" i="5"/>
  <c r="G2622" i="5"/>
  <c r="G2626" i="5" s="1"/>
  <c r="L2621" i="5"/>
  <c r="L2626" i="5" s="1"/>
  <c r="J2621" i="5"/>
  <c r="I2621" i="5"/>
  <c r="H2621" i="5"/>
  <c r="H2626" i="5" s="1"/>
  <c r="G2621" i="5"/>
  <c r="K2625" i="5" s="1"/>
  <c r="F2619" i="5"/>
  <c r="E2619" i="5"/>
  <c r="D2619" i="5"/>
  <c r="C2619" i="5"/>
  <c r="B2619" i="5"/>
  <c r="J2618" i="5"/>
  <c r="G2618" i="5"/>
  <c r="H2617" i="5"/>
  <c r="G2617" i="5"/>
  <c r="K2616" i="5"/>
  <c r="G2616" i="5"/>
  <c r="J2607" i="5"/>
  <c r="I2607" i="5"/>
  <c r="G2607" i="5"/>
  <c r="L2607" i="5" s="1"/>
  <c r="F2606" i="5"/>
  <c r="E2606" i="5"/>
  <c r="D2606" i="5"/>
  <c r="C2606" i="5"/>
  <c r="B2606" i="5"/>
  <c r="L2605" i="5"/>
  <c r="K2605" i="5"/>
  <c r="H2605" i="5"/>
  <c r="G2605" i="5"/>
  <c r="J2604" i="5"/>
  <c r="I2604" i="5"/>
  <c r="G2604" i="5"/>
  <c r="L2603" i="5"/>
  <c r="K2603" i="5"/>
  <c r="H2603" i="5"/>
  <c r="G2603" i="5"/>
  <c r="J2602" i="5"/>
  <c r="I2602" i="5"/>
  <c r="G2602" i="5"/>
  <c r="F2600" i="5"/>
  <c r="E2600" i="5"/>
  <c r="D2600" i="5"/>
  <c r="C2600" i="5"/>
  <c r="B2600" i="5"/>
  <c r="L2599" i="5"/>
  <c r="K2599" i="5"/>
  <c r="G2599" i="5"/>
  <c r="J2598" i="5"/>
  <c r="I2598" i="5"/>
  <c r="G2598" i="5"/>
  <c r="L2597" i="5"/>
  <c r="K2597" i="5"/>
  <c r="H2597" i="5"/>
  <c r="G2597" i="5"/>
  <c r="F2595" i="5"/>
  <c r="E2595" i="5"/>
  <c r="D2595" i="5"/>
  <c r="C2595" i="5"/>
  <c r="B2595" i="5"/>
  <c r="J2594" i="5"/>
  <c r="I2594" i="5"/>
  <c r="G2594" i="5"/>
  <c r="L2593" i="5"/>
  <c r="K2593" i="5"/>
  <c r="H2593" i="5"/>
  <c r="G2593" i="5"/>
  <c r="G2595" i="5" s="1"/>
  <c r="J2592" i="5"/>
  <c r="I2592" i="5"/>
  <c r="G2592" i="5"/>
  <c r="L2591" i="5"/>
  <c r="K2591" i="5"/>
  <c r="H2591" i="5"/>
  <c r="G2591" i="5"/>
  <c r="J2590" i="5"/>
  <c r="I2590" i="5"/>
  <c r="G2590" i="5"/>
  <c r="L2594" i="5" s="1"/>
  <c r="F2588" i="5"/>
  <c r="E2588" i="5"/>
  <c r="D2588" i="5"/>
  <c r="C2588" i="5"/>
  <c r="B2588" i="5"/>
  <c r="H2587" i="5"/>
  <c r="G2587" i="5"/>
  <c r="G2586" i="5"/>
  <c r="K2585" i="5"/>
  <c r="G2585" i="5"/>
  <c r="J2586" i="5" s="1"/>
  <c r="K2576" i="5"/>
  <c r="J2576" i="5"/>
  <c r="G2576" i="5"/>
  <c r="F2575" i="5"/>
  <c r="E2575" i="5"/>
  <c r="D2575" i="5"/>
  <c r="C2575" i="5"/>
  <c r="B2575" i="5"/>
  <c r="L2574" i="5"/>
  <c r="H2574" i="5"/>
  <c r="G2574" i="5"/>
  <c r="K2573" i="5"/>
  <c r="G2573" i="5"/>
  <c r="I2572" i="5"/>
  <c r="G2572" i="5"/>
  <c r="J2571" i="5"/>
  <c r="G2571" i="5"/>
  <c r="F2569" i="5"/>
  <c r="E2569" i="5"/>
  <c r="D2569" i="5"/>
  <c r="C2569" i="5"/>
  <c r="B2569" i="5"/>
  <c r="L2568" i="5"/>
  <c r="J2568" i="5"/>
  <c r="I2568" i="5"/>
  <c r="H2568" i="5"/>
  <c r="G2568" i="5"/>
  <c r="L2567" i="5"/>
  <c r="K2567" i="5"/>
  <c r="J2567" i="5"/>
  <c r="J2569" i="5" s="1"/>
  <c r="H2567" i="5"/>
  <c r="G2567" i="5"/>
  <c r="G2569" i="5" s="1"/>
  <c r="L2566" i="5"/>
  <c r="J2566" i="5"/>
  <c r="I2566" i="5"/>
  <c r="H2566" i="5"/>
  <c r="G2566" i="5"/>
  <c r="K2568" i="5" s="1"/>
  <c r="F2564" i="5"/>
  <c r="E2564" i="5"/>
  <c r="D2564" i="5"/>
  <c r="C2564" i="5"/>
  <c r="B2564" i="5"/>
  <c r="G2563" i="5"/>
  <c r="G2562" i="5"/>
  <c r="G2561" i="5"/>
  <c r="G2560" i="5"/>
  <c r="G2559" i="5"/>
  <c r="J2557" i="5"/>
  <c r="F2557" i="5"/>
  <c r="E2557" i="5"/>
  <c r="D2557" i="5"/>
  <c r="C2557" i="5"/>
  <c r="B2557" i="5"/>
  <c r="L2556" i="5"/>
  <c r="J2556" i="5"/>
  <c r="I2556" i="5"/>
  <c r="H2556" i="5"/>
  <c r="G2556" i="5"/>
  <c r="L2555" i="5"/>
  <c r="K2555" i="5"/>
  <c r="J2555" i="5"/>
  <c r="H2555" i="5"/>
  <c r="G2555" i="5"/>
  <c r="G2557" i="5" s="1"/>
  <c r="L2554" i="5"/>
  <c r="L2557" i="5" s="1"/>
  <c r="J2554" i="5"/>
  <c r="I2554" i="5"/>
  <c r="H2554" i="5"/>
  <c r="H2557" i="5" s="1"/>
  <c r="G2554" i="5"/>
  <c r="K2556" i="5" s="1"/>
  <c r="L2545" i="5"/>
  <c r="H2545" i="5"/>
  <c r="G2545" i="5"/>
  <c r="F2544" i="5"/>
  <c r="E2544" i="5"/>
  <c r="D2544" i="5"/>
  <c r="C2544" i="5"/>
  <c r="B2544" i="5"/>
  <c r="J2543" i="5"/>
  <c r="G2543" i="5"/>
  <c r="L2542" i="5"/>
  <c r="K2542" i="5"/>
  <c r="G2542" i="5"/>
  <c r="G2544" i="5" s="1"/>
  <c r="J2541" i="5"/>
  <c r="I2541" i="5"/>
  <c r="G2541" i="5"/>
  <c r="L2540" i="5"/>
  <c r="K2540" i="5"/>
  <c r="H2540" i="5"/>
  <c r="G2540" i="5"/>
  <c r="F2538" i="5"/>
  <c r="E2538" i="5"/>
  <c r="D2538" i="5"/>
  <c r="C2538" i="5"/>
  <c r="B2538" i="5"/>
  <c r="J2537" i="5"/>
  <c r="I2537" i="5"/>
  <c r="G2537" i="5"/>
  <c r="L2536" i="5"/>
  <c r="K2536" i="5"/>
  <c r="H2536" i="5"/>
  <c r="G2536" i="5"/>
  <c r="G2538" i="5" s="1"/>
  <c r="J2535" i="5"/>
  <c r="I2535" i="5"/>
  <c r="G2535" i="5"/>
  <c r="L2537" i="5" s="1"/>
  <c r="F2533" i="5"/>
  <c r="E2533" i="5"/>
  <c r="D2533" i="5"/>
  <c r="C2533" i="5"/>
  <c r="B2533" i="5"/>
  <c r="K2532" i="5"/>
  <c r="G2532" i="5"/>
  <c r="G2531" i="5"/>
  <c r="L2530" i="5"/>
  <c r="H2530" i="5"/>
  <c r="G2530" i="5"/>
  <c r="J2529" i="5"/>
  <c r="G2529" i="5"/>
  <c r="K2528" i="5"/>
  <c r="G2528" i="5"/>
  <c r="F2526" i="5"/>
  <c r="E2526" i="5"/>
  <c r="D2526" i="5"/>
  <c r="C2526" i="5"/>
  <c r="B2526" i="5"/>
  <c r="J2525" i="5"/>
  <c r="I2525" i="5"/>
  <c r="G2525" i="5"/>
  <c r="L2524" i="5"/>
  <c r="K2524" i="5"/>
  <c r="H2524" i="5"/>
  <c r="G2524" i="5"/>
  <c r="G2526" i="5" s="1"/>
  <c r="J2523" i="5"/>
  <c r="I2523" i="5"/>
  <c r="G2523" i="5"/>
  <c r="L2525" i="5" s="1"/>
  <c r="L2514" i="5"/>
  <c r="J2514" i="5"/>
  <c r="I2514" i="5"/>
  <c r="H2514" i="5"/>
  <c r="G2514" i="5"/>
  <c r="K2514" i="5" s="1"/>
  <c r="F2513" i="5"/>
  <c r="E2513" i="5"/>
  <c r="D2513" i="5"/>
  <c r="C2513" i="5"/>
  <c r="B2513" i="5"/>
  <c r="L2512" i="5"/>
  <c r="K2512" i="5"/>
  <c r="J2512" i="5"/>
  <c r="H2512" i="5"/>
  <c r="G2512" i="5"/>
  <c r="L2511" i="5"/>
  <c r="J2511" i="5"/>
  <c r="I2511" i="5"/>
  <c r="H2511" i="5"/>
  <c r="G2511" i="5"/>
  <c r="L2510" i="5"/>
  <c r="K2510" i="5"/>
  <c r="J2510" i="5"/>
  <c r="H2510" i="5"/>
  <c r="G2510" i="5"/>
  <c r="G2513" i="5" s="1"/>
  <c r="L2509" i="5"/>
  <c r="L2513" i="5" s="1"/>
  <c r="J2509" i="5"/>
  <c r="I2509" i="5"/>
  <c r="H2509" i="5"/>
  <c r="H2513" i="5" s="1"/>
  <c r="G2509" i="5"/>
  <c r="I2512" i="5" s="1"/>
  <c r="F2507" i="5"/>
  <c r="E2507" i="5"/>
  <c r="D2507" i="5"/>
  <c r="C2507" i="5"/>
  <c r="B2507" i="5"/>
  <c r="G2506" i="5"/>
  <c r="G2505" i="5"/>
  <c r="G2504" i="5"/>
  <c r="F2502" i="5"/>
  <c r="E2502" i="5"/>
  <c r="D2502" i="5"/>
  <c r="C2502" i="5"/>
  <c r="B2502" i="5"/>
  <c r="L2501" i="5"/>
  <c r="J2501" i="5"/>
  <c r="I2501" i="5"/>
  <c r="H2501" i="5"/>
  <c r="G2501" i="5"/>
  <c r="L2500" i="5"/>
  <c r="K2500" i="5"/>
  <c r="J2500" i="5"/>
  <c r="H2500" i="5"/>
  <c r="G2500" i="5"/>
  <c r="L2499" i="5"/>
  <c r="J2499" i="5"/>
  <c r="I2499" i="5"/>
  <c r="H2499" i="5"/>
  <c r="G2499" i="5"/>
  <c r="L2498" i="5"/>
  <c r="K2498" i="5"/>
  <c r="J2498" i="5"/>
  <c r="J2502" i="5" s="1"/>
  <c r="H2498" i="5"/>
  <c r="G2498" i="5"/>
  <c r="L2497" i="5"/>
  <c r="L2502" i="5" s="1"/>
  <c r="J2497" i="5"/>
  <c r="I2497" i="5"/>
  <c r="H2497" i="5"/>
  <c r="G2497" i="5"/>
  <c r="K2501" i="5" s="1"/>
  <c r="F2495" i="5"/>
  <c r="E2495" i="5"/>
  <c r="D2495" i="5"/>
  <c r="C2495" i="5"/>
  <c r="B2495" i="5"/>
  <c r="G2494" i="5"/>
  <c r="G2493" i="5"/>
  <c r="K2492" i="5"/>
  <c r="G2492" i="5"/>
  <c r="H2493" i="5" s="1"/>
  <c r="J2483" i="5"/>
  <c r="I2483" i="5"/>
  <c r="G2483" i="5"/>
  <c r="L2483" i="5" s="1"/>
  <c r="F2482" i="5"/>
  <c r="E2482" i="5"/>
  <c r="D2482" i="5"/>
  <c r="C2482" i="5"/>
  <c r="B2482" i="5"/>
  <c r="L2481" i="5"/>
  <c r="K2481" i="5"/>
  <c r="H2481" i="5"/>
  <c r="G2481" i="5"/>
  <c r="J2480" i="5"/>
  <c r="I2480" i="5"/>
  <c r="G2480" i="5"/>
  <c r="L2479" i="5"/>
  <c r="K2479" i="5"/>
  <c r="H2479" i="5"/>
  <c r="G2479" i="5"/>
  <c r="J2478" i="5"/>
  <c r="I2478" i="5"/>
  <c r="G2478" i="5"/>
  <c r="F2476" i="5"/>
  <c r="E2476" i="5"/>
  <c r="D2476" i="5"/>
  <c r="C2476" i="5"/>
  <c r="B2476" i="5"/>
  <c r="L2475" i="5"/>
  <c r="K2475" i="5"/>
  <c r="G2475" i="5"/>
  <c r="J2474" i="5"/>
  <c r="I2474" i="5"/>
  <c r="G2474" i="5"/>
  <c r="L2473" i="5"/>
  <c r="K2473" i="5"/>
  <c r="H2473" i="5"/>
  <c r="G2473" i="5"/>
  <c r="F2471" i="5"/>
  <c r="E2471" i="5"/>
  <c r="D2471" i="5"/>
  <c r="C2471" i="5"/>
  <c r="B2471" i="5"/>
  <c r="J2470" i="5"/>
  <c r="I2470" i="5"/>
  <c r="G2470" i="5"/>
  <c r="L2469" i="5"/>
  <c r="K2469" i="5"/>
  <c r="H2469" i="5"/>
  <c r="G2469" i="5"/>
  <c r="G2471" i="5" s="1"/>
  <c r="J2468" i="5"/>
  <c r="I2468" i="5"/>
  <c r="G2468" i="5"/>
  <c r="L2467" i="5"/>
  <c r="K2467" i="5"/>
  <c r="H2467" i="5"/>
  <c r="G2467" i="5"/>
  <c r="J2466" i="5"/>
  <c r="I2466" i="5"/>
  <c r="G2466" i="5"/>
  <c r="L2470" i="5" s="1"/>
  <c r="F2464" i="5"/>
  <c r="E2464" i="5"/>
  <c r="D2464" i="5"/>
  <c r="C2464" i="5"/>
  <c r="B2464" i="5"/>
  <c r="G2463" i="5"/>
  <c r="G2462" i="5"/>
  <c r="G2461" i="5"/>
  <c r="K2452" i="5"/>
  <c r="J2452" i="5"/>
  <c r="G2452" i="5"/>
  <c r="F2451" i="5"/>
  <c r="E2451" i="5"/>
  <c r="D2451" i="5"/>
  <c r="C2451" i="5"/>
  <c r="B2451" i="5"/>
  <c r="L2450" i="5"/>
  <c r="H2450" i="5"/>
  <c r="G2450" i="5"/>
  <c r="K2449" i="5"/>
  <c r="G2449" i="5"/>
  <c r="I2448" i="5"/>
  <c r="G2448" i="5"/>
  <c r="J2447" i="5"/>
  <c r="G2447" i="5"/>
  <c r="F2445" i="5"/>
  <c r="E2445" i="5"/>
  <c r="D2445" i="5"/>
  <c r="C2445" i="5"/>
  <c r="B2445" i="5"/>
  <c r="L2444" i="5"/>
  <c r="J2444" i="5"/>
  <c r="I2444" i="5"/>
  <c r="H2444" i="5"/>
  <c r="G2444" i="5"/>
  <c r="L2443" i="5"/>
  <c r="K2443" i="5"/>
  <c r="J2443" i="5"/>
  <c r="J2445" i="5" s="1"/>
  <c r="H2443" i="5"/>
  <c r="G2443" i="5"/>
  <c r="G2445" i="5" s="1"/>
  <c r="L2442" i="5"/>
  <c r="L2445" i="5" s="1"/>
  <c r="J2442" i="5"/>
  <c r="I2442" i="5"/>
  <c r="H2442" i="5"/>
  <c r="G2442" i="5"/>
  <c r="K2444" i="5" s="1"/>
  <c r="F2440" i="5"/>
  <c r="E2440" i="5"/>
  <c r="D2440" i="5"/>
  <c r="C2440" i="5"/>
  <c r="B2440" i="5"/>
  <c r="K2439" i="5"/>
  <c r="G2439" i="5"/>
  <c r="G2438" i="5"/>
  <c r="J2437" i="5"/>
  <c r="G2437" i="5"/>
  <c r="H2436" i="5"/>
  <c r="G2436" i="5"/>
  <c r="G2435" i="5"/>
  <c r="J2433" i="5"/>
  <c r="F2433" i="5"/>
  <c r="E2433" i="5"/>
  <c r="D2433" i="5"/>
  <c r="C2433" i="5"/>
  <c r="B2433" i="5"/>
  <c r="L2432" i="5"/>
  <c r="J2432" i="5"/>
  <c r="I2432" i="5"/>
  <c r="H2432" i="5"/>
  <c r="G2432" i="5"/>
  <c r="L2431" i="5"/>
  <c r="K2431" i="5"/>
  <c r="J2431" i="5"/>
  <c r="H2431" i="5"/>
  <c r="G2431" i="5"/>
  <c r="G2433" i="5" s="1"/>
  <c r="L2430" i="5"/>
  <c r="L2433" i="5" s="1"/>
  <c r="J2430" i="5"/>
  <c r="I2430" i="5"/>
  <c r="H2430" i="5"/>
  <c r="G2430" i="5"/>
  <c r="K2432" i="5" s="1"/>
  <c r="L2421" i="5"/>
  <c r="H2421" i="5"/>
  <c r="G2421" i="5"/>
  <c r="G2420" i="5"/>
  <c r="F2420" i="5"/>
  <c r="E2420" i="5"/>
  <c r="D2420" i="5"/>
  <c r="C2420" i="5"/>
  <c r="B2420" i="5"/>
  <c r="J2419" i="5"/>
  <c r="G2419" i="5"/>
  <c r="L2418" i="5"/>
  <c r="K2418" i="5"/>
  <c r="G2418" i="5"/>
  <c r="J2417" i="5"/>
  <c r="I2417" i="5"/>
  <c r="G2417" i="5"/>
  <c r="L2416" i="5"/>
  <c r="K2416" i="5"/>
  <c r="H2416" i="5"/>
  <c r="G2416" i="5"/>
  <c r="F2414" i="5"/>
  <c r="E2414" i="5"/>
  <c r="D2414" i="5"/>
  <c r="C2414" i="5"/>
  <c r="B2414" i="5"/>
  <c r="J2413" i="5"/>
  <c r="I2413" i="5"/>
  <c r="G2413" i="5"/>
  <c r="L2412" i="5"/>
  <c r="K2412" i="5"/>
  <c r="H2412" i="5"/>
  <c r="G2412" i="5"/>
  <c r="G2414" i="5" s="1"/>
  <c r="J2411" i="5"/>
  <c r="I2411" i="5"/>
  <c r="G2411" i="5"/>
  <c r="L2413" i="5" s="1"/>
  <c r="F2409" i="5"/>
  <c r="E2409" i="5"/>
  <c r="D2409" i="5"/>
  <c r="C2409" i="5"/>
  <c r="B2409" i="5"/>
  <c r="G2408" i="5"/>
  <c r="G2407" i="5"/>
  <c r="H2406" i="5"/>
  <c r="G2406" i="5"/>
  <c r="G2405" i="5"/>
  <c r="K2404" i="5"/>
  <c r="G2404" i="5"/>
  <c r="J2405" i="5" s="1"/>
  <c r="F2402" i="5"/>
  <c r="E2402" i="5"/>
  <c r="D2402" i="5"/>
  <c r="C2402" i="5"/>
  <c r="B2402" i="5"/>
  <c r="J2401" i="5"/>
  <c r="I2401" i="5"/>
  <c r="G2401" i="5"/>
  <c r="L2400" i="5"/>
  <c r="K2400" i="5"/>
  <c r="H2400" i="5"/>
  <c r="G2400" i="5"/>
  <c r="G2402" i="5" s="1"/>
  <c r="J2399" i="5"/>
  <c r="I2399" i="5"/>
  <c r="G2399" i="5"/>
  <c r="L2401" i="5" s="1"/>
  <c r="L2390" i="5"/>
  <c r="J2390" i="5"/>
  <c r="I2390" i="5"/>
  <c r="H2390" i="5"/>
  <c r="G2390" i="5"/>
  <c r="K2390" i="5" s="1"/>
  <c r="F2389" i="5"/>
  <c r="E2389" i="5"/>
  <c r="D2389" i="5"/>
  <c r="C2389" i="5"/>
  <c r="B2389" i="5"/>
  <c r="L2388" i="5"/>
  <c r="K2388" i="5"/>
  <c r="J2388" i="5"/>
  <c r="H2388" i="5"/>
  <c r="G2388" i="5"/>
  <c r="L2387" i="5"/>
  <c r="J2387" i="5"/>
  <c r="I2387" i="5"/>
  <c r="H2387" i="5"/>
  <c r="G2387" i="5"/>
  <c r="L2386" i="5"/>
  <c r="K2386" i="5"/>
  <c r="J2386" i="5"/>
  <c r="H2386" i="5"/>
  <c r="G2386" i="5"/>
  <c r="G2389" i="5" s="1"/>
  <c r="L2385" i="5"/>
  <c r="L2389" i="5" s="1"/>
  <c r="J2385" i="5"/>
  <c r="I2385" i="5"/>
  <c r="H2385" i="5"/>
  <c r="H2389" i="5" s="1"/>
  <c r="G2385" i="5"/>
  <c r="I2388" i="5" s="1"/>
  <c r="F2383" i="5"/>
  <c r="E2383" i="5"/>
  <c r="D2383" i="5"/>
  <c r="C2383" i="5"/>
  <c r="B2383" i="5"/>
  <c r="J2382" i="5"/>
  <c r="G2382" i="5"/>
  <c r="H2381" i="5"/>
  <c r="G2381" i="5"/>
  <c r="G2380" i="5"/>
  <c r="F2378" i="5"/>
  <c r="E2378" i="5"/>
  <c r="D2378" i="5"/>
  <c r="C2378" i="5"/>
  <c r="B2378" i="5"/>
  <c r="L2377" i="5"/>
  <c r="J2377" i="5"/>
  <c r="I2377" i="5"/>
  <c r="H2377" i="5"/>
  <c r="G2377" i="5"/>
  <c r="L2376" i="5"/>
  <c r="K2376" i="5"/>
  <c r="J2376" i="5"/>
  <c r="H2376" i="5"/>
  <c r="G2376" i="5"/>
  <c r="L2375" i="5"/>
  <c r="J2375" i="5"/>
  <c r="I2375" i="5"/>
  <c r="H2375" i="5"/>
  <c r="G2375" i="5"/>
  <c r="L2374" i="5"/>
  <c r="K2374" i="5"/>
  <c r="J2374" i="5"/>
  <c r="J2378" i="5" s="1"/>
  <c r="H2374" i="5"/>
  <c r="G2374" i="5"/>
  <c r="L2373" i="5"/>
  <c r="L2378" i="5" s="1"/>
  <c r="J2373" i="5"/>
  <c r="I2373" i="5"/>
  <c r="H2373" i="5"/>
  <c r="G2373" i="5"/>
  <c r="K2377" i="5" s="1"/>
  <c r="F2371" i="5"/>
  <c r="E2371" i="5"/>
  <c r="D2371" i="5"/>
  <c r="C2371" i="5"/>
  <c r="B2371" i="5"/>
  <c r="J2370" i="5"/>
  <c r="G2370" i="5"/>
  <c r="H2369" i="5"/>
  <c r="G2369" i="5"/>
  <c r="K2368" i="5"/>
  <c r="G2368" i="5"/>
  <c r="J2359" i="5"/>
  <c r="I2359" i="5"/>
  <c r="G2359" i="5"/>
  <c r="L2359" i="5" s="1"/>
  <c r="F2358" i="5"/>
  <c r="E2358" i="5"/>
  <c r="D2358" i="5"/>
  <c r="C2358" i="5"/>
  <c r="B2358" i="5"/>
  <c r="L2357" i="5"/>
  <c r="K2357" i="5"/>
  <c r="H2357" i="5"/>
  <c r="G2357" i="5"/>
  <c r="J2356" i="5"/>
  <c r="I2356" i="5"/>
  <c r="G2356" i="5"/>
  <c r="L2355" i="5"/>
  <c r="K2355" i="5"/>
  <c r="H2355" i="5"/>
  <c r="G2355" i="5"/>
  <c r="J2354" i="5"/>
  <c r="I2354" i="5"/>
  <c r="G2354" i="5"/>
  <c r="F2352" i="5"/>
  <c r="E2352" i="5"/>
  <c r="D2352" i="5"/>
  <c r="C2352" i="5"/>
  <c r="B2352" i="5"/>
  <c r="L2351" i="5"/>
  <c r="K2351" i="5"/>
  <c r="G2351" i="5"/>
  <c r="J2350" i="5"/>
  <c r="I2350" i="5"/>
  <c r="G2350" i="5"/>
  <c r="L2349" i="5"/>
  <c r="K2349" i="5"/>
  <c r="H2349" i="5"/>
  <c r="G2349" i="5"/>
  <c r="F2347" i="5"/>
  <c r="E2347" i="5"/>
  <c r="D2347" i="5"/>
  <c r="C2347" i="5"/>
  <c r="B2347" i="5"/>
  <c r="J2346" i="5"/>
  <c r="I2346" i="5"/>
  <c r="G2346" i="5"/>
  <c r="L2345" i="5"/>
  <c r="K2345" i="5"/>
  <c r="H2345" i="5"/>
  <c r="G2345" i="5"/>
  <c r="J2344" i="5"/>
  <c r="I2344" i="5"/>
  <c r="G2344" i="5"/>
  <c r="L2343" i="5"/>
  <c r="K2343" i="5"/>
  <c r="H2343" i="5"/>
  <c r="G2343" i="5"/>
  <c r="G2347" i="5" s="1"/>
  <c r="J2342" i="5"/>
  <c r="I2342" i="5"/>
  <c r="G2342" i="5"/>
  <c r="L2346" i="5" s="1"/>
  <c r="F2340" i="5"/>
  <c r="E2340" i="5"/>
  <c r="D2340" i="5"/>
  <c r="C2340" i="5"/>
  <c r="B2340" i="5"/>
  <c r="L2339" i="5"/>
  <c r="H2339" i="5"/>
  <c r="G2339" i="5"/>
  <c r="G2338" i="5"/>
  <c r="L2337" i="5"/>
  <c r="G2337" i="5"/>
  <c r="K2328" i="5"/>
  <c r="J2328" i="5"/>
  <c r="G2328" i="5"/>
  <c r="F2327" i="5"/>
  <c r="E2327" i="5"/>
  <c r="D2327" i="5"/>
  <c r="C2327" i="5"/>
  <c r="B2327" i="5"/>
  <c r="L2326" i="5"/>
  <c r="I2326" i="5"/>
  <c r="H2326" i="5"/>
  <c r="G2326" i="5"/>
  <c r="K2325" i="5"/>
  <c r="J2325" i="5"/>
  <c r="G2325" i="5"/>
  <c r="H2324" i="5"/>
  <c r="G2324" i="5"/>
  <c r="J2323" i="5"/>
  <c r="G2323" i="5"/>
  <c r="F2321" i="5"/>
  <c r="E2321" i="5"/>
  <c r="D2321" i="5"/>
  <c r="C2321" i="5"/>
  <c r="B2321" i="5"/>
  <c r="L2320" i="5"/>
  <c r="J2320" i="5"/>
  <c r="I2320" i="5"/>
  <c r="H2320" i="5"/>
  <c r="G2320" i="5"/>
  <c r="L2319" i="5"/>
  <c r="K2319" i="5"/>
  <c r="J2319" i="5"/>
  <c r="J2321" i="5" s="1"/>
  <c r="H2319" i="5"/>
  <c r="G2319" i="5"/>
  <c r="G2321" i="5" s="1"/>
  <c r="L2318" i="5"/>
  <c r="L2321" i="5" s="1"/>
  <c r="J2318" i="5"/>
  <c r="I2318" i="5"/>
  <c r="H2318" i="5"/>
  <c r="G2318" i="5"/>
  <c r="K2320" i="5" s="1"/>
  <c r="F2316" i="5"/>
  <c r="E2316" i="5"/>
  <c r="D2316" i="5"/>
  <c r="C2316" i="5"/>
  <c r="B2316" i="5"/>
  <c r="K2315" i="5"/>
  <c r="G2315" i="5"/>
  <c r="I2314" i="5"/>
  <c r="G2314" i="5"/>
  <c r="G2313" i="5"/>
  <c r="L2312" i="5"/>
  <c r="G2312" i="5"/>
  <c r="K2311" i="5"/>
  <c r="G2311" i="5"/>
  <c r="J2309" i="5"/>
  <c r="F2309" i="5"/>
  <c r="E2309" i="5"/>
  <c r="D2309" i="5"/>
  <c r="C2309" i="5"/>
  <c r="B2309" i="5"/>
  <c r="L2308" i="5"/>
  <c r="J2308" i="5"/>
  <c r="I2308" i="5"/>
  <c r="H2308" i="5"/>
  <c r="G2308" i="5"/>
  <c r="L2307" i="5"/>
  <c r="K2307" i="5"/>
  <c r="J2307" i="5"/>
  <c r="H2307" i="5"/>
  <c r="G2307" i="5"/>
  <c r="G2309" i="5" s="1"/>
  <c r="L2306" i="5"/>
  <c r="L2309" i="5" s="1"/>
  <c r="J2306" i="5"/>
  <c r="I2306" i="5"/>
  <c r="H2306" i="5"/>
  <c r="H2309" i="5" s="1"/>
  <c r="G2306" i="5"/>
  <c r="K2308" i="5" s="1"/>
  <c r="G2297" i="5"/>
  <c r="F2296" i="5"/>
  <c r="E2296" i="5"/>
  <c r="D2296" i="5"/>
  <c r="C2296" i="5"/>
  <c r="B2296" i="5"/>
  <c r="J2295" i="5"/>
  <c r="G2295" i="5"/>
  <c r="L2294" i="5"/>
  <c r="K2294" i="5"/>
  <c r="G2294" i="5"/>
  <c r="G2296" i="5" s="1"/>
  <c r="J2293" i="5"/>
  <c r="I2293" i="5"/>
  <c r="G2293" i="5"/>
  <c r="L2292" i="5"/>
  <c r="K2292" i="5"/>
  <c r="H2292" i="5"/>
  <c r="G2292" i="5"/>
  <c r="F2290" i="5"/>
  <c r="E2290" i="5"/>
  <c r="D2290" i="5"/>
  <c r="C2290" i="5"/>
  <c r="B2290" i="5"/>
  <c r="J2289" i="5"/>
  <c r="I2289" i="5"/>
  <c r="G2289" i="5"/>
  <c r="L2288" i="5"/>
  <c r="K2288" i="5"/>
  <c r="H2288" i="5"/>
  <c r="G2288" i="5"/>
  <c r="G2290" i="5" s="1"/>
  <c r="J2287" i="5"/>
  <c r="I2287" i="5"/>
  <c r="G2287" i="5"/>
  <c r="L2289" i="5" s="1"/>
  <c r="F2285" i="5"/>
  <c r="E2285" i="5"/>
  <c r="D2285" i="5"/>
  <c r="C2285" i="5"/>
  <c r="B2285" i="5"/>
  <c r="G2284" i="5"/>
  <c r="I2283" i="5"/>
  <c r="G2283" i="5"/>
  <c r="H2282" i="5"/>
  <c r="G2282" i="5"/>
  <c r="G2281" i="5"/>
  <c r="L2280" i="5"/>
  <c r="K2280" i="5"/>
  <c r="G2280" i="5"/>
  <c r="F2278" i="5"/>
  <c r="E2278" i="5"/>
  <c r="D2278" i="5"/>
  <c r="C2278" i="5"/>
  <c r="B2278" i="5"/>
  <c r="J2277" i="5"/>
  <c r="I2277" i="5"/>
  <c r="G2277" i="5"/>
  <c r="L2276" i="5"/>
  <c r="K2276" i="5"/>
  <c r="H2276" i="5"/>
  <c r="G2276" i="5"/>
  <c r="G2278" i="5" s="1"/>
  <c r="J2275" i="5"/>
  <c r="I2275" i="5"/>
  <c r="G2275" i="5"/>
  <c r="L2277" i="5" s="1"/>
  <c r="L2266" i="5"/>
  <c r="J2266" i="5"/>
  <c r="I2266" i="5"/>
  <c r="H2266" i="5"/>
  <c r="G2266" i="5"/>
  <c r="K2266" i="5" s="1"/>
  <c r="F2265" i="5"/>
  <c r="E2265" i="5"/>
  <c r="D2265" i="5"/>
  <c r="C2265" i="5"/>
  <c r="B2265" i="5"/>
  <c r="L2264" i="5"/>
  <c r="K2264" i="5"/>
  <c r="J2264" i="5"/>
  <c r="H2264" i="5"/>
  <c r="G2264" i="5"/>
  <c r="L2263" i="5"/>
  <c r="J2263" i="5"/>
  <c r="I2263" i="5"/>
  <c r="H2263" i="5"/>
  <c r="G2263" i="5"/>
  <c r="L2262" i="5"/>
  <c r="K2262" i="5"/>
  <c r="J2262" i="5"/>
  <c r="H2262" i="5"/>
  <c r="G2262" i="5"/>
  <c r="G2265" i="5" s="1"/>
  <c r="L2261" i="5"/>
  <c r="L2265" i="5" s="1"/>
  <c r="J2261" i="5"/>
  <c r="J2265" i="5" s="1"/>
  <c r="I2261" i="5"/>
  <c r="H2261" i="5"/>
  <c r="H2265" i="5" s="1"/>
  <c r="G2261" i="5"/>
  <c r="I2264" i="5" s="1"/>
  <c r="G2259" i="5"/>
  <c r="F2259" i="5"/>
  <c r="E2259" i="5"/>
  <c r="D2259" i="5"/>
  <c r="C2259" i="5"/>
  <c r="B2259" i="5"/>
  <c r="G2258" i="5"/>
  <c r="L2257" i="5"/>
  <c r="G2257" i="5"/>
  <c r="K2256" i="5"/>
  <c r="G2256" i="5"/>
  <c r="F2254" i="5"/>
  <c r="E2254" i="5"/>
  <c r="D2254" i="5"/>
  <c r="C2254" i="5"/>
  <c r="B2254" i="5"/>
  <c r="L2253" i="5"/>
  <c r="J2253" i="5"/>
  <c r="I2253" i="5"/>
  <c r="H2253" i="5"/>
  <c r="G2253" i="5"/>
  <c r="L2252" i="5"/>
  <c r="K2252" i="5"/>
  <c r="J2252" i="5"/>
  <c r="H2252" i="5"/>
  <c r="G2252" i="5"/>
  <c r="L2251" i="5"/>
  <c r="J2251" i="5"/>
  <c r="I2251" i="5"/>
  <c r="H2251" i="5"/>
  <c r="G2251" i="5"/>
  <c r="L2250" i="5"/>
  <c r="K2250" i="5"/>
  <c r="J2250" i="5"/>
  <c r="J2254" i="5" s="1"/>
  <c r="H2250" i="5"/>
  <c r="G2250" i="5"/>
  <c r="L2249" i="5"/>
  <c r="L2254" i="5" s="1"/>
  <c r="J2249" i="5"/>
  <c r="I2249" i="5"/>
  <c r="H2249" i="5"/>
  <c r="G2249" i="5"/>
  <c r="K2253" i="5" s="1"/>
  <c r="F2247" i="5"/>
  <c r="E2247" i="5"/>
  <c r="D2247" i="5"/>
  <c r="C2247" i="5"/>
  <c r="B2247" i="5"/>
  <c r="G2246" i="5"/>
  <c r="G2247" i="5" s="1"/>
  <c r="L2245" i="5"/>
  <c r="G2245" i="5"/>
  <c r="K2244" i="5"/>
  <c r="G2244" i="5"/>
  <c r="J2235" i="5"/>
  <c r="I2235" i="5"/>
  <c r="G2235" i="5"/>
  <c r="L2235" i="5" s="1"/>
  <c r="F2234" i="5"/>
  <c r="E2234" i="5"/>
  <c r="D2234" i="5"/>
  <c r="C2234" i="5"/>
  <c r="B2234" i="5"/>
  <c r="L2233" i="5"/>
  <c r="I2233" i="5"/>
  <c r="H2233" i="5"/>
  <c r="G2233" i="5"/>
  <c r="J2232" i="5"/>
  <c r="I2232" i="5"/>
  <c r="G2232" i="5"/>
  <c r="K2231" i="5"/>
  <c r="I2231" i="5"/>
  <c r="H2231" i="5"/>
  <c r="G2231" i="5"/>
  <c r="K2230" i="5"/>
  <c r="J2230" i="5"/>
  <c r="I2230" i="5"/>
  <c r="G2230" i="5"/>
  <c r="F2228" i="5"/>
  <c r="E2228" i="5"/>
  <c r="D2228" i="5"/>
  <c r="C2228" i="5"/>
  <c r="B2228" i="5"/>
  <c r="L2227" i="5"/>
  <c r="I2227" i="5"/>
  <c r="H2227" i="5"/>
  <c r="G2227" i="5"/>
  <c r="J2226" i="5"/>
  <c r="I2226" i="5"/>
  <c r="G2226" i="5"/>
  <c r="K2225" i="5"/>
  <c r="I2225" i="5"/>
  <c r="I2228" i="5" s="1"/>
  <c r="H2225" i="5"/>
  <c r="G2225" i="5"/>
  <c r="F2223" i="5"/>
  <c r="E2223" i="5"/>
  <c r="D2223" i="5"/>
  <c r="C2223" i="5"/>
  <c r="B2223" i="5"/>
  <c r="K2222" i="5"/>
  <c r="I2222" i="5"/>
  <c r="G2222" i="5"/>
  <c r="L2221" i="5"/>
  <c r="I2221" i="5"/>
  <c r="H2221" i="5"/>
  <c r="G2221" i="5"/>
  <c r="J2220" i="5"/>
  <c r="I2220" i="5"/>
  <c r="G2220" i="5"/>
  <c r="K2219" i="5"/>
  <c r="I2219" i="5"/>
  <c r="H2219" i="5"/>
  <c r="G2219" i="5"/>
  <c r="K2218" i="5"/>
  <c r="J2218" i="5"/>
  <c r="I2218" i="5"/>
  <c r="G2218" i="5"/>
  <c r="F2216" i="5"/>
  <c r="E2216" i="5"/>
  <c r="D2216" i="5"/>
  <c r="C2216" i="5"/>
  <c r="B2216" i="5"/>
  <c r="L2215" i="5"/>
  <c r="I2215" i="5"/>
  <c r="H2215" i="5"/>
  <c r="G2215" i="5"/>
  <c r="J2214" i="5"/>
  <c r="I2214" i="5"/>
  <c r="G2214" i="5"/>
  <c r="K2213" i="5"/>
  <c r="I2213" i="5"/>
  <c r="H2213" i="5"/>
  <c r="G2213" i="5"/>
  <c r="K2204" i="5"/>
  <c r="J2204" i="5"/>
  <c r="G2204" i="5"/>
  <c r="I2204" i="5" s="1"/>
  <c r="G2203" i="5"/>
  <c r="F2203" i="5"/>
  <c r="E2203" i="5"/>
  <c r="D2203" i="5"/>
  <c r="C2203" i="5"/>
  <c r="B2203" i="5"/>
  <c r="I2202" i="5"/>
  <c r="G2202" i="5"/>
  <c r="K2201" i="5"/>
  <c r="G2201" i="5"/>
  <c r="L2200" i="5"/>
  <c r="G2200" i="5"/>
  <c r="H2199" i="5"/>
  <c r="G2199" i="5"/>
  <c r="L2202" i="5" s="1"/>
  <c r="J2197" i="5"/>
  <c r="F2197" i="5"/>
  <c r="E2197" i="5"/>
  <c r="D2197" i="5"/>
  <c r="C2197" i="5"/>
  <c r="B2197" i="5"/>
  <c r="L2196" i="5"/>
  <c r="J2196" i="5"/>
  <c r="I2196" i="5"/>
  <c r="H2196" i="5"/>
  <c r="G2196" i="5"/>
  <c r="L2195" i="5"/>
  <c r="K2195" i="5"/>
  <c r="J2195" i="5"/>
  <c r="H2195" i="5"/>
  <c r="G2195" i="5"/>
  <c r="G2197" i="5" s="1"/>
  <c r="L2194" i="5"/>
  <c r="J2194" i="5"/>
  <c r="I2194" i="5"/>
  <c r="H2194" i="5"/>
  <c r="G2194" i="5"/>
  <c r="K2196" i="5" s="1"/>
  <c r="G2192" i="5"/>
  <c r="F2192" i="5"/>
  <c r="E2192" i="5"/>
  <c r="D2192" i="5"/>
  <c r="C2192" i="5"/>
  <c r="B2192" i="5"/>
  <c r="K2191" i="5"/>
  <c r="J2191" i="5"/>
  <c r="H2191" i="5"/>
  <c r="G2191" i="5"/>
  <c r="L2190" i="5"/>
  <c r="J2190" i="5"/>
  <c r="I2190" i="5"/>
  <c r="G2190" i="5"/>
  <c r="L2189" i="5"/>
  <c r="K2189" i="5"/>
  <c r="H2189" i="5"/>
  <c r="G2189" i="5"/>
  <c r="L2188" i="5"/>
  <c r="I2188" i="5"/>
  <c r="H2188" i="5"/>
  <c r="G2188" i="5"/>
  <c r="K2187" i="5"/>
  <c r="J2187" i="5"/>
  <c r="H2187" i="5"/>
  <c r="G2187" i="5"/>
  <c r="G2185" i="5"/>
  <c r="F2185" i="5"/>
  <c r="E2185" i="5"/>
  <c r="D2185" i="5"/>
  <c r="C2185" i="5"/>
  <c r="B2185" i="5"/>
  <c r="L2184" i="5"/>
  <c r="J2184" i="5"/>
  <c r="I2184" i="5"/>
  <c r="H2184" i="5"/>
  <c r="G2184" i="5"/>
  <c r="L2183" i="5"/>
  <c r="K2183" i="5"/>
  <c r="J2183" i="5"/>
  <c r="H2183" i="5"/>
  <c r="G2183" i="5"/>
  <c r="L2182" i="5"/>
  <c r="J2182" i="5"/>
  <c r="J2185" i="5" s="1"/>
  <c r="I2182" i="5"/>
  <c r="H2182" i="5"/>
  <c r="G2182" i="5"/>
  <c r="K2184" i="5" s="1"/>
  <c r="H2173" i="5"/>
  <c r="G2173" i="5"/>
  <c r="J2173" i="5" s="1"/>
  <c r="F2172" i="5"/>
  <c r="E2172" i="5"/>
  <c r="D2172" i="5"/>
  <c r="C2172" i="5"/>
  <c r="B2172" i="5"/>
  <c r="K2171" i="5"/>
  <c r="G2171" i="5"/>
  <c r="L2170" i="5"/>
  <c r="G2170" i="5"/>
  <c r="G2169" i="5"/>
  <c r="H2168" i="5"/>
  <c r="G2168" i="5"/>
  <c r="G2172" i="5" s="1"/>
  <c r="F2166" i="5"/>
  <c r="E2166" i="5"/>
  <c r="D2166" i="5"/>
  <c r="C2166" i="5"/>
  <c r="B2166" i="5"/>
  <c r="L2165" i="5"/>
  <c r="H2165" i="5"/>
  <c r="G2165" i="5"/>
  <c r="J2164" i="5"/>
  <c r="G2164" i="5"/>
  <c r="L2163" i="5"/>
  <c r="H2163" i="5"/>
  <c r="G2163" i="5"/>
  <c r="K2165" i="5" s="1"/>
  <c r="G2161" i="5"/>
  <c r="F2161" i="5"/>
  <c r="E2161" i="5"/>
  <c r="D2161" i="5"/>
  <c r="C2161" i="5"/>
  <c r="B2161" i="5"/>
  <c r="J2160" i="5"/>
  <c r="I2160" i="5"/>
  <c r="G2160" i="5"/>
  <c r="L2159" i="5"/>
  <c r="K2159" i="5"/>
  <c r="H2159" i="5"/>
  <c r="G2159" i="5"/>
  <c r="J2158" i="5"/>
  <c r="I2158" i="5"/>
  <c r="G2158" i="5"/>
  <c r="L2157" i="5"/>
  <c r="K2157" i="5"/>
  <c r="H2157" i="5"/>
  <c r="G2157" i="5"/>
  <c r="J2156" i="5"/>
  <c r="I2156" i="5"/>
  <c r="G2156" i="5"/>
  <c r="L2160" i="5" s="1"/>
  <c r="F2154" i="5"/>
  <c r="E2154" i="5"/>
  <c r="D2154" i="5"/>
  <c r="C2154" i="5"/>
  <c r="B2154" i="5"/>
  <c r="L2153" i="5"/>
  <c r="H2153" i="5"/>
  <c r="G2153" i="5"/>
  <c r="J2152" i="5"/>
  <c r="G2152" i="5"/>
  <c r="L2151" i="5"/>
  <c r="H2151" i="5"/>
  <c r="G2151" i="5"/>
  <c r="K2153" i="5" s="1"/>
  <c r="G2142" i="5"/>
  <c r="F2141" i="5"/>
  <c r="E2141" i="5"/>
  <c r="D2141" i="5"/>
  <c r="C2141" i="5"/>
  <c r="B2141" i="5"/>
  <c r="G2140" i="5"/>
  <c r="K2139" i="5"/>
  <c r="G2139" i="5"/>
  <c r="G2138" i="5"/>
  <c r="K2137" i="5"/>
  <c r="G2137" i="5"/>
  <c r="I2140" i="5" s="1"/>
  <c r="F2135" i="5"/>
  <c r="E2135" i="5"/>
  <c r="D2135" i="5"/>
  <c r="C2135" i="5"/>
  <c r="B2135" i="5"/>
  <c r="I2134" i="5"/>
  <c r="G2134" i="5"/>
  <c r="K2133" i="5"/>
  <c r="G2133" i="5"/>
  <c r="I2132" i="5"/>
  <c r="G2132" i="5"/>
  <c r="L2134" i="5" s="1"/>
  <c r="F2130" i="5"/>
  <c r="E2130" i="5"/>
  <c r="D2130" i="5"/>
  <c r="C2130" i="5"/>
  <c r="B2130" i="5"/>
  <c r="K2129" i="5"/>
  <c r="G2129" i="5"/>
  <c r="I2128" i="5"/>
  <c r="G2128" i="5"/>
  <c r="K2127" i="5"/>
  <c r="G2127" i="5"/>
  <c r="I2126" i="5"/>
  <c r="G2126" i="5"/>
  <c r="K2125" i="5"/>
  <c r="G2125" i="5"/>
  <c r="F2123" i="5"/>
  <c r="E2123" i="5"/>
  <c r="D2123" i="5"/>
  <c r="C2123" i="5"/>
  <c r="B2123" i="5"/>
  <c r="I2122" i="5"/>
  <c r="G2122" i="5"/>
  <c r="K2121" i="5"/>
  <c r="G2121" i="5"/>
  <c r="I2120" i="5"/>
  <c r="G2120" i="5"/>
  <c r="L2122" i="5" s="1"/>
  <c r="L2111" i="5"/>
  <c r="J2111" i="5"/>
  <c r="H2111" i="5"/>
  <c r="G2111" i="5"/>
  <c r="K2111" i="5" s="1"/>
  <c r="G2110" i="5"/>
  <c r="F2110" i="5"/>
  <c r="E2110" i="5"/>
  <c r="D2110" i="5"/>
  <c r="C2110" i="5"/>
  <c r="B2110" i="5"/>
  <c r="L2109" i="5"/>
  <c r="J2109" i="5"/>
  <c r="H2109" i="5"/>
  <c r="G2109" i="5"/>
  <c r="L2108" i="5"/>
  <c r="J2108" i="5"/>
  <c r="H2108" i="5"/>
  <c r="G2108" i="5"/>
  <c r="L2107" i="5"/>
  <c r="J2107" i="5"/>
  <c r="H2107" i="5"/>
  <c r="G2107" i="5"/>
  <c r="L2106" i="5"/>
  <c r="L2110" i="5" s="1"/>
  <c r="J2106" i="5"/>
  <c r="J2110" i="5" s="1"/>
  <c r="H2106" i="5"/>
  <c r="G2106" i="5"/>
  <c r="I2109" i="5" s="1"/>
  <c r="G2104" i="5"/>
  <c r="F2104" i="5"/>
  <c r="E2104" i="5"/>
  <c r="D2104" i="5"/>
  <c r="C2104" i="5"/>
  <c r="B2104" i="5"/>
  <c r="L2103" i="5"/>
  <c r="J2103" i="5"/>
  <c r="I2103" i="5"/>
  <c r="H2103" i="5"/>
  <c r="G2103" i="5"/>
  <c r="L2102" i="5"/>
  <c r="K2102" i="5"/>
  <c r="J2102" i="5"/>
  <c r="H2102" i="5"/>
  <c r="G2102" i="5"/>
  <c r="L2101" i="5"/>
  <c r="L2104" i="5" s="1"/>
  <c r="J2101" i="5"/>
  <c r="J2104" i="5" s="1"/>
  <c r="I2101" i="5"/>
  <c r="H2101" i="5"/>
  <c r="G2101" i="5"/>
  <c r="K2103" i="5" s="1"/>
  <c r="G2099" i="5"/>
  <c r="F2099" i="5"/>
  <c r="E2099" i="5"/>
  <c r="D2099" i="5"/>
  <c r="C2099" i="5"/>
  <c r="B2099" i="5"/>
  <c r="L2098" i="5"/>
  <c r="J2098" i="5"/>
  <c r="H2098" i="5"/>
  <c r="G2098" i="5"/>
  <c r="L2097" i="5"/>
  <c r="J2097" i="5"/>
  <c r="H2097" i="5"/>
  <c r="G2097" i="5"/>
  <c r="L2096" i="5"/>
  <c r="J2096" i="5"/>
  <c r="H2096" i="5"/>
  <c r="G2096" i="5"/>
  <c r="L2095" i="5"/>
  <c r="J2095" i="5"/>
  <c r="H2095" i="5"/>
  <c r="G2095" i="5"/>
  <c r="L2094" i="5"/>
  <c r="L2099" i="5" s="1"/>
  <c r="J2094" i="5"/>
  <c r="J2099" i="5" s="1"/>
  <c r="H2094" i="5"/>
  <c r="H2099" i="5" s="1"/>
  <c r="G2094" i="5"/>
  <c r="K2098" i="5" s="1"/>
  <c r="G2092" i="5"/>
  <c r="F2092" i="5"/>
  <c r="E2092" i="5"/>
  <c r="D2092" i="5"/>
  <c r="C2092" i="5"/>
  <c r="B2092" i="5"/>
  <c r="L2091" i="5"/>
  <c r="J2091" i="5"/>
  <c r="I2091" i="5"/>
  <c r="H2091" i="5"/>
  <c r="G2091" i="5"/>
  <c r="L2090" i="5"/>
  <c r="K2090" i="5"/>
  <c r="J2090" i="5"/>
  <c r="H2090" i="5"/>
  <c r="G2090" i="5"/>
  <c r="L2089" i="5"/>
  <c r="J2089" i="5"/>
  <c r="I2089" i="5"/>
  <c r="H2089" i="5"/>
  <c r="H2092" i="5" s="1"/>
  <c r="G2089" i="5"/>
  <c r="K2091" i="5" s="1"/>
  <c r="I2080" i="5"/>
  <c r="G2080" i="5"/>
  <c r="L2080" i="5" s="1"/>
  <c r="F2079" i="5"/>
  <c r="E2079" i="5"/>
  <c r="D2079" i="5"/>
  <c r="C2079" i="5"/>
  <c r="B2079" i="5"/>
  <c r="K2078" i="5"/>
  <c r="G2078" i="5"/>
  <c r="I2077" i="5"/>
  <c r="G2077" i="5"/>
  <c r="K2076" i="5"/>
  <c r="G2076" i="5"/>
  <c r="I2075" i="5"/>
  <c r="G2075" i="5"/>
  <c r="F2073" i="5"/>
  <c r="E2073" i="5"/>
  <c r="D2073" i="5"/>
  <c r="C2073" i="5"/>
  <c r="B2073" i="5"/>
  <c r="G2072" i="5"/>
  <c r="G2071" i="5"/>
  <c r="G2070" i="5"/>
  <c r="F2068" i="5"/>
  <c r="E2068" i="5"/>
  <c r="D2068" i="5"/>
  <c r="C2068" i="5"/>
  <c r="B2068" i="5"/>
  <c r="I2067" i="5"/>
  <c r="G2067" i="5"/>
  <c r="K2066" i="5"/>
  <c r="G2066" i="5"/>
  <c r="I2065" i="5"/>
  <c r="G2065" i="5"/>
  <c r="K2064" i="5"/>
  <c r="G2064" i="5"/>
  <c r="I2063" i="5"/>
  <c r="G2063" i="5"/>
  <c r="L2067" i="5" s="1"/>
  <c r="F2061" i="5"/>
  <c r="E2061" i="5"/>
  <c r="D2061" i="5"/>
  <c r="C2061" i="5"/>
  <c r="B2061" i="5"/>
  <c r="K2060" i="5"/>
  <c r="G2060" i="5"/>
  <c r="G2059" i="5"/>
  <c r="K2058" i="5"/>
  <c r="G2058" i="5"/>
  <c r="I2059" i="5" s="1"/>
  <c r="L2049" i="5"/>
  <c r="J2049" i="5"/>
  <c r="I2049" i="5"/>
  <c r="H2049" i="5"/>
  <c r="G2049" i="5"/>
  <c r="K2049" i="5" s="1"/>
  <c r="G2048" i="5"/>
  <c r="F2048" i="5"/>
  <c r="E2048" i="5"/>
  <c r="D2048" i="5"/>
  <c r="C2048" i="5"/>
  <c r="B2048" i="5"/>
  <c r="L2047" i="5"/>
  <c r="K2047" i="5"/>
  <c r="J2047" i="5"/>
  <c r="H2047" i="5"/>
  <c r="G2047" i="5"/>
  <c r="L2046" i="5"/>
  <c r="J2046" i="5"/>
  <c r="I2046" i="5"/>
  <c r="H2046" i="5"/>
  <c r="G2046" i="5"/>
  <c r="L2045" i="5"/>
  <c r="K2045" i="5"/>
  <c r="J2045" i="5"/>
  <c r="H2045" i="5"/>
  <c r="G2045" i="5"/>
  <c r="L2044" i="5"/>
  <c r="J2044" i="5"/>
  <c r="I2044" i="5"/>
  <c r="H2044" i="5"/>
  <c r="G2044" i="5"/>
  <c r="I2047" i="5" s="1"/>
  <c r="G2042" i="5"/>
  <c r="F2042" i="5"/>
  <c r="E2042" i="5"/>
  <c r="D2042" i="5"/>
  <c r="C2042" i="5"/>
  <c r="B2042" i="5"/>
  <c r="L2041" i="5"/>
  <c r="J2041" i="5"/>
  <c r="H2041" i="5"/>
  <c r="G2041" i="5"/>
  <c r="L2040" i="5"/>
  <c r="J2040" i="5"/>
  <c r="H2040" i="5"/>
  <c r="G2040" i="5"/>
  <c r="L2039" i="5"/>
  <c r="L2042" i="5" s="1"/>
  <c r="J2039" i="5"/>
  <c r="J2042" i="5" s="1"/>
  <c r="H2039" i="5"/>
  <c r="H2042" i="5" s="1"/>
  <c r="G2039" i="5"/>
  <c r="K2041" i="5" s="1"/>
  <c r="G2037" i="5"/>
  <c r="F2037" i="5"/>
  <c r="E2037" i="5"/>
  <c r="D2037" i="5"/>
  <c r="C2037" i="5"/>
  <c r="B2037" i="5"/>
  <c r="L2036" i="5"/>
  <c r="J2036" i="5"/>
  <c r="I2036" i="5"/>
  <c r="H2036" i="5"/>
  <c r="G2036" i="5"/>
  <c r="L2035" i="5"/>
  <c r="K2035" i="5"/>
  <c r="J2035" i="5"/>
  <c r="H2035" i="5"/>
  <c r="G2035" i="5"/>
  <c r="L2034" i="5"/>
  <c r="J2034" i="5"/>
  <c r="I2034" i="5"/>
  <c r="H2034" i="5"/>
  <c r="G2034" i="5"/>
  <c r="L2033" i="5"/>
  <c r="K2033" i="5"/>
  <c r="J2033" i="5"/>
  <c r="H2033" i="5"/>
  <c r="G2033" i="5"/>
  <c r="L2032" i="5"/>
  <c r="J2032" i="5"/>
  <c r="I2032" i="5"/>
  <c r="H2032" i="5"/>
  <c r="G2032" i="5"/>
  <c r="K2036" i="5" s="1"/>
  <c r="G2030" i="5"/>
  <c r="F2030" i="5"/>
  <c r="E2030" i="5"/>
  <c r="D2030" i="5"/>
  <c r="C2030" i="5"/>
  <c r="B2030" i="5"/>
  <c r="L2029" i="5"/>
  <c r="J2029" i="5"/>
  <c r="H2029" i="5"/>
  <c r="G2029" i="5"/>
  <c r="L2028" i="5"/>
  <c r="J2028" i="5"/>
  <c r="H2028" i="5"/>
  <c r="G2028" i="5"/>
  <c r="L2027" i="5"/>
  <c r="L2030" i="5" s="1"/>
  <c r="J2027" i="5"/>
  <c r="J2030" i="5" s="1"/>
  <c r="H2027" i="5"/>
  <c r="H2030" i="5" s="1"/>
  <c r="G2027" i="5"/>
  <c r="K2029" i="5" s="1"/>
  <c r="G2018" i="5"/>
  <c r="F2017" i="5"/>
  <c r="E2017" i="5"/>
  <c r="D2017" i="5"/>
  <c r="C2017" i="5"/>
  <c r="B2017" i="5"/>
  <c r="I2016" i="5"/>
  <c r="G2016" i="5"/>
  <c r="K2015" i="5"/>
  <c r="G2015" i="5"/>
  <c r="I2014" i="5"/>
  <c r="G2014" i="5"/>
  <c r="K2013" i="5"/>
  <c r="G2013" i="5"/>
  <c r="F2011" i="5"/>
  <c r="E2011" i="5"/>
  <c r="D2011" i="5"/>
  <c r="C2011" i="5"/>
  <c r="B2011" i="5"/>
  <c r="I2010" i="5"/>
  <c r="G2010" i="5"/>
  <c r="K2009" i="5"/>
  <c r="G2009" i="5"/>
  <c r="I2008" i="5"/>
  <c r="G2008" i="5"/>
  <c r="L2010" i="5" s="1"/>
  <c r="F2006" i="5"/>
  <c r="E2006" i="5"/>
  <c r="D2006" i="5"/>
  <c r="C2006" i="5"/>
  <c r="B2006" i="5"/>
  <c r="G2005" i="5"/>
  <c r="I2004" i="5"/>
  <c r="G2004" i="5"/>
  <c r="G2003" i="5"/>
  <c r="I2002" i="5"/>
  <c r="G2002" i="5"/>
  <c r="G2001" i="5"/>
  <c r="F1999" i="5"/>
  <c r="E1999" i="5"/>
  <c r="D1999" i="5"/>
  <c r="C1999" i="5"/>
  <c r="B1999" i="5"/>
  <c r="I1998" i="5"/>
  <c r="G1998" i="5"/>
  <c r="K1997" i="5"/>
  <c r="G1997" i="5"/>
  <c r="I1996" i="5"/>
  <c r="G1996" i="5"/>
  <c r="L1998" i="5" s="1"/>
  <c r="L1987" i="5"/>
  <c r="J1987" i="5"/>
  <c r="H1987" i="5"/>
  <c r="G1987" i="5"/>
  <c r="K1987" i="5" s="1"/>
  <c r="G1986" i="5"/>
  <c r="F1986" i="5"/>
  <c r="E1986" i="5"/>
  <c r="D1986" i="5"/>
  <c r="C1986" i="5"/>
  <c r="B1986" i="5"/>
  <c r="L1985" i="5"/>
  <c r="J1985" i="5"/>
  <c r="H1985" i="5"/>
  <c r="G1985" i="5"/>
  <c r="L1984" i="5"/>
  <c r="J1984" i="5"/>
  <c r="H1984" i="5"/>
  <c r="G1984" i="5"/>
  <c r="L1983" i="5"/>
  <c r="J1983" i="5"/>
  <c r="H1983" i="5"/>
  <c r="G1983" i="5"/>
  <c r="L1982" i="5"/>
  <c r="L1986" i="5" s="1"/>
  <c r="J1982" i="5"/>
  <c r="H1982" i="5"/>
  <c r="H1986" i="5" s="1"/>
  <c r="G1982" i="5"/>
  <c r="I1985" i="5" s="1"/>
  <c r="G1980" i="5"/>
  <c r="F1980" i="5"/>
  <c r="E1980" i="5"/>
  <c r="D1980" i="5"/>
  <c r="C1980" i="5"/>
  <c r="B1980" i="5"/>
  <c r="L1979" i="5"/>
  <c r="J1979" i="5"/>
  <c r="I1979" i="5"/>
  <c r="H1979" i="5"/>
  <c r="G1979" i="5"/>
  <c r="L1978" i="5"/>
  <c r="K1978" i="5"/>
  <c r="J1978" i="5"/>
  <c r="H1978" i="5"/>
  <c r="G1978" i="5"/>
  <c r="L1977" i="5"/>
  <c r="L1980" i="5" s="1"/>
  <c r="J1977" i="5"/>
  <c r="J1980" i="5" s="1"/>
  <c r="I1977" i="5"/>
  <c r="H1977" i="5"/>
  <c r="H1980" i="5" s="1"/>
  <c r="G1977" i="5"/>
  <c r="K1979" i="5" s="1"/>
  <c r="G1975" i="5"/>
  <c r="F1975" i="5"/>
  <c r="E1975" i="5"/>
  <c r="D1975" i="5"/>
  <c r="C1975" i="5"/>
  <c r="B1975" i="5"/>
  <c r="L1974" i="5"/>
  <c r="J1974" i="5"/>
  <c r="H1974" i="5"/>
  <c r="G1974" i="5"/>
  <c r="L1973" i="5"/>
  <c r="J1973" i="5"/>
  <c r="H1973" i="5"/>
  <c r="G1973" i="5"/>
  <c r="L1972" i="5"/>
  <c r="J1972" i="5"/>
  <c r="H1972" i="5"/>
  <c r="G1972" i="5"/>
  <c r="L1971" i="5"/>
  <c r="J1971" i="5"/>
  <c r="H1971" i="5"/>
  <c r="G1971" i="5"/>
  <c r="L1970" i="5"/>
  <c r="L1975" i="5" s="1"/>
  <c r="J1970" i="5"/>
  <c r="J1975" i="5" s="1"/>
  <c r="H1970" i="5"/>
  <c r="H1975" i="5" s="1"/>
  <c r="G1970" i="5"/>
  <c r="K1974" i="5" s="1"/>
  <c r="G1968" i="5"/>
  <c r="F1968" i="5"/>
  <c r="E1968" i="5"/>
  <c r="D1968" i="5"/>
  <c r="C1968" i="5"/>
  <c r="B1968" i="5"/>
  <c r="L1967" i="5"/>
  <c r="J1967" i="5"/>
  <c r="I1967" i="5"/>
  <c r="H1967" i="5"/>
  <c r="G1967" i="5"/>
  <c r="L1966" i="5"/>
  <c r="K1966" i="5"/>
  <c r="J1966" i="5"/>
  <c r="H1966" i="5"/>
  <c r="G1966" i="5"/>
  <c r="L1965" i="5"/>
  <c r="J1965" i="5"/>
  <c r="I1965" i="5"/>
  <c r="H1965" i="5"/>
  <c r="G1965" i="5"/>
  <c r="K1967" i="5" s="1"/>
  <c r="I1956" i="5"/>
  <c r="G1956" i="5"/>
  <c r="L1956" i="5" s="1"/>
  <c r="F1955" i="5"/>
  <c r="E1955" i="5"/>
  <c r="D1955" i="5"/>
  <c r="C1955" i="5"/>
  <c r="B1955" i="5"/>
  <c r="G1954" i="5"/>
  <c r="G1953" i="5"/>
  <c r="I1952" i="5"/>
  <c r="G1952" i="5"/>
  <c r="G1951" i="5"/>
  <c r="F1949" i="5"/>
  <c r="E1949" i="5"/>
  <c r="D1949" i="5"/>
  <c r="C1949" i="5"/>
  <c r="B1949" i="5"/>
  <c r="G1948" i="5"/>
  <c r="K1947" i="5"/>
  <c r="G1947" i="5"/>
  <c r="I1946" i="5"/>
  <c r="G1946" i="5"/>
  <c r="I1948" i="5" s="1"/>
  <c r="F1944" i="5"/>
  <c r="E1944" i="5"/>
  <c r="D1944" i="5"/>
  <c r="C1944" i="5"/>
  <c r="B1944" i="5"/>
  <c r="G1943" i="5"/>
  <c r="K1942" i="5"/>
  <c r="G1942" i="5"/>
  <c r="K1941" i="5"/>
  <c r="I1941" i="5"/>
  <c r="G1941" i="5"/>
  <c r="J1940" i="5"/>
  <c r="I1940" i="5"/>
  <c r="G1940" i="5"/>
  <c r="K1939" i="5"/>
  <c r="I1939" i="5"/>
  <c r="G1939" i="5"/>
  <c r="G1937" i="5"/>
  <c r="F1937" i="5"/>
  <c r="E1937" i="5"/>
  <c r="D1937" i="5"/>
  <c r="C1937" i="5"/>
  <c r="B1937" i="5"/>
  <c r="J1936" i="5"/>
  <c r="I1936" i="5"/>
  <c r="G1936" i="5"/>
  <c r="K1935" i="5"/>
  <c r="I1935" i="5"/>
  <c r="H1935" i="5"/>
  <c r="G1935" i="5"/>
  <c r="K1934" i="5"/>
  <c r="J1934" i="5"/>
  <c r="I1934" i="5"/>
  <c r="G1934" i="5"/>
  <c r="L1925" i="5"/>
  <c r="J1925" i="5"/>
  <c r="I1925" i="5"/>
  <c r="H1925" i="5"/>
  <c r="G1925" i="5"/>
  <c r="K1925" i="5" s="1"/>
  <c r="F1924" i="5"/>
  <c r="E1924" i="5"/>
  <c r="D1924" i="5"/>
  <c r="C1924" i="5"/>
  <c r="B1924" i="5"/>
  <c r="L1923" i="5"/>
  <c r="K1923" i="5"/>
  <c r="J1923" i="5"/>
  <c r="H1923" i="5"/>
  <c r="G1923" i="5"/>
  <c r="L1922" i="5"/>
  <c r="J1922" i="5"/>
  <c r="I1922" i="5"/>
  <c r="H1922" i="5"/>
  <c r="G1922" i="5"/>
  <c r="L1921" i="5"/>
  <c r="K1921" i="5"/>
  <c r="J1921" i="5"/>
  <c r="H1921" i="5"/>
  <c r="H1924" i="5" s="1"/>
  <c r="G1921" i="5"/>
  <c r="L1920" i="5"/>
  <c r="L1924" i="5" s="1"/>
  <c r="J1920" i="5"/>
  <c r="J1924" i="5" s="1"/>
  <c r="I1920" i="5"/>
  <c r="H1920" i="5"/>
  <c r="G1920" i="5"/>
  <c r="I1923" i="5" s="1"/>
  <c r="F1918" i="5"/>
  <c r="E1918" i="5"/>
  <c r="D1918" i="5"/>
  <c r="C1918" i="5"/>
  <c r="B1918" i="5"/>
  <c r="K1917" i="5"/>
  <c r="G1917" i="5"/>
  <c r="L1916" i="5"/>
  <c r="G1916" i="5"/>
  <c r="H1915" i="5"/>
  <c r="G1915" i="5"/>
  <c r="H1917" i="5" s="1"/>
  <c r="J1913" i="5"/>
  <c r="F1913" i="5"/>
  <c r="E1913" i="5"/>
  <c r="D1913" i="5"/>
  <c r="C1913" i="5"/>
  <c r="B1913" i="5"/>
  <c r="L1912" i="5"/>
  <c r="J1912" i="5"/>
  <c r="I1912" i="5"/>
  <c r="H1912" i="5"/>
  <c r="G1912" i="5"/>
  <c r="L1911" i="5"/>
  <c r="K1911" i="5"/>
  <c r="J1911" i="5"/>
  <c r="H1911" i="5"/>
  <c r="G1911" i="5"/>
  <c r="L1910" i="5"/>
  <c r="J1910" i="5"/>
  <c r="I1910" i="5"/>
  <c r="H1910" i="5"/>
  <c r="G1910" i="5"/>
  <c r="L1909" i="5"/>
  <c r="K1909" i="5"/>
  <c r="J1909" i="5"/>
  <c r="H1909" i="5"/>
  <c r="G1909" i="5"/>
  <c r="G1913" i="5" s="1"/>
  <c r="L1908" i="5"/>
  <c r="L1913" i="5" s="1"/>
  <c r="J1908" i="5"/>
  <c r="I1908" i="5"/>
  <c r="H1908" i="5"/>
  <c r="G1908" i="5"/>
  <c r="K1912" i="5" s="1"/>
  <c r="F1906" i="5"/>
  <c r="E1906" i="5"/>
  <c r="D1906" i="5"/>
  <c r="C1906" i="5"/>
  <c r="B1906" i="5"/>
  <c r="G1905" i="5"/>
  <c r="G1904" i="5"/>
  <c r="G1903" i="5"/>
  <c r="L1905" i="5" s="1"/>
  <c r="J1894" i="5"/>
  <c r="I1894" i="5"/>
  <c r="G1894" i="5"/>
  <c r="L1894" i="5" s="1"/>
  <c r="F1893" i="5"/>
  <c r="E1893" i="5"/>
  <c r="D1893" i="5"/>
  <c r="C1893" i="5"/>
  <c r="B1893" i="5"/>
  <c r="L1892" i="5"/>
  <c r="K1892" i="5"/>
  <c r="H1892" i="5"/>
  <c r="G1892" i="5"/>
  <c r="J1891" i="5"/>
  <c r="I1891" i="5"/>
  <c r="G1891" i="5"/>
  <c r="L1890" i="5"/>
  <c r="K1890" i="5"/>
  <c r="H1890" i="5"/>
  <c r="G1890" i="5"/>
  <c r="J1889" i="5"/>
  <c r="I1889" i="5"/>
  <c r="G1889" i="5"/>
  <c r="G1893" i="5" s="1"/>
  <c r="F1887" i="5"/>
  <c r="E1887" i="5"/>
  <c r="D1887" i="5"/>
  <c r="C1887" i="5"/>
  <c r="B1887" i="5"/>
  <c r="L1886" i="5"/>
  <c r="H1886" i="5"/>
  <c r="G1886" i="5"/>
  <c r="J1885" i="5"/>
  <c r="G1885" i="5"/>
  <c r="L1884" i="5"/>
  <c r="H1884" i="5"/>
  <c r="G1884" i="5"/>
  <c r="K1886" i="5" s="1"/>
  <c r="G1882" i="5"/>
  <c r="F1882" i="5"/>
  <c r="E1882" i="5"/>
  <c r="D1882" i="5"/>
  <c r="C1882" i="5"/>
  <c r="B1882" i="5"/>
  <c r="J1881" i="5"/>
  <c r="I1881" i="5"/>
  <c r="G1881" i="5"/>
  <c r="L1880" i="5"/>
  <c r="K1880" i="5"/>
  <c r="H1880" i="5"/>
  <c r="G1880" i="5"/>
  <c r="J1879" i="5"/>
  <c r="I1879" i="5"/>
  <c r="G1879" i="5"/>
  <c r="L1878" i="5"/>
  <c r="K1878" i="5"/>
  <c r="H1878" i="5"/>
  <c r="G1878" i="5"/>
  <c r="J1877" i="5"/>
  <c r="I1877" i="5"/>
  <c r="G1877" i="5"/>
  <c r="L1881" i="5" s="1"/>
  <c r="F1875" i="5"/>
  <c r="E1875" i="5"/>
  <c r="D1875" i="5"/>
  <c r="C1875" i="5"/>
  <c r="B1875" i="5"/>
  <c r="L1874" i="5"/>
  <c r="H1874" i="5"/>
  <c r="G1874" i="5"/>
  <c r="J1873" i="5"/>
  <c r="G1873" i="5"/>
  <c r="L1872" i="5"/>
  <c r="H1872" i="5"/>
  <c r="G1872" i="5"/>
  <c r="K1874" i="5" s="1"/>
  <c r="G1863" i="5"/>
  <c r="F1862" i="5"/>
  <c r="E1862" i="5"/>
  <c r="D1862" i="5"/>
  <c r="C1862" i="5"/>
  <c r="B1862" i="5"/>
  <c r="G1861" i="5"/>
  <c r="G1860" i="5"/>
  <c r="G1859" i="5"/>
  <c r="G1858" i="5"/>
  <c r="I1861" i="5" s="1"/>
  <c r="J1856" i="5"/>
  <c r="F1856" i="5"/>
  <c r="E1856" i="5"/>
  <c r="D1856" i="5"/>
  <c r="C1856" i="5"/>
  <c r="B1856" i="5"/>
  <c r="L1855" i="5"/>
  <c r="J1855" i="5"/>
  <c r="I1855" i="5"/>
  <c r="H1855" i="5"/>
  <c r="G1855" i="5"/>
  <c r="L1854" i="5"/>
  <c r="K1854" i="5"/>
  <c r="J1854" i="5"/>
  <c r="H1854" i="5"/>
  <c r="G1854" i="5"/>
  <c r="G1856" i="5" s="1"/>
  <c r="L1853" i="5"/>
  <c r="L1856" i="5" s="1"/>
  <c r="J1853" i="5"/>
  <c r="I1853" i="5"/>
  <c r="H1853" i="5"/>
  <c r="H1856" i="5" s="1"/>
  <c r="G1853" i="5"/>
  <c r="K1855" i="5" s="1"/>
  <c r="F1851" i="5"/>
  <c r="E1851" i="5"/>
  <c r="D1851" i="5"/>
  <c r="C1851" i="5"/>
  <c r="B1851" i="5"/>
  <c r="G1850" i="5"/>
  <c r="G1849" i="5"/>
  <c r="G1848" i="5"/>
  <c r="G1847" i="5"/>
  <c r="G1846" i="5"/>
  <c r="K1850" i="5" s="1"/>
  <c r="J1844" i="5"/>
  <c r="F1844" i="5"/>
  <c r="E1844" i="5"/>
  <c r="D1844" i="5"/>
  <c r="C1844" i="5"/>
  <c r="B1844" i="5"/>
  <c r="L1843" i="5"/>
  <c r="J1843" i="5"/>
  <c r="I1843" i="5"/>
  <c r="H1843" i="5"/>
  <c r="G1843" i="5"/>
  <c r="L1842" i="5"/>
  <c r="K1842" i="5"/>
  <c r="J1842" i="5"/>
  <c r="H1842" i="5"/>
  <c r="G1842" i="5"/>
  <c r="G1844" i="5" s="1"/>
  <c r="L1841" i="5"/>
  <c r="L1844" i="5" s="1"/>
  <c r="J1841" i="5"/>
  <c r="I1841" i="5"/>
  <c r="H1841" i="5"/>
  <c r="H1844" i="5" s="1"/>
  <c r="G1841" i="5"/>
  <c r="K1843" i="5" s="1"/>
  <c r="L1832" i="5"/>
  <c r="H1832" i="5"/>
  <c r="G1832" i="5"/>
  <c r="K1832" i="5" s="1"/>
  <c r="G1831" i="5"/>
  <c r="F1831" i="5"/>
  <c r="E1831" i="5"/>
  <c r="D1831" i="5"/>
  <c r="C1831" i="5"/>
  <c r="B1831" i="5"/>
  <c r="J1830" i="5"/>
  <c r="G1830" i="5"/>
  <c r="L1829" i="5"/>
  <c r="H1829" i="5"/>
  <c r="G1829" i="5"/>
  <c r="J1828" i="5"/>
  <c r="G1828" i="5"/>
  <c r="L1827" i="5"/>
  <c r="H1827" i="5"/>
  <c r="G1827" i="5"/>
  <c r="I1830" i="5" s="1"/>
  <c r="G1825" i="5"/>
  <c r="F1825" i="5"/>
  <c r="E1825" i="5"/>
  <c r="D1825" i="5"/>
  <c r="C1825" i="5"/>
  <c r="B1825" i="5"/>
  <c r="J1824" i="5"/>
  <c r="I1824" i="5"/>
  <c r="G1824" i="5"/>
  <c r="L1823" i="5"/>
  <c r="K1823" i="5"/>
  <c r="H1823" i="5"/>
  <c r="G1823" i="5"/>
  <c r="J1822" i="5"/>
  <c r="I1822" i="5"/>
  <c r="G1822" i="5"/>
  <c r="L1824" i="5" s="1"/>
  <c r="F1820" i="5"/>
  <c r="E1820" i="5"/>
  <c r="D1820" i="5"/>
  <c r="C1820" i="5"/>
  <c r="B1820" i="5"/>
  <c r="L1819" i="5"/>
  <c r="H1819" i="5"/>
  <c r="G1819" i="5"/>
  <c r="J1818" i="5"/>
  <c r="G1818" i="5"/>
  <c r="L1817" i="5"/>
  <c r="H1817" i="5"/>
  <c r="G1817" i="5"/>
  <c r="J1816" i="5"/>
  <c r="G1816" i="5"/>
  <c r="L1815" i="5"/>
  <c r="H1815" i="5"/>
  <c r="G1815" i="5"/>
  <c r="K1819" i="5" s="1"/>
  <c r="G1813" i="5"/>
  <c r="F1813" i="5"/>
  <c r="E1813" i="5"/>
  <c r="D1813" i="5"/>
  <c r="C1813" i="5"/>
  <c r="B1813" i="5"/>
  <c r="J1812" i="5"/>
  <c r="I1812" i="5"/>
  <c r="G1812" i="5"/>
  <c r="L1811" i="5"/>
  <c r="K1811" i="5"/>
  <c r="H1811" i="5"/>
  <c r="G1811" i="5"/>
  <c r="J1810" i="5"/>
  <c r="I1810" i="5"/>
  <c r="G1810" i="5"/>
  <c r="L1812" i="5" s="1"/>
  <c r="L1801" i="5"/>
  <c r="J1801" i="5"/>
  <c r="I1801" i="5"/>
  <c r="H1801" i="5"/>
  <c r="G1801" i="5"/>
  <c r="K1801" i="5" s="1"/>
  <c r="L1800" i="5"/>
  <c r="H1800" i="5"/>
  <c r="F1800" i="5"/>
  <c r="E1800" i="5"/>
  <c r="D1800" i="5"/>
  <c r="C1800" i="5"/>
  <c r="B1800" i="5"/>
  <c r="L1799" i="5"/>
  <c r="K1799" i="5"/>
  <c r="J1799" i="5"/>
  <c r="H1799" i="5"/>
  <c r="G1799" i="5"/>
  <c r="L1798" i="5"/>
  <c r="J1798" i="5"/>
  <c r="I1798" i="5"/>
  <c r="H1798" i="5"/>
  <c r="G1798" i="5"/>
  <c r="L1797" i="5"/>
  <c r="K1797" i="5"/>
  <c r="J1797" i="5"/>
  <c r="H1797" i="5"/>
  <c r="G1797" i="5"/>
  <c r="L1796" i="5"/>
  <c r="J1796" i="5"/>
  <c r="J1800" i="5" s="1"/>
  <c r="I1796" i="5"/>
  <c r="H1796" i="5"/>
  <c r="G1796" i="5"/>
  <c r="I1799" i="5" s="1"/>
  <c r="F1794" i="5"/>
  <c r="E1794" i="5"/>
  <c r="D1794" i="5"/>
  <c r="C1794" i="5"/>
  <c r="B1794" i="5"/>
  <c r="K1793" i="5"/>
  <c r="G1793" i="5"/>
  <c r="I1792" i="5"/>
  <c r="G1792" i="5"/>
  <c r="K1791" i="5"/>
  <c r="G1791" i="5"/>
  <c r="J1789" i="5"/>
  <c r="F1789" i="5"/>
  <c r="E1789" i="5"/>
  <c r="D1789" i="5"/>
  <c r="C1789" i="5"/>
  <c r="B1789" i="5"/>
  <c r="L1788" i="5"/>
  <c r="J1788" i="5"/>
  <c r="I1788" i="5"/>
  <c r="H1788" i="5"/>
  <c r="G1788" i="5"/>
  <c r="L1787" i="5"/>
  <c r="K1787" i="5"/>
  <c r="J1787" i="5"/>
  <c r="H1787" i="5"/>
  <c r="G1787" i="5"/>
  <c r="L1786" i="5"/>
  <c r="J1786" i="5"/>
  <c r="I1786" i="5"/>
  <c r="H1786" i="5"/>
  <c r="G1786" i="5"/>
  <c r="L1785" i="5"/>
  <c r="K1785" i="5"/>
  <c r="J1785" i="5"/>
  <c r="H1785" i="5"/>
  <c r="G1785" i="5"/>
  <c r="L1784" i="5"/>
  <c r="L1789" i="5" s="1"/>
  <c r="J1784" i="5"/>
  <c r="I1784" i="5"/>
  <c r="H1784" i="5"/>
  <c r="H1789" i="5" s="1"/>
  <c r="G1784" i="5"/>
  <c r="K1788" i="5" s="1"/>
  <c r="F1782" i="5"/>
  <c r="E1782" i="5"/>
  <c r="D1782" i="5"/>
  <c r="C1782" i="5"/>
  <c r="B1782" i="5"/>
  <c r="K1781" i="5"/>
  <c r="G1781" i="5"/>
  <c r="I1780" i="5"/>
  <c r="G1780" i="5"/>
  <c r="K1779" i="5"/>
  <c r="G1779" i="5"/>
  <c r="J1770" i="5"/>
  <c r="I1770" i="5"/>
  <c r="G1770" i="5"/>
  <c r="L1770" i="5" s="1"/>
  <c r="F1769" i="5"/>
  <c r="E1769" i="5"/>
  <c r="D1769" i="5"/>
  <c r="C1769" i="5"/>
  <c r="B1769" i="5"/>
  <c r="L1768" i="5"/>
  <c r="K1768" i="5"/>
  <c r="H1768" i="5"/>
  <c r="G1768" i="5"/>
  <c r="J1767" i="5"/>
  <c r="I1767" i="5"/>
  <c r="G1767" i="5"/>
  <c r="L1766" i="5"/>
  <c r="K1766" i="5"/>
  <c r="H1766" i="5"/>
  <c r="G1766" i="5"/>
  <c r="J1765" i="5"/>
  <c r="I1765" i="5"/>
  <c r="G1765" i="5"/>
  <c r="G1769" i="5" s="1"/>
  <c r="F1763" i="5"/>
  <c r="E1763" i="5"/>
  <c r="D1763" i="5"/>
  <c r="C1763" i="5"/>
  <c r="B1763" i="5"/>
  <c r="L1762" i="5"/>
  <c r="H1762" i="5"/>
  <c r="G1762" i="5"/>
  <c r="J1761" i="5"/>
  <c r="G1761" i="5"/>
  <c r="L1760" i="5"/>
  <c r="H1760" i="5"/>
  <c r="G1760" i="5"/>
  <c r="K1762" i="5" s="1"/>
  <c r="G1758" i="5"/>
  <c r="F1758" i="5"/>
  <c r="E1758" i="5"/>
  <c r="D1758" i="5"/>
  <c r="C1758" i="5"/>
  <c r="B1758" i="5"/>
  <c r="J1757" i="5"/>
  <c r="I1757" i="5"/>
  <c r="G1757" i="5"/>
  <c r="L1756" i="5"/>
  <c r="K1756" i="5"/>
  <c r="H1756" i="5"/>
  <c r="G1756" i="5"/>
  <c r="J1755" i="5"/>
  <c r="I1755" i="5"/>
  <c r="G1755" i="5"/>
  <c r="L1754" i="5"/>
  <c r="K1754" i="5"/>
  <c r="H1754" i="5"/>
  <c r="G1754" i="5"/>
  <c r="J1753" i="5"/>
  <c r="I1753" i="5"/>
  <c r="G1753" i="5"/>
  <c r="L1757" i="5" s="1"/>
  <c r="F1751" i="5"/>
  <c r="E1751" i="5"/>
  <c r="D1751" i="5"/>
  <c r="C1751" i="5"/>
  <c r="B1751" i="5"/>
  <c r="L1750" i="5"/>
  <c r="H1750" i="5"/>
  <c r="G1750" i="5"/>
  <c r="J1749" i="5"/>
  <c r="G1749" i="5"/>
  <c r="L1748" i="5"/>
  <c r="H1748" i="5"/>
  <c r="G1748" i="5"/>
  <c r="K1750" i="5" s="1"/>
  <c r="K1739" i="5"/>
  <c r="G1739" i="5"/>
  <c r="F1738" i="5"/>
  <c r="E1738" i="5"/>
  <c r="D1738" i="5"/>
  <c r="C1738" i="5"/>
  <c r="B1738" i="5"/>
  <c r="I1737" i="5"/>
  <c r="G1737" i="5"/>
  <c r="K1736" i="5"/>
  <c r="G1736" i="5"/>
  <c r="I1735" i="5"/>
  <c r="G1735" i="5"/>
  <c r="K1734" i="5"/>
  <c r="G1734" i="5"/>
  <c r="J1732" i="5"/>
  <c r="F1732" i="5"/>
  <c r="E1732" i="5"/>
  <c r="D1732" i="5"/>
  <c r="C1732" i="5"/>
  <c r="B1732" i="5"/>
  <c r="L1731" i="5"/>
  <c r="J1731" i="5"/>
  <c r="I1731" i="5"/>
  <c r="H1731" i="5"/>
  <c r="G1731" i="5"/>
  <c r="L1730" i="5"/>
  <c r="K1730" i="5"/>
  <c r="J1730" i="5"/>
  <c r="H1730" i="5"/>
  <c r="G1730" i="5"/>
  <c r="L1729" i="5"/>
  <c r="L1732" i="5" s="1"/>
  <c r="J1729" i="5"/>
  <c r="I1729" i="5"/>
  <c r="H1729" i="5"/>
  <c r="H1732" i="5" s="1"/>
  <c r="G1729" i="5"/>
  <c r="K1731" i="5" s="1"/>
  <c r="F1727" i="5"/>
  <c r="E1727" i="5"/>
  <c r="D1727" i="5"/>
  <c r="C1727" i="5"/>
  <c r="B1727" i="5"/>
  <c r="K1726" i="5"/>
  <c r="G1726" i="5"/>
  <c r="I1725" i="5"/>
  <c r="G1725" i="5"/>
  <c r="K1724" i="5"/>
  <c r="G1724" i="5"/>
  <c r="I1723" i="5"/>
  <c r="G1723" i="5"/>
  <c r="K1722" i="5"/>
  <c r="G1722" i="5"/>
  <c r="F1720" i="5"/>
  <c r="E1720" i="5"/>
  <c r="D1720" i="5"/>
  <c r="C1720" i="5"/>
  <c r="B1720" i="5"/>
  <c r="L1719" i="5"/>
  <c r="I1719" i="5"/>
  <c r="H1719" i="5"/>
  <c r="G1719" i="5"/>
  <c r="K1718" i="5"/>
  <c r="J1718" i="5"/>
  <c r="G1718" i="5"/>
  <c r="L1717" i="5"/>
  <c r="J1717" i="5"/>
  <c r="I1717" i="5"/>
  <c r="H1717" i="5"/>
  <c r="G1717" i="5"/>
  <c r="K1719" i="5" s="1"/>
  <c r="L1708" i="5"/>
  <c r="H1708" i="5"/>
  <c r="G1708" i="5"/>
  <c r="K1708" i="5" s="1"/>
  <c r="G1707" i="5"/>
  <c r="F1707" i="5"/>
  <c r="E1707" i="5"/>
  <c r="D1707" i="5"/>
  <c r="C1707" i="5"/>
  <c r="B1707" i="5"/>
  <c r="J1706" i="5"/>
  <c r="G1706" i="5"/>
  <c r="L1705" i="5"/>
  <c r="H1705" i="5"/>
  <c r="G1705" i="5"/>
  <c r="J1704" i="5"/>
  <c r="G1704" i="5"/>
  <c r="L1703" i="5"/>
  <c r="H1703" i="5"/>
  <c r="G1703" i="5"/>
  <c r="I1706" i="5" s="1"/>
  <c r="G1701" i="5"/>
  <c r="F1701" i="5"/>
  <c r="E1701" i="5"/>
  <c r="D1701" i="5"/>
  <c r="C1701" i="5"/>
  <c r="B1701" i="5"/>
  <c r="J1700" i="5"/>
  <c r="I1700" i="5"/>
  <c r="G1700" i="5"/>
  <c r="L1699" i="5"/>
  <c r="K1699" i="5"/>
  <c r="H1699" i="5"/>
  <c r="G1699" i="5"/>
  <c r="J1698" i="5"/>
  <c r="I1698" i="5"/>
  <c r="G1698" i="5"/>
  <c r="L1700" i="5" s="1"/>
  <c r="F1696" i="5"/>
  <c r="E1696" i="5"/>
  <c r="D1696" i="5"/>
  <c r="C1696" i="5"/>
  <c r="B1696" i="5"/>
  <c r="L1695" i="5"/>
  <c r="H1695" i="5"/>
  <c r="G1695" i="5"/>
  <c r="J1694" i="5"/>
  <c r="G1694" i="5"/>
  <c r="L1693" i="5"/>
  <c r="H1693" i="5"/>
  <c r="G1693" i="5"/>
  <c r="J1692" i="5"/>
  <c r="G1692" i="5"/>
  <c r="L1691" i="5"/>
  <c r="H1691" i="5"/>
  <c r="G1691" i="5"/>
  <c r="K1695" i="5" s="1"/>
  <c r="G1689" i="5"/>
  <c r="F1689" i="5"/>
  <c r="E1689" i="5"/>
  <c r="D1689" i="5"/>
  <c r="C1689" i="5"/>
  <c r="B1689" i="5"/>
  <c r="J1688" i="5"/>
  <c r="I1688" i="5"/>
  <c r="G1688" i="5"/>
  <c r="L1687" i="5"/>
  <c r="K1687" i="5"/>
  <c r="J1687" i="5"/>
  <c r="H1687" i="5"/>
  <c r="G1687" i="5"/>
  <c r="L1686" i="5"/>
  <c r="J1686" i="5"/>
  <c r="I1686" i="5"/>
  <c r="H1686" i="5"/>
  <c r="G1686" i="5"/>
  <c r="L1688" i="5" s="1"/>
  <c r="L1677" i="5"/>
  <c r="I1677" i="5"/>
  <c r="H1677" i="5"/>
  <c r="G1677" i="5"/>
  <c r="K1677" i="5" s="1"/>
  <c r="F1676" i="5"/>
  <c r="E1676" i="5"/>
  <c r="D1676" i="5"/>
  <c r="C1676" i="5"/>
  <c r="B1676" i="5"/>
  <c r="K1675" i="5"/>
  <c r="J1675" i="5"/>
  <c r="G1675" i="5"/>
  <c r="L1674" i="5"/>
  <c r="I1674" i="5"/>
  <c r="H1674" i="5"/>
  <c r="G1674" i="5"/>
  <c r="K1673" i="5"/>
  <c r="J1673" i="5"/>
  <c r="G1673" i="5"/>
  <c r="G1676" i="5" s="1"/>
  <c r="L1672" i="5"/>
  <c r="I1672" i="5"/>
  <c r="H1672" i="5"/>
  <c r="G1672" i="5"/>
  <c r="I1675" i="5" s="1"/>
  <c r="F1670" i="5"/>
  <c r="E1670" i="5"/>
  <c r="D1670" i="5"/>
  <c r="C1670" i="5"/>
  <c r="B1670" i="5"/>
  <c r="K1669" i="5"/>
  <c r="G1669" i="5"/>
  <c r="I1668" i="5"/>
  <c r="G1668" i="5"/>
  <c r="K1667" i="5"/>
  <c r="G1667" i="5"/>
  <c r="F1665" i="5"/>
  <c r="E1665" i="5"/>
  <c r="D1665" i="5"/>
  <c r="C1665" i="5"/>
  <c r="B1665" i="5"/>
  <c r="L1664" i="5"/>
  <c r="I1664" i="5"/>
  <c r="H1664" i="5"/>
  <c r="G1664" i="5"/>
  <c r="K1663" i="5"/>
  <c r="J1663" i="5"/>
  <c r="G1663" i="5"/>
  <c r="L1662" i="5"/>
  <c r="I1662" i="5"/>
  <c r="H1662" i="5"/>
  <c r="G1662" i="5"/>
  <c r="K1661" i="5"/>
  <c r="J1661" i="5"/>
  <c r="G1661" i="5"/>
  <c r="L1660" i="5"/>
  <c r="I1660" i="5"/>
  <c r="H1660" i="5"/>
  <c r="G1660" i="5"/>
  <c r="K1664" i="5" s="1"/>
  <c r="F1658" i="5"/>
  <c r="E1658" i="5"/>
  <c r="D1658" i="5"/>
  <c r="C1658" i="5"/>
  <c r="B1658" i="5"/>
  <c r="G1657" i="5"/>
  <c r="G1656" i="5"/>
  <c r="G1655" i="5"/>
  <c r="K1657" i="5" s="1"/>
  <c r="L1646" i="5"/>
  <c r="J1646" i="5"/>
  <c r="I1646" i="5"/>
  <c r="H1646" i="5"/>
  <c r="G1646" i="5"/>
  <c r="K1646" i="5" s="1"/>
  <c r="F1645" i="5"/>
  <c r="E1645" i="5"/>
  <c r="D1645" i="5"/>
  <c r="C1645" i="5"/>
  <c r="B1645" i="5"/>
  <c r="L1644" i="5"/>
  <c r="K1644" i="5"/>
  <c r="J1644" i="5"/>
  <c r="H1644" i="5"/>
  <c r="G1644" i="5"/>
  <c r="L1643" i="5"/>
  <c r="J1643" i="5"/>
  <c r="I1643" i="5"/>
  <c r="H1643" i="5"/>
  <c r="G1643" i="5"/>
  <c r="L1642" i="5"/>
  <c r="K1642" i="5"/>
  <c r="J1642" i="5"/>
  <c r="H1642" i="5"/>
  <c r="G1642" i="5"/>
  <c r="L1641" i="5"/>
  <c r="J1641" i="5"/>
  <c r="J1645" i="5" s="1"/>
  <c r="I1641" i="5"/>
  <c r="H1641" i="5"/>
  <c r="G1641" i="5"/>
  <c r="G1645" i="5" s="1"/>
  <c r="F1639" i="5"/>
  <c r="E1639" i="5"/>
  <c r="D1639" i="5"/>
  <c r="C1639" i="5"/>
  <c r="B1639" i="5"/>
  <c r="L1638" i="5"/>
  <c r="H1638" i="5"/>
  <c r="G1638" i="5"/>
  <c r="J1637" i="5"/>
  <c r="G1637" i="5"/>
  <c r="L1636" i="5"/>
  <c r="H1636" i="5"/>
  <c r="G1636" i="5"/>
  <c r="K1638" i="5" s="1"/>
  <c r="G1634" i="5"/>
  <c r="F1634" i="5"/>
  <c r="E1634" i="5"/>
  <c r="D1634" i="5"/>
  <c r="C1634" i="5"/>
  <c r="B1634" i="5"/>
  <c r="L1633" i="5"/>
  <c r="J1633" i="5"/>
  <c r="I1633" i="5"/>
  <c r="H1633" i="5"/>
  <c r="G1633" i="5"/>
  <c r="L1632" i="5"/>
  <c r="K1632" i="5"/>
  <c r="J1632" i="5"/>
  <c r="H1632" i="5"/>
  <c r="G1632" i="5"/>
  <c r="L1631" i="5"/>
  <c r="J1631" i="5"/>
  <c r="I1631" i="5"/>
  <c r="H1631" i="5"/>
  <c r="G1631" i="5"/>
  <c r="L1630" i="5"/>
  <c r="K1630" i="5"/>
  <c r="J1630" i="5"/>
  <c r="H1630" i="5"/>
  <c r="G1630" i="5"/>
  <c r="L1629" i="5"/>
  <c r="J1629" i="5"/>
  <c r="J1634" i="5" s="1"/>
  <c r="I1629" i="5"/>
  <c r="H1629" i="5"/>
  <c r="H1634" i="5" s="1"/>
  <c r="G1629" i="5"/>
  <c r="K1633" i="5" s="1"/>
  <c r="F1627" i="5"/>
  <c r="E1627" i="5"/>
  <c r="D1627" i="5"/>
  <c r="C1627" i="5"/>
  <c r="B1627" i="5"/>
  <c r="L1626" i="5"/>
  <c r="H1626" i="5"/>
  <c r="G1626" i="5"/>
  <c r="J1625" i="5"/>
  <c r="G1625" i="5"/>
  <c r="L1624" i="5"/>
  <c r="H1624" i="5"/>
  <c r="G1624" i="5"/>
  <c r="K1626" i="5" s="1"/>
  <c r="G1615" i="5"/>
  <c r="K1615" i="5" s="1"/>
  <c r="F1614" i="5"/>
  <c r="E1614" i="5"/>
  <c r="D1614" i="5"/>
  <c r="C1614" i="5"/>
  <c r="B1614" i="5"/>
  <c r="G1613" i="5"/>
  <c r="G1612" i="5"/>
  <c r="G1611" i="5"/>
  <c r="G1610" i="5"/>
  <c r="I1613" i="5" s="1"/>
  <c r="F1608" i="5"/>
  <c r="E1608" i="5"/>
  <c r="D1608" i="5"/>
  <c r="C1608" i="5"/>
  <c r="B1608" i="5"/>
  <c r="L1607" i="5"/>
  <c r="I1607" i="5"/>
  <c r="H1607" i="5"/>
  <c r="G1607" i="5"/>
  <c r="K1606" i="5"/>
  <c r="J1606" i="5"/>
  <c r="G1606" i="5"/>
  <c r="L1605" i="5"/>
  <c r="I1605" i="5"/>
  <c r="H1605" i="5"/>
  <c r="G1605" i="5"/>
  <c r="K1607" i="5" s="1"/>
  <c r="F1603" i="5"/>
  <c r="E1603" i="5"/>
  <c r="D1603" i="5"/>
  <c r="C1603" i="5"/>
  <c r="B1603" i="5"/>
  <c r="G1602" i="5"/>
  <c r="G1601" i="5"/>
  <c r="G1600" i="5"/>
  <c r="G1599" i="5"/>
  <c r="G1598" i="5"/>
  <c r="F1596" i="5"/>
  <c r="E1596" i="5"/>
  <c r="D1596" i="5"/>
  <c r="C1596" i="5"/>
  <c r="B1596" i="5"/>
  <c r="L1595" i="5"/>
  <c r="I1595" i="5"/>
  <c r="H1595" i="5"/>
  <c r="G1595" i="5"/>
  <c r="K1594" i="5"/>
  <c r="J1594" i="5"/>
  <c r="G1594" i="5"/>
  <c r="L1593" i="5"/>
  <c r="I1593" i="5"/>
  <c r="H1593" i="5"/>
  <c r="G1593" i="5"/>
  <c r="K1595" i="5" s="1"/>
  <c r="L1584" i="5"/>
  <c r="H1584" i="5"/>
  <c r="G1584" i="5"/>
  <c r="K1584" i="5" s="1"/>
  <c r="G1583" i="5"/>
  <c r="F1583" i="5"/>
  <c r="E1583" i="5"/>
  <c r="D1583" i="5"/>
  <c r="C1583" i="5"/>
  <c r="B1583" i="5"/>
  <c r="J1582" i="5"/>
  <c r="G1582" i="5"/>
  <c r="L1581" i="5"/>
  <c r="H1581" i="5"/>
  <c r="G1581" i="5"/>
  <c r="J1580" i="5"/>
  <c r="G1580" i="5"/>
  <c r="L1579" i="5"/>
  <c r="H1579" i="5"/>
  <c r="G1579" i="5"/>
  <c r="I1582" i="5" s="1"/>
  <c r="G1577" i="5"/>
  <c r="F1577" i="5"/>
  <c r="E1577" i="5"/>
  <c r="D1577" i="5"/>
  <c r="C1577" i="5"/>
  <c r="B1577" i="5"/>
  <c r="L1576" i="5"/>
  <c r="J1576" i="5"/>
  <c r="I1576" i="5"/>
  <c r="H1576" i="5"/>
  <c r="G1576" i="5"/>
  <c r="L1575" i="5"/>
  <c r="K1575" i="5"/>
  <c r="J1575" i="5"/>
  <c r="H1575" i="5"/>
  <c r="G1575" i="5"/>
  <c r="L1574" i="5"/>
  <c r="J1574" i="5"/>
  <c r="J1577" i="5" s="1"/>
  <c r="I1574" i="5"/>
  <c r="H1574" i="5"/>
  <c r="H1577" i="5" s="1"/>
  <c r="G1574" i="5"/>
  <c r="K1576" i="5" s="1"/>
  <c r="F1572" i="5"/>
  <c r="E1572" i="5"/>
  <c r="D1572" i="5"/>
  <c r="C1572" i="5"/>
  <c r="B1572" i="5"/>
  <c r="L1571" i="5"/>
  <c r="H1571" i="5"/>
  <c r="G1571" i="5"/>
  <c r="J1570" i="5"/>
  <c r="G1570" i="5"/>
  <c r="L1569" i="5"/>
  <c r="H1569" i="5"/>
  <c r="G1569" i="5"/>
  <c r="J1568" i="5"/>
  <c r="G1568" i="5"/>
  <c r="L1567" i="5"/>
  <c r="H1567" i="5"/>
  <c r="G1567" i="5"/>
  <c r="K1571" i="5" s="1"/>
  <c r="G1565" i="5"/>
  <c r="F1565" i="5"/>
  <c r="E1565" i="5"/>
  <c r="D1565" i="5"/>
  <c r="C1565" i="5"/>
  <c r="B1565" i="5"/>
  <c r="L1564" i="5"/>
  <c r="J1564" i="5"/>
  <c r="I1564" i="5"/>
  <c r="H1564" i="5"/>
  <c r="G1564" i="5"/>
  <c r="L1563" i="5"/>
  <c r="K1563" i="5"/>
  <c r="J1563" i="5"/>
  <c r="H1563" i="5"/>
  <c r="G1563" i="5"/>
  <c r="L1562" i="5"/>
  <c r="J1562" i="5"/>
  <c r="I1562" i="5"/>
  <c r="H1562" i="5"/>
  <c r="H1565" i="5" s="1"/>
  <c r="G1562" i="5"/>
  <c r="K1564" i="5" s="1"/>
  <c r="L1553" i="5"/>
  <c r="I1553" i="5"/>
  <c r="H1553" i="5"/>
  <c r="G1553" i="5"/>
  <c r="K1553" i="5" s="1"/>
  <c r="F1552" i="5"/>
  <c r="E1552" i="5"/>
  <c r="D1552" i="5"/>
  <c r="C1552" i="5"/>
  <c r="B1552" i="5"/>
  <c r="K1551" i="5"/>
  <c r="J1551" i="5"/>
  <c r="G1551" i="5"/>
  <c r="L1550" i="5"/>
  <c r="I1550" i="5"/>
  <c r="H1550" i="5"/>
  <c r="G1550" i="5"/>
  <c r="K1549" i="5"/>
  <c r="J1549" i="5"/>
  <c r="G1549" i="5"/>
  <c r="L1548" i="5"/>
  <c r="I1548" i="5"/>
  <c r="H1548" i="5"/>
  <c r="G1548" i="5"/>
  <c r="I1551" i="5" s="1"/>
  <c r="F1546" i="5"/>
  <c r="E1546" i="5"/>
  <c r="D1546" i="5"/>
  <c r="C1546" i="5"/>
  <c r="B1546" i="5"/>
  <c r="G1545" i="5"/>
  <c r="G1544" i="5"/>
  <c r="G1543" i="5"/>
  <c r="F1541" i="5"/>
  <c r="E1541" i="5"/>
  <c r="D1541" i="5"/>
  <c r="C1541" i="5"/>
  <c r="B1541" i="5"/>
  <c r="L1540" i="5"/>
  <c r="I1540" i="5"/>
  <c r="H1540" i="5"/>
  <c r="G1540" i="5"/>
  <c r="K1539" i="5"/>
  <c r="J1539" i="5"/>
  <c r="G1539" i="5"/>
  <c r="L1538" i="5"/>
  <c r="I1538" i="5"/>
  <c r="H1538" i="5"/>
  <c r="G1538" i="5"/>
  <c r="K1537" i="5"/>
  <c r="J1537" i="5"/>
  <c r="G1537" i="5"/>
  <c r="L1536" i="5"/>
  <c r="I1536" i="5"/>
  <c r="H1536" i="5"/>
  <c r="G1536" i="5"/>
  <c r="K1540" i="5" s="1"/>
  <c r="F1534" i="5"/>
  <c r="E1534" i="5"/>
  <c r="D1534" i="5"/>
  <c r="C1534" i="5"/>
  <c r="B1534" i="5"/>
  <c r="K1533" i="5"/>
  <c r="G1533" i="5"/>
  <c r="I1532" i="5"/>
  <c r="G1532" i="5"/>
  <c r="K1531" i="5"/>
  <c r="G1531" i="5"/>
  <c r="L1522" i="5"/>
  <c r="J1522" i="5"/>
  <c r="I1522" i="5"/>
  <c r="H1522" i="5"/>
  <c r="G1522" i="5"/>
  <c r="K1522" i="5" s="1"/>
  <c r="F1521" i="5"/>
  <c r="E1521" i="5"/>
  <c r="D1521" i="5"/>
  <c r="C1521" i="5"/>
  <c r="B1521" i="5"/>
  <c r="L1520" i="5"/>
  <c r="K1520" i="5"/>
  <c r="J1520" i="5"/>
  <c r="H1520" i="5"/>
  <c r="G1520" i="5"/>
  <c r="L1519" i="5"/>
  <c r="J1519" i="5"/>
  <c r="I1519" i="5"/>
  <c r="H1519" i="5"/>
  <c r="G1519" i="5"/>
  <c r="L1518" i="5"/>
  <c r="L1521" i="5" s="1"/>
  <c r="K1518" i="5"/>
  <c r="J1518" i="5"/>
  <c r="H1518" i="5"/>
  <c r="G1518" i="5"/>
  <c r="G1521" i="5" s="1"/>
  <c r="L1517" i="5"/>
  <c r="J1517" i="5"/>
  <c r="I1517" i="5"/>
  <c r="H1517" i="5"/>
  <c r="G1517" i="5"/>
  <c r="I1520" i="5" s="1"/>
  <c r="F1515" i="5"/>
  <c r="E1515" i="5"/>
  <c r="D1515" i="5"/>
  <c r="C1515" i="5"/>
  <c r="B1515" i="5"/>
  <c r="L1514" i="5"/>
  <c r="H1514" i="5"/>
  <c r="G1514" i="5"/>
  <c r="J1513" i="5"/>
  <c r="G1513" i="5"/>
  <c r="L1512" i="5"/>
  <c r="H1512" i="5"/>
  <c r="G1512" i="5"/>
  <c r="K1514" i="5" s="1"/>
  <c r="G1510" i="5"/>
  <c r="F1510" i="5"/>
  <c r="E1510" i="5"/>
  <c r="D1510" i="5"/>
  <c r="C1510" i="5"/>
  <c r="B1510" i="5"/>
  <c r="L1509" i="5"/>
  <c r="J1509" i="5"/>
  <c r="I1509" i="5"/>
  <c r="H1509" i="5"/>
  <c r="G1509" i="5"/>
  <c r="L1508" i="5"/>
  <c r="K1508" i="5"/>
  <c r="J1508" i="5"/>
  <c r="H1508" i="5"/>
  <c r="G1508" i="5"/>
  <c r="L1507" i="5"/>
  <c r="J1507" i="5"/>
  <c r="I1507" i="5"/>
  <c r="H1507" i="5"/>
  <c r="G1507" i="5"/>
  <c r="L1506" i="5"/>
  <c r="K1506" i="5"/>
  <c r="J1506" i="5"/>
  <c r="H1506" i="5"/>
  <c r="G1506" i="5"/>
  <c r="L1505" i="5"/>
  <c r="L1510" i="5" s="1"/>
  <c r="J1505" i="5"/>
  <c r="J1510" i="5" s="1"/>
  <c r="I1505" i="5"/>
  <c r="H1505" i="5"/>
  <c r="G1505" i="5"/>
  <c r="K1509" i="5" s="1"/>
  <c r="F1503" i="5"/>
  <c r="E1503" i="5"/>
  <c r="D1503" i="5"/>
  <c r="C1503" i="5"/>
  <c r="B1503" i="5"/>
  <c r="L1502" i="5"/>
  <c r="H1502" i="5"/>
  <c r="G1502" i="5"/>
  <c r="J1501" i="5"/>
  <c r="G1501" i="5"/>
  <c r="L1500" i="5"/>
  <c r="H1500" i="5"/>
  <c r="G1500" i="5"/>
  <c r="K1502" i="5" s="1"/>
  <c r="K1491" i="5"/>
  <c r="G1491" i="5"/>
  <c r="F1490" i="5"/>
  <c r="E1490" i="5"/>
  <c r="D1490" i="5"/>
  <c r="C1490" i="5"/>
  <c r="B1490" i="5"/>
  <c r="I1489" i="5"/>
  <c r="G1489" i="5"/>
  <c r="K1488" i="5"/>
  <c r="G1488" i="5"/>
  <c r="I1487" i="5"/>
  <c r="G1487" i="5"/>
  <c r="K1486" i="5"/>
  <c r="G1486" i="5"/>
  <c r="F1484" i="5"/>
  <c r="E1484" i="5"/>
  <c r="D1484" i="5"/>
  <c r="C1484" i="5"/>
  <c r="B1484" i="5"/>
  <c r="L1483" i="5"/>
  <c r="I1483" i="5"/>
  <c r="H1483" i="5"/>
  <c r="G1483" i="5"/>
  <c r="K1482" i="5"/>
  <c r="J1482" i="5"/>
  <c r="G1482" i="5"/>
  <c r="L1481" i="5"/>
  <c r="I1481" i="5"/>
  <c r="H1481" i="5"/>
  <c r="G1481" i="5"/>
  <c r="K1483" i="5" s="1"/>
  <c r="F1479" i="5"/>
  <c r="E1479" i="5"/>
  <c r="D1479" i="5"/>
  <c r="C1479" i="5"/>
  <c r="B1479" i="5"/>
  <c r="K1478" i="5"/>
  <c r="G1478" i="5"/>
  <c r="I1477" i="5"/>
  <c r="G1477" i="5"/>
  <c r="K1476" i="5"/>
  <c r="G1476" i="5"/>
  <c r="I1475" i="5"/>
  <c r="G1475" i="5"/>
  <c r="K1474" i="5"/>
  <c r="G1474" i="5"/>
  <c r="F1472" i="5"/>
  <c r="E1472" i="5"/>
  <c r="D1472" i="5"/>
  <c r="C1472" i="5"/>
  <c r="B1472" i="5"/>
  <c r="L1471" i="5"/>
  <c r="I1471" i="5"/>
  <c r="H1471" i="5"/>
  <c r="G1471" i="5"/>
  <c r="K1470" i="5"/>
  <c r="J1470" i="5"/>
  <c r="G1470" i="5"/>
  <c r="L1469" i="5"/>
  <c r="I1469" i="5"/>
  <c r="H1469" i="5"/>
  <c r="G1469" i="5"/>
  <c r="K1471" i="5" s="1"/>
  <c r="L1460" i="5"/>
  <c r="H1460" i="5"/>
  <c r="G1460" i="5"/>
  <c r="K1460" i="5" s="1"/>
  <c r="G1459" i="5"/>
  <c r="F1459" i="5"/>
  <c r="E1459" i="5"/>
  <c r="D1459" i="5"/>
  <c r="C1459" i="5"/>
  <c r="B1459" i="5"/>
  <c r="J1458" i="5"/>
  <c r="G1458" i="5"/>
  <c r="L1457" i="5"/>
  <c r="H1457" i="5"/>
  <c r="G1457" i="5"/>
  <c r="J1456" i="5"/>
  <c r="G1456" i="5"/>
  <c r="L1455" i="5"/>
  <c r="H1455" i="5"/>
  <c r="G1455" i="5"/>
  <c r="I1458" i="5" s="1"/>
  <c r="G1453" i="5"/>
  <c r="F1453" i="5"/>
  <c r="E1453" i="5"/>
  <c r="D1453" i="5"/>
  <c r="C1453" i="5"/>
  <c r="B1453" i="5"/>
  <c r="L1452" i="5"/>
  <c r="J1452" i="5"/>
  <c r="I1452" i="5"/>
  <c r="H1452" i="5"/>
  <c r="G1452" i="5"/>
  <c r="L1451" i="5"/>
  <c r="K1451" i="5"/>
  <c r="J1451" i="5"/>
  <c r="H1451" i="5"/>
  <c r="G1451" i="5"/>
  <c r="L1450" i="5"/>
  <c r="L1453" i="5" s="1"/>
  <c r="J1450" i="5"/>
  <c r="J1453" i="5" s="1"/>
  <c r="I1450" i="5"/>
  <c r="H1450" i="5"/>
  <c r="G1450" i="5"/>
  <c r="K1452" i="5" s="1"/>
  <c r="F1448" i="5"/>
  <c r="E1448" i="5"/>
  <c r="D1448" i="5"/>
  <c r="C1448" i="5"/>
  <c r="B1448" i="5"/>
  <c r="L1447" i="5"/>
  <c r="H1447" i="5"/>
  <c r="G1447" i="5"/>
  <c r="J1446" i="5"/>
  <c r="G1446" i="5"/>
  <c r="L1445" i="5"/>
  <c r="H1445" i="5"/>
  <c r="G1445" i="5"/>
  <c r="J1444" i="5"/>
  <c r="G1444" i="5"/>
  <c r="L1443" i="5"/>
  <c r="H1443" i="5"/>
  <c r="G1443" i="5"/>
  <c r="K1447" i="5" s="1"/>
  <c r="G1441" i="5"/>
  <c r="F1441" i="5"/>
  <c r="E1441" i="5"/>
  <c r="D1441" i="5"/>
  <c r="C1441" i="5"/>
  <c r="B1441" i="5"/>
  <c r="L1440" i="5"/>
  <c r="J1440" i="5"/>
  <c r="I1440" i="5"/>
  <c r="H1440" i="5"/>
  <c r="G1440" i="5"/>
  <c r="L1439" i="5"/>
  <c r="K1439" i="5"/>
  <c r="J1439" i="5"/>
  <c r="H1439" i="5"/>
  <c r="G1439" i="5"/>
  <c r="L1438" i="5"/>
  <c r="L1441" i="5" s="1"/>
  <c r="J1438" i="5"/>
  <c r="I1438" i="5"/>
  <c r="H1438" i="5"/>
  <c r="G1438" i="5"/>
  <c r="K1440" i="5" s="1"/>
  <c r="L1429" i="5"/>
  <c r="I1429" i="5"/>
  <c r="H1429" i="5"/>
  <c r="G1429" i="5"/>
  <c r="K1429" i="5" s="1"/>
  <c r="F1428" i="5"/>
  <c r="E1428" i="5"/>
  <c r="D1428" i="5"/>
  <c r="C1428" i="5"/>
  <c r="B1428" i="5"/>
  <c r="K1427" i="5"/>
  <c r="J1427" i="5"/>
  <c r="G1427" i="5"/>
  <c r="L1426" i="5"/>
  <c r="I1426" i="5"/>
  <c r="H1426" i="5"/>
  <c r="G1426" i="5"/>
  <c r="K1425" i="5"/>
  <c r="J1425" i="5"/>
  <c r="G1425" i="5"/>
  <c r="G1428" i="5" s="1"/>
  <c r="L1424" i="5"/>
  <c r="I1424" i="5"/>
  <c r="H1424" i="5"/>
  <c r="G1424" i="5"/>
  <c r="I1427" i="5" s="1"/>
  <c r="F1422" i="5"/>
  <c r="E1422" i="5"/>
  <c r="D1422" i="5"/>
  <c r="C1422" i="5"/>
  <c r="B1422" i="5"/>
  <c r="K1421" i="5"/>
  <c r="G1421" i="5"/>
  <c r="I1420" i="5"/>
  <c r="G1420" i="5"/>
  <c r="K1419" i="5"/>
  <c r="G1419" i="5"/>
  <c r="F1417" i="5"/>
  <c r="E1417" i="5"/>
  <c r="D1417" i="5"/>
  <c r="C1417" i="5"/>
  <c r="B1417" i="5"/>
  <c r="L1416" i="5"/>
  <c r="I1416" i="5"/>
  <c r="H1416" i="5"/>
  <c r="G1416" i="5"/>
  <c r="K1415" i="5"/>
  <c r="J1415" i="5"/>
  <c r="G1415" i="5"/>
  <c r="L1414" i="5"/>
  <c r="I1414" i="5"/>
  <c r="H1414" i="5"/>
  <c r="G1414" i="5"/>
  <c r="K1413" i="5"/>
  <c r="J1413" i="5"/>
  <c r="G1413" i="5"/>
  <c r="L1412" i="5"/>
  <c r="I1412" i="5"/>
  <c r="H1412" i="5"/>
  <c r="G1412" i="5"/>
  <c r="K1416" i="5" s="1"/>
  <c r="F1410" i="5"/>
  <c r="E1410" i="5"/>
  <c r="D1410" i="5"/>
  <c r="C1410" i="5"/>
  <c r="B1410" i="5"/>
  <c r="G1409" i="5"/>
  <c r="G1408" i="5"/>
  <c r="G1407" i="5"/>
  <c r="I1408" i="5" s="1"/>
  <c r="L1398" i="5"/>
  <c r="J1398" i="5"/>
  <c r="I1398" i="5"/>
  <c r="H1398" i="5"/>
  <c r="G1398" i="5"/>
  <c r="K1398" i="5" s="1"/>
  <c r="F1397" i="5"/>
  <c r="E1397" i="5"/>
  <c r="D1397" i="5"/>
  <c r="C1397" i="5"/>
  <c r="B1397" i="5"/>
  <c r="L1396" i="5"/>
  <c r="K1396" i="5"/>
  <c r="J1396" i="5"/>
  <c r="H1396" i="5"/>
  <c r="G1396" i="5"/>
  <c r="L1395" i="5"/>
  <c r="J1395" i="5"/>
  <c r="I1395" i="5"/>
  <c r="H1395" i="5"/>
  <c r="G1395" i="5"/>
  <c r="L1394" i="5"/>
  <c r="L1397" i="5" s="1"/>
  <c r="K1394" i="5"/>
  <c r="J1394" i="5"/>
  <c r="H1394" i="5"/>
  <c r="H1397" i="5" s="1"/>
  <c r="G1394" i="5"/>
  <c r="G1397" i="5" s="1"/>
  <c r="L1393" i="5"/>
  <c r="J1393" i="5"/>
  <c r="I1393" i="5"/>
  <c r="H1393" i="5"/>
  <c r="G1393" i="5"/>
  <c r="I1396" i="5" s="1"/>
  <c r="F1391" i="5"/>
  <c r="E1391" i="5"/>
  <c r="D1391" i="5"/>
  <c r="C1391" i="5"/>
  <c r="B1391" i="5"/>
  <c r="L1390" i="5"/>
  <c r="H1390" i="5"/>
  <c r="G1390" i="5"/>
  <c r="J1389" i="5"/>
  <c r="G1389" i="5"/>
  <c r="L1388" i="5"/>
  <c r="H1388" i="5"/>
  <c r="G1388" i="5"/>
  <c r="K1390" i="5" s="1"/>
  <c r="G1386" i="5"/>
  <c r="F1386" i="5"/>
  <c r="E1386" i="5"/>
  <c r="D1386" i="5"/>
  <c r="C1386" i="5"/>
  <c r="B1386" i="5"/>
  <c r="L1385" i="5"/>
  <c r="J1385" i="5"/>
  <c r="I1385" i="5"/>
  <c r="H1385" i="5"/>
  <c r="G1385" i="5"/>
  <c r="L1384" i="5"/>
  <c r="K1384" i="5"/>
  <c r="J1384" i="5"/>
  <c r="H1384" i="5"/>
  <c r="G1384" i="5"/>
  <c r="L1383" i="5"/>
  <c r="J1383" i="5"/>
  <c r="I1383" i="5"/>
  <c r="H1383" i="5"/>
  <c r="G1383" i="5"/>
  <c r="L1382" i="5"/>
  <c r="K1382" i="5"/>
  <c r="J1382" i="5"/>
  <c r="H1382" i="5"/>
  <c r="G1382" i="5"/>
  <c r="L1381" i="5"/>
  <c r="J1381" i="5"/>
  <c r="I1381" i="5"/>
  <c r="H1381" i="5"/>
  <c r="H1386" i="5" s="1"/>
  <c r="G1381" i="5"/>
  <c r="K1385" i="5" s="1"/>
  <c r="F1379" i="5"/>
  <c r="E1379" i="5"/>
  <c r="D1379" i="5"/>
  <c r="C1379" i="5"/>
  <c r="B1379" i="5"/>
  <c r="L1378" i="5"/>
  <c r="H1378" i="5"/>
  <c r="G1378" i="5"/>
  <c r="J1377" i="5"/>
  <c r="G1377" i="5"/>
  <c r="L1376" i="5"/>
  <c r="H1376" i="5"/>
  <c r="G1376" i="5"/>
  <c r="K1378" i="5" s="1"/>
  <c r="G1367" i="5"/>
  <c r="F1366" i="5"/>
  <c r="E1366" i="5"/>
  <c r="D1366" i="5"/>
  <c r="C1366" i="5"/>
  <c r="B1366" i="5"/>
  <c r="G1365" i="5"/>
  <c r="G1364" i="5"/>
  <c r="G1363" i="5"/>
  <c r="G1362" i="5"/>
  <c r="F1360" i="5"/>
  <c r="E1360" i="5"/>
  <c r="D1360" i="5"/>
  <c r="C1360" i="5"/>
  <c r="B1360" i="5"/>
  <c r="L1359" i="5"/>
  <c r="I1359" i="5"/>
  <c r="H1359" i="5"/>
  <c r="G1359" i="5"/>
  <c r="K1358" i="5"/>
  <c r="J1358" i="5"/>
  <c r="G1358" i="5"/>
  <c r="L1357" i="5"/>
  <c r="I1357" i="5"/>
  <c r="H1357" i="5"/>
  <c r="G1357" i="5"/>
  <c r="K1359" i="5" s="1"/>
  <c r="F1355" i="5"/>
  <c r="E1355" i="5"/>
  <c r="D1355" i="5"/>
  <c r="C1355" i="5"/>
  <c r="B1355" i="5"/>
  <c r="G1354" i="5"/>
  <c r="G1353" i="5"/>
  <c r="G1352" i="5"/>
  <c r="G1351" i="5"/>
  <c r="G1350" i="5"/>
  <c r="I1353" i="5" s="1"/>
  <c r="F1348" i="5"/>
  <c r="E1348" i="5"/>
  <c r="D1348" i="5"/>
  <c r="C1348" i="5"/>
  <c r="B1348" i="5"/>
  <c r="L1347" i="5"/>
  <c r="I1347" i="5"/>
  <c r="H1347" i="5"/>
  <c r="G1347" i="5"/>
  <c r="K1346" i="5"/>
  <c r="J1346" i="5"/>
  <c r="G1346" i="5"/>
  <c r="L1345" i="5"/>
  <c r="I1345" i="5"/>
  <c r="H1345" i="5"/>
  <c r="G1345" i="5"/>
  <c r="K1347" i="5" s="1"/>
  <c r="L1336" i="5"/>
  <c r="H1336" i="5"/>
  <c r="G1336" i="5"/>
  <c r="K1336" i="5" s="1"/>
  <c r="G1335" i="5"/>
  <c r="F1335" i="5"/>
  <c r="E1335" i="5"/>
  <c r="D1335" i="5"/>
  <c r="C1335" i="5"/>
  <c r="B1335" i="5"/>
  <c r="J1334" i="5"/>
  <c r="G1334" i="5"/>
  <c r="L1333" i="5"/>
  <c r="H1333" i="5"/>
  <c r="G1333" i="5"/>
  <c r="J1332" i="5"/>
  <c r="G1332" i="5"/>
  <c r="L1331" i="5"/>
  <c r="H1331" i="5"/>
  <c r="G1331" i="5"/>
  <c r="I1334" i="5" s="1"/>
  <c r="G1329" i="5"/>
  <c r="F1329" i="5"/>
  <c r="E1329" i="5"/>
  <c r="D1329" i="5"/>
  <c r="C1329" i="5"/>
  <c r="B1329" i="5"/>
  <c r="L1328" i="5"/>
  <c r="J1328" i="5"/>
  <c r="I1328" i="5"/>
  <c r="H1328" i="5"/>
  <c r="G1328" i="5"/>
  <c r="L1327" i="5"/>
  <c r="K1327" i="5"/>
  <c r="J1327" i="5"/>
  <c r="H1327" i="5"/>
  <c r="G1327" i="5"/>
  <c r="L1326" i="5"/>
  <c r="J1326" i="5"/>
  <c r="I1326" i="5"/>
  <c r="H1326" i="5"/>
  <c r="H1329" i="5" s="1"/>
  <c r="G1326" i="5"/>
  <c r="K1328" i="5" s="1"/>
  <c r="F1324" i="5"/>
  <c r="E1324" i="5"/>
  <c r="D1324" i="5"/>
  <c r="C1324" i="5"/>
  <c r="B1324" i="5"/>
  <c r="L1323" i="5"/>
  <c r="H1323" i="5"/>
  <c r="G1323" i="5"/>
  <c r="J1322" i="5"/>
  <c r="G1322" i="5"/>
  <c r="L1321" i="5"/>
  <c r="H1321" i="5"/>
  <c r="G1321" i="5"/>
  <c r="J1320" i="5"/>
  <c r="G1320" i="5"/>
  <c r="L1319" i="5"/>
  <c r="H1319" i="5"/>
  <c r="G1319" i="5"/>
  <c r="K1323" i="5" s="1"/>
  <c r="G1317" i="5"/>
  <c r="F1317" i="5"/>
  <c r="E1317" i="5"/>
  <c r="D1317" i="5"/>
  <c r="C1317" i="5"/>
  <c r="B1317" i="5"/>
  <c r="L1316" i="5"/>
  <c r="J1316" i="5"/>
  <c r="I1316" i="5"/>
  <c r="H1316" i="5"/>
  <c r="G1316" i="5"/>
  <c r="L1315" i="5"/>
  <c r="K1315" i="5"/>
  <c r="J1315" i="5"/>
  <c r="H1315" i="5"/>
  <c r="G1315" i="5"/>
  <c r="L1314" i="5"/>
  <c r="J1314" i="5"/>
  <c r="J1317" i="5" s="1"/>
  <c r="I1314" i="5"/>
  <c r="H1314" i="5"/>
  <c r="H1317" i="5" s="1"/>
  <c r="G1314" i="5"/>
  <c r="K1316" i="5" s="1"/>
  <c r="L1305" i="5"/>
  <c r="I1305" i="5"/>
  <c r="H1305" i="5"/>
  <c r="G1305" i="5"/>
  <c r="K1305" i="5" s="1"/>
  <c r="F1304" i="5"/>
  <c r="E1304" i="5"/>
  <c r="D1304" i="5"/>
  <c r="C1304" i="5"/>
  <c r="B1304" i="5"/>
  <c r="K1303" i="5"/>
  <c r="J1303" i="5"/>
  <c r="G1303" i="5"/>
  <c r="L1302" i="5"/>
  <c r="I1302" i="5"/>
  <c r="H1302" i="5"/>
  <c r="G1302" i="5"/>
  <c r="K1301" i="5"/>
  <c r="J1301" i="5"/>
  <c r="G1301" i="5"/>
  <c r="L1300" i="5"/>
  <c r="I1300" i="5"/>
  <c r="H1300" i="5"/>
  <c r="G1300" i="5"/>
  <c r="I1303" i="5" s="1"/>
  <c r="F1298" i="5"/>
  <c r="E1298" i="5"/>
  <c r="D1298" i="5"/>
  <c r="C1298" i="5"/>
  <c r="B1298" i="5"/>
  <c r="G1297" i="5"/>
  <c r="G1296" i="5"/>
  <c r="G1295" i="5"/>
  <c r="I1296" i="5" s="1"/>
  <c r="F1293" i="5"/>
  <c r="E1293" i="5"/>
  <c r="D1293" i="5"/>
  <c r="C1293" i="5"/>
  <c r="B1293" i="5"/>
  <c r="L1292" i="5"/>
  <c r="I1292" i="5"/>
  <c r="H1292" i="5"/>
  <c r="G1292" i="5"/>
  <c r="K1291" i="5"/>
  <c r="J1291" i="5"/>
  <c r="G1291" i="5"/>
  <c r="L1290" i="5"/>
  <c r="I1290" i="5"/>
  <c r="H1290" i="5"/>
  <c r="G1290" i="5"/>
  <c r="K1289" i="5"/>
  <c r="J1289" i="5"/>
  <c r="G1289" i="5"/>
  <c r="L1288" i="5"/>
  <c r="I1288" i="5"/>
  <c r="H1288" i="5"/>
  <c r="G1288" i="5"/>
  <c r="K1292" i="5" s="1"/>
  <c r="F1286" i="5"/>
  <c r="E1286" i="5"/>
  <c r="D1286" i="5"/>
  <c r="C1286" i="5"/>
  <c r="B1286" i="5"/>
  <c r="K1285" i="5"/>
  <c r="G1285" i="5"/>
  <c r="I1284" i="5"/>
  <c r="G1284" i="5"/>
  <c r="K1283" i="5"/>
  <c r="G1283" i="5"/>
  <c r="L1274" i="5"/>
  <c r="J1274" i="5"/>
  <c r="I1274" i="5"/>
  <c r="H1274" i="5"/>
  <c r="G1274" i="5"/>
  <c r="K1274" i="5" s="1"/>
  <c r="H1273" i="5"/>
  <c r="F1273" i="5"/>
  <c r="E1273" i="5"/>
  <c r="D1273" i="5"/>
  <c r="C1273" i="5"/>
  <c r="B1273" i="5"/>
  <c r="L1272" i="5"/>
  <c r="K1272" i="5"/>
  <c r="J1272" i="5"/>
  <c r="H1272" i="5"/>
  <c r="G1272" i="5"/>
  <c r="L1271" i="5"/>
  <c r="J1271" i="5"/>
  <c r="I1271" i="5"/>
  <c r="H1271" i="5"/>
  <c r="G1271" i="5"/>
  <c r="L1270" i="5"/>
  <c r="L1273" i="5" s="1"/>
  <c r="K1270" i="5"/>
  <c r="J1270" i="5"/>
  <c r="H1270" i="5"/>
  <c r="G1270" i="5"/>
  <c r="G1273" i="5" s="1"/>
  <c r="L1269" i="5"/>
  <c r="J1269" i="5"/>
  <c r="I1269" i="5"/>
  <c r="H1269" i="5"/>
  <c r="G1269" i="5"/>
  <c r="I1272" i="5" s="1"/>
  <c r="F1267" i="5"/>
  <c r="E1267" i="5"/>
  <c r="D1267" i="5"/>
  <c r="C1267" i="5"/>
  <c r="B1267" i="5"/>
  <c r="K1266" i="5"/>
  <c r="G1266" i="5"/>
  <c r="I1265" i="5"/>
  <c r="G1265" i="5"/>
  <c r="L1264" i="5"/>
  <c r="H1264" i="5"/>
  <c r="G1264" i="5"/>
  <c r="L1266" i="5" s="1"/>
  <c r="G1262" i="5"/>
  <c r="F1262" i="5"/>
  <c r="E1262" i="5"/>
  <c r="D1262" i="5"/>
  <c r="C1262" i="5"/>
  <c r="B1262" i="5"/>
  <c r="L1261" i="5"/>
  <c r="J1261" i="5"/>
  <c r="I1261" i="5"/>
  <c r="H1261" i="5"/>
  <c r="G1261" i="5"/>
  <c r="L1260" i="5"/>
  <c r="K1260" i="5"/>
  <c r="J1260" i="5"/>
  <c r="H1260" i="5"/>
  <c r="G1260" i="5"/>
  <c r="L1259" i="5"/>
  <c r="J1259" i="5"/>
  <c r="I1259" i="5"/>
  <c r="H1259" i="5"/>
  <c r="G1259" i="5"/>
  <c r="L1258" i="5"/>
  <c r="K1258" i="5"/>
  <c r="J1258" i="5"/>
  <c r="H1258" i="5"/>
  <c r="G1258" i="5"/>
  <c r="L1257" i="5"/>
  <c r="L1262" i="5" s="1"/>
  <c r="J1257" i="5"/>
  <c r="J1262" i="5" s="1"/>
  <c r="I1257" i="5"/>
  <c r="H1257" i="5"/>
  <c r="G1257" i="5"/>
  <c r="K1261" i="5" s="1"/>
  <c r="F1255" i="5"/>
  <c r="E1255" i="5"/>
  <c r="D1255" i="5"/>
  <c r="C1255" i="5"/>
  <c r="B1255" i="5"/>
  <c r="L1254" i="5"/>
  <c r="G1254" i="5"/>
  <c r="J1253" i="5"/>
  <c r="G1253" i="5"/>
  <c r="K1252" i="5"/>
  <c r="G1252" i="5"/>
  <c r="L1252" i="5" s="1"/>
  <c r="J1243" i="5"/>
  <c r="G1243" i="5"/>
  <c r="K1243" i="5" s="1"/>
  <c r="F1242" i="5"/>
  <c r="E1242" i="5"/>
  <c r="D1242" i="5"/>
  <c r="C1242" i="5"/>
  <c r="B1242" i="5"/>
  <c r="L1241" i="5"/>
  <c r="H1241" i="5"/>
  <c r="G1241" i="5"/>
  <c r="K1240" i="5"/>
  <c r="G1240" i="5"/>
  <c r="L1239" i="5"/>
  <c r="I1239" i="5"/>
  <c r="G1239" i="5"/>
  <c r="K1238" i="5"/>
  <c r="J1238" i="5"/>
  <c r="G1238" i="5"/>
  <c r="F1236" i="5"/>
  <c r="E1236" i="5"/>
  <c r="D1236" i="5"/>
  <c r="C1236" i="5"/>
  <c r="B1236" i="5"/>
  <c r="L1235" i="5"/>
  <c r="I1235" i="5"/>
  <c r="H1235" i="5"/>
  <c r="G1235" i="5"/>
  <c r="K1234" i="5"/>
  <c r="J1234" i="5"/>
  <c r="G1234" i="5"/>
  <c r="L1233" i="5"/>
  <c r="I1233" i="5"/>
  <c r="H1233" i="5"/>
  <c r="G1233" i="5"/>
  <c r="K1235" i="5" s="1"/>
  <c r="F1231" i="5"/>
  <c r="E1231" i="5"/>
  <c r="D1231" i="5"/>
  <c r="C1231" i="5"/>
  <c r="B1231" i="5"/>
  <c r="G1230" i="5"/>
  <c r="G1229" i="5"/>
  <c r="G1228" i="5"/>
  <c r="G1227" i="5"/>
  <c r="G1226" i="5"/>
  <c r="G1231" i="5" s="1"/>
  <c r="F1224" i="5"/>
  <c r="E1224" i="5"/>
  <c r="D1224" i="5"/>
  <c r="C1224" i="5"/>
  <c r="B1224" i="5"/>
  <c r="L1223" i="5"/>
  <c r="I1223" i="5"/>
  <c r="H1223" i="5"/>
  <c r="G1223" i="5"/>
  <c r="K1222" i="5"/>
  <c r="J1222" i="5"/>
  <c r="G1222" i="5"/>
  <c r="L1221" i="5"/>
  <c r="I1221" i="5"/>
  <c r="H1221" i="5"/>
  <c r="G1221" i="5"/>
  <c r="K1223" i="5" s="1"/>
  <c r="L1212" i="5"/>
  <c r="K1212" i="5"/>
  <c r="H1212" i="5"/>
  <c r="G1212" i="5"/>
  <c r="F1211" i="5"/>
  <c r="E1211" i="5"/>
  <c r="D1211" i="5"/>
  <c r="C1211" i="5"/>
  <c r="B1211" i="5"/>
  <c r="J1210" i="5"/>
  <c r="G1210" i="5"/>
  <c r="K1209" i="5"/>
  <c r="G1209" i="5"/>
  <c r="G1211" i="5" s="1"/>
  <c r="I1208" i="5"/>
  <c r="G1208" i="5"/>
  <c r="L1207" i="5"/>
  <c r="H1207" i="5"/>
  <c r="G1207" i="5"/>
  <c r="L1209" i="5" s="1"/>
  <c r="G1205" i="5"/>
  <c r="F1205" i="5"/>
  <c r="E1205" i="5"/>
  <c r="D1205" i="5"/>
  <c r="C1205" i="5"/>
  <c r="B1205" i="5"/>
  <c r="L1204" i="5"/>
  <c r="J1204" i="5"/>
  <c r="I1204" i="5"/>
  <c r="H1204" i="5"/>
  <c r="G1204" i="5"/>
  <c r="L1203" i="5"/>
  <c r="K1203" i="5"/>
  <c r="J1203" i="5"/>
  <c r="H1203" i="5"/>
  <c r="G1203" i="5"/>
  <c r="L1202" i="5"/>
  <c r="L1205" i="5" s="1"/>
  <c r="J1202" i="5"/>
  <c r="J1205" i="5" s="1"/>
  <c r="I1202" i="5"/>
  <c r="H1202" i="5"/>
  <c r="G1202" i="5"/>
  <c r="K1204" i="5" s="1"/>
  <c r="F1200" i="5"/>
  <c r="E1200" i="5"/>
  <c r="D1200" i="5"/>
  <c r="C1200" i="5"/>
  <c r="B1200" i="5"/>
  <c r="J1199" i="5"/>
  <c r="G1199" i="5"/>
  <c r="J1198" i="5"/>
  <c r="G1198" i="5"/>
  <c r="L1197" i="5"/>
  <c r="G1197" i="5"/>
  <c r="H1196" i="5"/>
  <c r="G1196" i="5"/>
  <c r="J1195" i="5"/>
  <c r="G1195" i="5"/>
  <c r="K1199" i="5" s="1"/>
  <c r="F1193" i="5"/>
  <c r="E1193" i="5"/>
  <c r="D1193" i="5"/>
  <c r="C1193" i="5"/>
  <c r="B1193" i="5"/>
  <c r="L1192" i="5"/>
  <c r="J1192" i="5"/>
  <c r="I1192" i="5"/>
  <c r="H1192" i="5"/>
  <c r="G1192" i="5"/>
  <c r="L1191" i="5"/>
  <c r="K1191" i="5"/>
  <c r="J1191" i="5"/>
  <c r="H1191" i="5"/>
  <c r="G1191" i="5"/>
  <c r="G1193" i="5" s="1"/>
  <c r="L1190" i="5"/>
  <c r="J1190" i="5"/>
  <c r="J1193" i="5" s="1"/>
  <c r="I1190" i="5"/>
  <c r="H1190" i="5"/>
  <c r="G1190" i="5"/>
  <c r="K1192" i="5" s="1"/>
  <c r="K1181" i="5"/>
  <c r="H1181" i="5"/>
  <c r="G1181" i="5"/>
  <c r="J1181" i="5" s="1"/>
  <c r="F1180" i="5"/>
  <c r="E1180" i="5"/>
  <c r="D1180" i="5"/>
  <c r="C1180" i="5"/>
  <c r="B1180" i="5"/>
  <c r="K1179" i="5"/>
  <c r="I1179" i="5"/>
  <c r="G1179" i="5"/>
  <c r="L1178" i="5"/>
  <c r="I1178" i="5"/>
  <c r="G1178" i="5"/>
  <c r="J1177" i="5"/>
  <c r="G1177" i="5"/>
  <c r="G1180" i="5" s="1"/>
  <c r="K1176" i="5"/>
  <c r="H1176" i="5"/>
  <c r="G1176" i="5"/>
  <c r="H1178" i="5" s="1"/>
  <c r="F1174" i="5"/>
  <c r="E1174" i="5"/>
  <c r="D1174" i="5"/>
  <c r="C1174" i="5"/>
  <c r="B1174" i="5"/>
  <c r="G1173" i="5"/>
  <c r="G1172" i="5"/>
  <c r="G1171" i="5"/>
  <c r="L1173" i="5" s="1"/>
  <c r="F1169" i="5"/>
  <c r="E1169" i="5"/>
  <c r="D1169" i="5"/>
  <c r="C1169" i="5"/>
  <c r="B1169" i="5"/>
  <c r="I1168" i="5"/>
  <c r="G1168" i="5"/>
  <c r="K1167" i="5"/>
  <c r="G1167" i="5"/>
  <c r="I1166" i="5"/>
  <c r="G1166" i="5"/>
  <c r="K1165" i="5"/>
  <c r="G1165" i="5"/>
  <c r="I1164" i="5"/>
  <c r="G1164" i="5"/>
  <c r="L1168" i="5" s="1"/>
  <c r="F1162" i="5"/>
  <c r="E1162" i="5"/>
  <c r="D1162" i="5"/>
  <c r="C1162" i="5"/>
  <c r="B1162" i="5"/>
  <c r="G1161" i="5"/>
  <c r="G1160" i="5"/>
  <c r="G1159" i="5"/>
  <c r="G1162" i="5" s="1"/>
  <c r="L1150" i="5"/>
  <c r="J1150" i="5"/>
  <c r="I1150" i="5"/>
  <c r="H1150" i="5"/>
  <c r="G1150" i="5"/>
  <c r="K1150" i="5" s="1"/>
  <c r="G1149" i="5"/>
  <c r="F1149" i="5"/>
  <c r="E1149" i="5"/>
  <c r="D1149" i="5"/>
  <c r="C1149" i="5"/>
  <c r="B1149" i="5"/>
  <c r="L1148" i="5"/>
  <c r="K1148" i="5"/>
  <c r="J1148" i="5"/>
  <c r="H1148" i="5"/>
  <c r="G1148" i="5"/>
  <c r="L1147" i="5"/>
  <c r="J1147" i="5"/>
  <c r="I1147" i="5"/>
  <c r="H1147" i="5"/>
  <c r="G1147" i="5"/>
  <c r="L1146" i="5"/>
  <c r="K1146" i="5"/>
  <c r="J1146" i="5"/>
  <c r="H1146" i="5"/>
  <c r="G1146" i="5"/>
  <c r="L1145" i="5"/>
  <c r="L1149" i="5" s="1"/>
  <c r="J1145" i="5"/>
  <c r="J1149" i="5" s="1"/>
  <c r="I1145" i="5"/>
  <c r="H1145" i="5"/>
  <c r="H1149" i="5" s="1"/>
  <c r="G1145" i="5"/>
  <c r="I1148" i="5" s="1"/>
  <c r="G1143" i="5"/>
  <c r="F1143" i="5"/>
  <c r="E1143" i="5"/>
  <c r="D1143" i="5"/>
  <c r="C1143" i="5"/>
  <c r="B1143" i="5"/>
  <c r="L1142" i="5"/>
  <c r="J1142" i="5"/>
  <c r="H1142" i="5"/>
  <c r="G1142" i="5"/>
  <c r="L1141" i="5"/>
  <c r="J1141" i="5"/>
  <c r="H1141" i="5"/>
  <c r="G1141" i="5"/>
  <c r="L1140" i="5"/>
  <c r="L1143" i="5" s="1"/>
  <c r="J1140" i="5"/>
  <c r="J1143" i="5" s="1"/>
  <c r="H1140" i="5"/>
  <c r="H1143" i="5" s="1"/>
  <c r="G1140" i="5"/>
  <c r="K1142" i="5" s="1"/>
  <c r="G1138" i="5"/>
  <c r="F1138" i="5"/>
  <c r="E1138" i="5"/>
  <c r="D1138" i="5"/>
  <c r="C1138" i="5"/>
  <c r="B1138" i="5"/>
  <c r="L1137" i="5"/>
  <c r="J1137" i="5"/>
  <c r="I1137" i="5"/>
  <c r="H1137" i="5"/>
  <c r="G1137" i="5"/>
  <c r="L1136" i="5"/>
  <c r="K1136" i="5"/>
  <c r="J1136" i="5"/>
  <c r="H1136" i="5"/>
  <c r="G1136" i="5"/>
  <c r="L1135" i="5"/>
  <c r="J1135" i="5"/>
  <c r="I1135" i="5"/>
  <c r="H1135" i="5"/>
  <c r="G1135" i="5"/>
  <c r="L1134" i="5"/>
  <c r="K1134" i="5"/>
  <c r="J1134" i="5"/>
  <c r="H1134" i="5"/>
  <c r="G1134" i="5"/>
  <c r="L1133" i="5"/>
  <c r="L1138" i="5" s="1"/>
  <c r="J1133" i="5"/>
  <c r="J1138" i="5" s="1"/>
  <c r="I1133" i="5"/>
  <c r="H1133" i="5"/>
  <c r="H1138" i="5" s="1"/>
  <c r="G1133" i="5"/>
  <c r="K1137" i="5" s="1"/>
  <c r="G1131" i="5"/>
  <c r="F1131" i="5"/>
  <c r="E1131" i="5"/>
  <c r="D1131" i="5"/>
  <c r="C1131" i="5"/>
  <c r="B1131" i="5"/>
  <c r="L1130" i="5"/>
  <c r="J1130" i="5"/>
  <c r="H1130" i="5"/>
  <c r="G1130" i="5"/>
  <c r="L1129" i="5"/>
  <c r="J1129" i="5"/>
  <c r="H1129" i="5"/>
  <c r="G1129" i="5"/>
  <c r="L1128" i="5"/>
  <c r="L1131" i="5" s="1"/>
  <c r="J1128" i="5"/>
  <c r="J1131" i="5" s="1"/>
  <c r="H1128" i="5"/>
  <c r="H1131" i="5" s="1"/>
  <c r="G1128" i="5"/>
  <c r="K1130" i="5" s="1"/>
  <c r="G1119" i="5"/>
  <c r="J1119" i="5" s="1"/>
  <c r="F1118" i="5"/>
  <c r="E1118" i="5"/>
  <c r="D1118" i="5"/>
  <c r="C1118" i="5"/>
  <c r="B1118" i="5"/>
  <c r="G1117" i="5"/>
  <c r="G1116" i="5"/>
  <c r="G1115" i="5"/>
  <c r="G1114" i="5"/>
  <c r="L1117" i="5" s="1"/>
  <c r="F1112" i="5"/>
  <c r="E1112" i="5"/>
  <c r="D1112" i="5"/>
  <c r="C1112" i="5"/>
  <c r="B1112" i="5"/>
  <c r="I1111" i="5"/>
  <c r="G1111" i="5"/>
  <c r="K1110" i="5"/>
  <c r="G1110" i="5"/>
  <c r="I1109" i="5"/>
  <c r="G1109" i="5"/>
  <c r="L1111" i="5" s="1"/>
  <c r="F1107" i="5"/>
  <c r="E1107" i="5"/>
  <c r="D1107" i="5"/>
  <c r="C1107" i="5"/>
  <c r="B1107" i="5"/>
  <c r="G1106" i="5"/>
  <c r="G1105" i="5"/>
  <c r="G1104" i="5"/>
  <c r="G1103" i="5"/>
  <c r="G1102" i="5"/>
  <c r="G1107" i="5" s="1"/>
  <c r="F1100" i="5"/>
  <c r="E1100" i="5"/>
  <c r="D1100" i="5"/>
  <c r="C1100" i="5"/>
  <c r="B1100" i="5"/>
  <c r="I1099" i="5"/>
  <c r="G1099" i="5"/>
  <c r="K1098" i="5"/>
  <c r="G1098" i="5"/>
  <c r="I1097" i="5"/>
  <c r="G1097" i="5"/>
  <c r="L1099" i="5" s="1"/>
  <c r="L1088" i="5"/>
  <c r="J1088" i="5"/>
  <c r="H1088" i="5"/>
  <c r="G1088" i="5"/>
  <c r="K1088" i="5" s="1"/>
  <c r="G1087" i="5"/>
  <c r="F1087" i="5"/>
  <c r="E1087" i="5"/>
  <c r="D1087" i="5"/>
  <c r="C1087" i="5"/>
  <c r="B1087" i="5"/>
  <c r="L1086" i="5"/>
  <c r="J1086" i="5"/>
  <c r="H1086" i="5"/>
  <c r="G1086" i="5"/>
  <c r="L1085" i="5"/>
  <c r="J1085" i="5"/>
  <c r="H1085" i="5"/>
  <c r="G1085" i="5"/>
  <c r="L1084" i="5"/>
  <c r="J1084" i="5"/>
  <c r="H1084" i="5"/>
  <c r="G1084" i="5"/>
  <c r="L1083" i="5"/>
  <c r="L1087" i="5" s="1"/>
  <c r="J1083" i="5"/>
  <c r="J1087" i="5" s="1"/>
  <c r="H1083" i="5"/>
  <c r="H1087" i="5" s="1"/>
  <c r="G1083" i="5"/>
  <c r="I1086" i="5" s="1"/>
  <c r="G1081" i="5"/>
  <c r="F1081" i="5"/>
  <c r="E1081" i="5"/>
  <c r="D1081" i="5"/>
  <c r="C1081" i="5"/>
  <c r="B1081" i="5"/>
  <c r="L1080" i="5"/>
  <c r="J1080" i="5"/>
  <c r="I1080" i="5"/>
  <c r="H1080" i="5"/>
  <c r="G1080" i="5"/>
  <c r="L1079" i="5"/>
  <c r="K1079" i="5"/>
  <c r="J1079" i="5"/>
  <c r="H1079" i="5"/>
  <c r="G1079" i="5"/>
  <c r="L1078" i="5"/>
  <c r="L1081" i="5" s="1"/>
  <c r="J1078" i="5"/>
  <c r="J1081" i="5" s="1"/>
  <c r="I1078" i="5"/>
  <c r="H1078" i="5"/>
  <c r="H1081" i="5" s="1"/>
  <c r="G1078" i="5"/>
  <c r="K1080" i="5" s="1"/>
  <c r="G1076" i="5"/>
  <c r="F1076" i="5"/>
  <c r="E1076" i="5"/>
  <c r="D1076" i="5"/>
  <c r="C1076" i="5"/>
  <c r="B1076" i="5"/>
  <c r="L1075" i="5"/>
  <c r="J1075" i="5"/>
  <c r="H1075" i="5"/>
  <c r="G1075" i="5"/>
  <c r="L1074" i="5"/>
  <c r="J1074" i="5"/>
  <c r="H1074" i="5"/>
  <c r="G1074" i="5"/>
  <c r="L1073" i="5"/>
  <c r="J1073" i="5"/>
  <c r="H1073" i="5"/>
  <c r="G1073" i="5"/>
  <c r="L1072" i="5"/>
  <c r="J1072" i="5"/>
  <c r="H1072" i="5"/>
  <c r="G1072" i="5"/>
  <c r="L1071" i="5"/>
  <c r="L1076" i="5" s="1"/>
  <c r="J1071" i="5"/>
  <c r="J1076" i="5" s="1"/>
  <c r="H1071" i="5"/>
  <c r="H1076" i="5" s="1"/>
  <c r="G1071" i="5"/>
  <c r="K1075" i="5" s="1"/>
  <c r="G1069" i="5"/>
  <c r="F1069" i="5"/>
  <c r="E1069" i="5"/>
  <c r="D1069" i="5"/>
  <c r="C1069" i="5"/>
  <c r="B1069" i="5"/>
  <c r="L1068" i="5"/>
  <c r="J1068" i="5"/>
  <c r="I1068" i="5"/>
  <c r="H1068" i="5"/>
  <c r="G1068" i="5"/>
  <c r="L1067" i="5"/>
  <c r="K1067" i="5"/>
  <c r="J1067" i="5"/>
  <c r="H1067" i="5"/>
  <c r="G1067" i="5"/>
  <c r="L1066" i="5"/>
  <c r="L1069" i="5" s="1"/>
  <c r="J1066" i="5"/>
  <c r="J1069" i="5" s="1"/>
  <c r="I1066" i="5"/>
  <c r="H1066" i="5"/>
  <c r="H1069" i="5" s="1"/>
  <c r="G1066" i="5"/>
  <c r="K1068" i="5" s="1"/>
  <c r="I1057" i="5"/>
  <c r="G1057" i="5"/>
  <c r="L1057" i="5" s="1"/>
  <c r="F1056" i="5"/>
  <c r="E1056" i="5"/>
  <c r="D1056" i="5"/>
  <c r="C1056" i="5"/>
  <c r="B1056" i="5"/>
  <c r="K1055" i="5"/>
  <c r="G1055" i="5"/>
  <c r="I1054" i="5"/>
  <c r="G1054" i="5"/>
  <c r="K1053" i="5"/>
  <c r="G1053" i="5"/>
  <c r="I1052" i="5"/>
  <c r="G1052" i="5"/>
  <c r="G1056" i="5" s="1"/>
  <c r="F1050" i="5"/>
  <c r="E1050" i="5"/>
  <c r="D1050" i="5"/>
  <c r="C1050" i="5"/>
  <c r="B1050" i="5"/>
  <c r="G1049" i="5"/>
  <c r="G1048" i="5"/>
  <c r="G1047" i="5"/>
  <c r="G1050" i="5" s="1"/>
  <c r="F1045" i="5"/>
  <c r="E1045" i="5"/>
  <c r="D1045" i="5"/>
  <c r="C1045" i="5"/>
  <c r="B1045" i="5"/>
  <c r="I1044" i="5"/>
  <c r="G1044" i="5"/>
  <c r="K1043" i="5"/>
  <c r="G1043" i="5"/>
  <c r="I1042" i="5"/>
  <c r="G1042" i="5"/>
  <c r="K1041" i="5"/>
  <c r="G1041" i="5"/>
  <c r="I1040" i="5"/>
  <c r="G1040" i="5"/>
  <c r="L1044" i="5" s="1"/>
  <c r="F1038" i="5"/>
  <c r="E1038" i="5"/>
  <c r="D1038" i="5"/>
  <c r="C1038" i="5"/>
  <c r="B1038" i="5"/>
  <c r="G1037" i="5"/>
  <c r="G1036" i="5"/>
  <c r="G1035" i="5"/>
  <c r="G1038" i="5" s="1"/>
  <c r="L1026" i="5"/>
  <c r="J1026" i="5"/>
  <c r="I1026" i="5"/>
  <c r="H1026" i="5"/>
  <c r="G1026" i="5"/>
  <c r="K1026" i="5" s="1"/>
  <c r="G1025" i="5"/>
  <c r="F1025" i="5"/>
  <c r="E1025" i="5"/>
  <c r="D1025" i="5"/>
  <c r="C1025" i="5"/>
  <c r="B1025" i="5"/>
  <c r="L1024" i="5"/>
  <c r="K1024" i="5"/>
  <c r="J1024" i="5"/>
  <c r="H1024" i="5"/>
  <c r="G1024" i="5"/>
  <c r="L1023" i="5"/>
  <c r="J1023" i="5"/>
  <c r="I1023" i="5"/>
  <c r="H1023" i="5"/>
  <c r="G1023" i="5"/>
  <c r="L1022" i="5"/>
  <c r="K1022" i="5"/>
  <c r="J1022" i="5"/>
  <c r="H1022" i="5"/>
  <c r="G1022" i="5"/>
  <c r="L1021" i="5"/>
  <c r="L1025" i="5" s="1"/>
  <c r="J1021" i="5"/>
  <c r="J1025" i="5" s="1"/>
  <c r="I1021" i="5"/>
  <c r="H1021" i="5"/>
  <c r="H1025" i="5" s="1"/>
  <c r="G1021" i="5"/>
  <c r="I1024" i="5" s="1"/>
  <c r="G1019" i="5"/>
  <c r="F1019" i="5"/>
  <c r="E1019" i="5"/>
  <c r="D1019" i="5"/>
  <c r="C1019" i="5"/>
  <c r="B1019" i="5"/>
  <c r="L1018" i="5"/>
  <c r="J1018" i="5"/>
  <c r="H1018" i="5"/>
  <c r="G1018" i="5"/>
  <c r="L1017" i="5"/>
  <c r="J1017" i="5"/>
  <c r="H1017" i="5"/>
  <c r="G1017" i="5"/>
  <c r="L1016" i="5"/>
  <c r="L1019" i="5" s="1"/>
  <c r="J1016" i="5"/>
  <c r="J1019" i="5" s="1"/>
  <c r="H1016" i="5"/>
  <c r="H1019" i="5" s="1"/>
  <c r="G1016" i="5"/>
  <c r="K1018" i="5" s="1"/>
  <c r="G1014" i="5"/>
  <c r="F1014" i="5"/>
  <c r="E1014" i="5"/>
  <c r="D1014" i="5"/>
  <c r="C1014" i="5"/>
  <c r="B1014" i="5"/>
  <c r="L1013" i="5"/>
  <c r="J1013" i="5"/>
  <c r="I1013" i="5"/>
  <c r="H1013" i="5"/>
  <c r="G1013" i="5"/>
  <c r="L1012" i="5"/>
  <c r="K1012" i="5"/>
  <c r="J1012" i="5"/>
  <c r="H1012" i="5"/>
  <c r="G1012" i="5"/>
  <c r="L1011" i="5"/>
  <c r="J1011" i="5"/>
  <c r="I1011" i="5"/>
  <c r="H1011" i="5"/>
  <c r="G1011" i="5"/>
  <c r="L1010" i="5"/>
  <c r="K1010" i="5"/>
  <c r="J1010" i="5"/>
  <c r="H1010" i="5"/>
  <c r="G1010" i="5"/>
  <c r="L1009" i="5"/>
  <c r="L1014" i="5" s="1"/>
  <c r="J1009" i="5"/>
  <c r="J1014" i="5" s="1"/>
  <c r="I1009" i="5"/>
  <c r="H1009" i="5"/>
  <c r="H1014" i="5" s="1"/>
  <c r="G1009" i="5"/>
  <c r="K1013" i="5" s="1"/>
  <c r="G1007" i="5"/>
  <c r="F1007" i="5"/>
  <c r="E1007" i="5"/>
  <c r="D1007" i="5"/>
  <c r="C1007" i="5"/>
  <c r="B1007" i="5"/>
  <c r="L1006" i="5"/>
  <c r="J1006" i="5"/>
  <c r="H1006" i="5"/>
  <c r="G1006" i="5"/>
  <c r="L1005" i="5"/>
  <c r="J1005" i="5"/>
  <c r="H1005" i="5"/>
  <c r="G1005" i="5"/>
  <c r="L1004" i="5"/>
  <c r="L1007" i="5" s="1"/>
  <c r="J1004" i="5"/>
  <c r="J1007" i="5" s="1"/>
  <c r="H1004" i="5"/>
  <c r="H1007" i="5" s="1"/>
  <c r="G1004" i="5"/>
  <c r="K1006" i="5" s="1"/>
  <c r="G995" i="5"/>
  <c r="J995" i="5" s="1"/>
  <c r="F994" i="5"/>
  <c r="E994" i="5"/>
  <c r="D994" i="5"/>
  <c r="C994" i="5"/>
  <c r="B994" i="5"/>
  <c r="G993" i="5"/>
  <c r="G992" i="5"/>
  <c r="G991" i="5"/>
  <c r="G990" i="5"/>
  <c r="L993" i="5" s="1"/>
  <c r="F988" i="5"/>
  <c r="E988" i="5"/>
  <c r="D988" i="5"/>
  <c r="C988" i="5"/>
  <c r="B988" i="5"/>
  <c r="I987" i="5"/>
  <c r="G987" i="5"/>
  <c r="K986" i="5"/>
  <c r="G986" i="5"/>
  <c r="I985" i="5"/>
  <c r="G985" i="5"/>
  <c r="L987" i="5" s="1"/>
  <c r="F983" i="5"/>
  <c r="E983" i="5"/>
  <c r="D983" i="5"/>
  <c r="C983" i="5"/>
  <c r="B983" i="5"/>
  <c r="G982" i="5"/>
  <c r="G981" i="5"/>
  <c r="G980" i="5"/>
  <c r="G979" i="5"/>
  <c r="G978" i="5"/>
  <c r="G983" i="5" s="1"/>
  <c r="F976" i="5"/>
  <c r="E976" i="5"/>
  <c r="D976" i="5"/>
  <c r="C976" i="5"/>
  <c r="B976" i="5"/>
  <c r="I975" i="5"/>
  <c r="G975" i="5"/>
  <c r="K974" i="5"/>
  <c r="G974" i="5"/>
  <c r="I973" i="5"/>
  <c r="G973" i="5"/>
  <c r="L975" i="5" s="1"/>
  <c r="L964" i="5"/>
  <c r="J964" i="5"/>
  <c r="H964" i="5"/>
  <c r="G964" i="5"/>
  <c r="K964" i="5" s="1"/>
  <c r="G963" i="5"/>
  <c r="F963" i="5"/>
  <c r="E963" i="5"/>
  <c r="D963" i="5"/>
  <c r="C963" i="5"/>
  <c r="B963" i="5"/>
  <c r="L962" i="5"/>
  <c r="J962" i="5"/>
  <c r="H962" i="5"/>
  <c r="G962" i="5"/>
  <c r="L961" i="5"/>
  <c r="J961" i="5"/>
  <c r="H961" i="5"/>
  <c r="G961" i="5"/>
  <c r="L960" i="5"/>
  <c r="J960" i="5"/>
  <c r="H960" i="5"/>
  <c r="G960" i="5"/>
  <c r="L959" i="5"/>
  <c r="L963" i="5" s="1"/>
  <c r="J959" i="5"/>
  <c r="J963" i="5" s="1"/>
  <c r="H959" i="5"/>
  <c r="H963" i="5" s="1"/>
  <c r="G959" i="5"/>
  <c r="I962" i="5" s="1"/>
  <c r="G957" i="5"/>
  <c r="F957" i="5"/>
  <c r="E957" i="5"/>
  <c r="D957" i="5"/>
  <c r="C957" i="5"/>
  <c r="B957" i="5"/>
  <c r="L956" i="5"/>
  <c r="J956" i="5"/>
  <c r="I956" i="5"/>
  <c r="H956" i="5"/>
  <c r="G956" i="5"/>
  <c r="L955" i="5"/>
  <c r="K955" i="5"/>
  <c r="J955" i="5"/>
  <c r="H955" i="5"/>
  <c r="G955" i="5"/>
  <c r="L954" i="5"/>
  <c r="L957" i="5" s="1"/>
  <c r="J954" i="5"/>
  <c r="J957" i="5" s="1"/>
  <c r="I954" i="5"/>
  <c r="H954" i="5"/>
  <c r="H957" i="5" s="1"/>
  <c r="G954" i="5"/>
  <c r="K956" i="5" s="1"/>
  <c r="G952" i="5"/>
  <c r="F952" i="5"/>
  <c r="E952" i="5"/>
  <c r="D952" i="5"/>
  <c r="C952" i="5"/>
  <c r="B952" i="5"/>
  <c r="L951" i="5"/>
  <c r="J951" i="5"/>
  <c r="H951" i="5"/>
  <c r="G951" i="5"/>
  <c r="L950" i="5"/>
  <c r="J950" i="5"/>
  <c r="H950" i="5"/>
  <c r="G950" i="5"/>
  <c r="L949" i="5"/>
  <c r="J949" i="5"/>
  <c r="H949" i="5"/>
  <c r="G949" i="5"/>
  <c r="L948" i="5"/>
  <c r="J948" i="5"/>
  <c r="H948" i="5"/>
  <c r="G948" i="5"/>
  <c r="L947" i="5"/>
  <c r="L952" i="5" s="1"/>
  <c r="J947" i="5"/>
  <c r="J952" i="5" s="1"/>
  <c r="H947" i="5"/>
  <c r="H952" i="5" s="1"/>
  <c r="G947" i="5"/>
  <c r="K951" i="5" s="1"/>
  <c r="G945" i="5"/>
  <c r="F945" i="5"/>
  <c r="E945" i="5"/>
  <c r="D945" i="5"/>
  <c r="C945" i="5"/>
  <c r="B945" i="5"/>
  <c r="L944" i="5"/>
  <c r="J944" i="5"/>
  <c r="I944" i="5"/>
  <c r="H944" i="5"/>
  <c r="G944" i="5"/>
  <c r="L943" i="5"/>
  <c r="K943" i="5"/>
  <c r="J943" i="5"/>
  <c r="H943" i="5"/>
  <c r="G943" i="5"/>
  <c r="L942" i="5"/>
  <c r="L945" i="5" s="1"/>
  <c r="J942" i="5"/>
  <c r="J945" i="5" s="1"/>
  <c r="I942" i="5"/>
  <c r="H942" i="5"/>
  <c r="H945" i="5" s="1"/>
  <c r="G942" i="5"/>
  <c r="K944" i="5" s="1"/>
  <c r="I933" i="5"/>
  <c r="G933" i="5"/>
  <c r="L933" i="5" s="1"/>
  <c r="F932" i="5"/>
  <c r="E932" i="5"/>
  <c r="D932" i="5"/>
  <c r="C932" i="5"/>
  <c r="B932" i="5"/>
  <c r="K931" i="5"/>
  <c r="G931" i="5"/>
  <c r="I930" i="5"/>
  <c r="G930" i="5"/>
  <c r="K929" i="5"/>
  <c r="G929" i="5"/>
  <c r="I928" i="5"/>
  <c r="G928" i="5"/>
  <c r="G932" i="5" s="1"/>
  <c r="F926" i="5"/>
  <c r="E926" i="5"/>
  <c r="D926" i="5"/>
  <c r="C926" i="5"/>
  <c r="B926" i="5"/>
  <c r="G925" i="5"/>
  <c r="G924" i="5"/>
  <c r="G923" i="5"/>
  <c r="G926" i="5" s="1"/>
  <c r="F921" i="5"/>
  <c r="E921" i="5"/>
  <c r="D921" i="5"/>
  <c r="C921" i="5"/>
  <c r="B921" i="5"/>
  <c r="I920" i="5"/>
  <c r="G920" i="5"/>
  <c r="K919" i="5"/>
  <c r="G919" i="5"/>
  <c r="I918" i="5"/>
  <c r="G918" i="5"/>
  <c r="K917" i="5"/>
  <c r="G917" i="5"/>
  <c r="I916" i="5"/>
  <c r="G916" i="5"/>
  <c r="L920" i="5" s="1"/>
  <c r="F914" i="5"/>
  <c r="E914" i="5"/>
  <c r="D914" i="5"/>
  <c r="C914" i="5"/>
  <c r="B914" i="5"/>
  <c r="G913" i="5"/>
  <c r="G912" i="5"/>
  <c r="G911" i="5"/>
  <c r="G914" i="5" s="1"/>
  <c r="L902" i="5"/>
  <c r="J902" i="5"/>
  <c r="I902" i="5"/>
  <c r="H902" i="5"/>
  <c r="G902" i="5"/>
  <c r="K902" i="5" s="1"/>
  <c r="G901" i="5"/>
  <c r="F901" i="5"/>
  <c r="E901" i="5"/>
  <c r="D901" i="5"/>
  <c r="C901" i="5"/>
  <c r="B901" i="5"/>
  <c r="L900" i="5"/>
  <c r="K900" i="5"/>
  <c r="J900" i="5"/>
  <c r="H900" i="5"/>
  <c r="G900" i="5"/>
  <c r="L899" i="5"/>
  <c r="J899" i="5"/>
  <c r="I899" i="5"/>
  <c r="H899" i="5"/>
  <c r="G899" i="5"/>
  <c r="L898" i="5"/>
  <c r="K898" i="5"/>
  <c r="J898" i="5"/>
  <c r="H898" i="5"/>
  <c r="G898" i="5"/>
  <c r="L897" i="5"/>
  <c r="L901" i="5" s="1"/>
  <c r="J897" i="5"/>
  <c r="J901" i="5" s="1"/>
  <c r="I897" i="5"/>
  <c r="H897" i="5"/>
  <c r="H901" i="5" s="1"/>
  <c r="G897" i="5"/>
  <c r="I900" i="5" s="1"/>
  <c r="G895" i="5"/>
  <c r="F895" i="5"/>
  <c r="E895" i="5"/>
  <c r="D895" i="5"/>
  <c r="C895" i="5"/>
  <c r="B895" i="5"/>
  <c r="L894" i="5"/>
  <c r="J894" i="5"/>
  <c r="H894" i="5"/>
  <c r="G894" i="5"/>
  <c r="L893" i="5"/>
  <c r="J893" i="5"/>
  <c r="H893" i="5"/>
  <c r="G893" i="5"/>
  <c r="L892" i="5"/>
  <c r="L895" i="5" s="1"/>
  <c r="J892" i="5"/>
  <c r="J895" i="5" s="1"/>
  <c r="H892" i="5"/>
  <c r="H895" i="5" s="1"/>
  <c r="G892" i="5"/>
  <c r="K894" i="5" s="1"/>
  <c r="G890" i="5"/>
  <c r="F890" i="5"/>
  <c r="E890" i="5"/>
  <c r="D890" i="5"/>
  <c r="C890" i="5"/>
  <c r="B890" i="5"/>
  <c r="L889" i="5"/>
  <c r="J889" i="5"/>
  <c r="I889" i="5"/>
  <c r="H889" i="5"/>
  <c r="G889" i="5"/>
  <c r="L888" i="5"/>
  <c r="K888" i="5"/>
  <c r="J888" i="5"/>
  <c r="H888" i="5"/>
  <c r="G888" i="5"/>
  <c r="L887" i="5"/>
  <c r="J887" i="5"/>
  <c r="I887" i="5"/>
  <c r="H887" i="5"/>
  <c r="G887" i="5"/>
  <c r="L886" i="5"/>
  <c r="K886" i="5"/>
  <c r="J886" i="5"/>
  <c r="H886" i="5"/>
  <c r="G886" i="5"/>
  <c r="L885" i="5"/>
  <c r="L890" i="5" s="1"/>
  <c r="J885" i="5"/>
  <c r="J890" i="5" s="1"/>
  <c r="I885" i="5"/>
  <c r="H885" i="5"/>
  <c r="H890" i="5" s="1"/>
  <c r="G885" i="5"/>
  <c r="K889" i="5" s="1"/>
  <c r="G883" i="5"/>
  <c r="F883" i="5"/>
  <c r="E883" i="5"/>
  <c r="D883" i="5"/>
  <c r="C883" i="5"/>
  <c r="B883" i="5"/>
  <c r="L882" i="5"/>
  <c r="J882" i="5"/>
  <c r="H882" i="5"/>
  <c r="G882" i="5"/>
  <c r="L881" i="5"/>
  <c r="J881" i="5"/>
  <c r="H881" i="5"/>
  <c r="G881" i="5"/>
  <c r="L880" i="5"/>
  <c r="L883" i="5" s="1"/>
  <c r="J880" i="5"/>
  <c r="J883" i="5" s="1"/>
  <c r="H880" i="5"/>
  <c r="H883" i="5" s="1"/>
  <c r="G880" i="5"/>
  <c r="K882" i="5" s="1"/>
  <c r="G871" i="5"/>
  <c r="J871" i="5" s="1"/>
  <c r="F870" i="5"/>
  <c r="E870" i="5"/>
  <c r="D870" i="5"/>
  <c r="C870" i="5"/>
  <c r="B870" i="5"/>
  <c r="G869" i="5"/>
  <c r="G868" i="5"/>
  <c r="G867" i="5"/>
  <c r="G866" i="5"/>
  <c r="L869" i="5" s="1"/>
  <c r="F864" i="5"/>
  <c r="E864" i="5"/>
  <c r="D864" i="5"/>
  <c r="C864" i="5"/>
  <c r="B864" i="5"/>
  <c r="I863" i="5"/>
  <c r="G863" i="5"/>
  <c r="K862" i="5"/>
  <c r="G862" i="5"/>
  <c r="I861" i="5"/>
  <c r="G861" i="5"/>
  <c r="L863" i="5" s="1"/>
  <c r="F859" i="5"/>
  <c r="E859" i="5"/>
  <c r="D859" i="5"/>
  <c r="C859" i="5"/>
  <c r="B859" i="5"/>
  <c r="G858" i="5"/>
  <c r="G857" i="5"/>
  <c r="G856" i="5"/>
  <c r="G855" i="5"/>
  <c r="G854" i="5"/>
  <c r="G859" i="5" s="1"/>
  <c r="F852" i="5"/>
  <c r="E852" i="5"/>
  <c r="D852" i="5"/>
  <c r="C852" i="5"/>
  <c r="B852" i="5"/>
  <c r="I851" i="5"/>
  <c r="G851" i="5"/>
  <c r="K850" i="5"/>
  <c r="G850" i="5"/>
  <c r="I849" i="5"/>
  <c r="G849" i="5"/>
  <c r="L851" i="5" s="1"/>
  <c r="L840" i="5"/>
  <c r="J840" i="5"/>
  <c r="H840" i="5"/>
  <c r="G840" i="5"/>
  <c r="K840" i="5" s="1"/>
  <c r="G839" i="5"/>
  <c r="F839" i="5"/>
  <c r="E839" i="5"/>
  <c r="D839" i="5"/>
  <c r="C839" i="5"/>
  <c r="B839" i="5"/>
  <c r="L838" i="5"/>
  <c r="J838" i="5"/>
  <c r="H838" i="5"/>
  <c r="G838" i="5"/>
  <c r="L837" i="5"/>
  <c r="J837" i="5"/>
  <c r="H837" i="5"/>
  <c r="G837" i="5"/>
  <c r="L836" i="5"/>
  <c r="J836" i="5"/>
  <c r="H836" i="5"/>
  <c r="G836" i="5"/>
  <c r="L835" i="5"/>
  <c r="L839" i="5" s="1"/>
  <c r="J835" i="5"/>
  <c r="J839" i="5" s="1"/>
  <c r="H835" i="5"/>
  <c r="H839" i="5" s="1"/>
  <c r="G835" i="5"/>
  <c r="I838" i="5" s="1"/>
  <c r="G833" i="5"/>
  <c r="F833" i="5"/>
  <c r="E833" i="5"/>
  <c r="D833" i="5"/>
  <c r="C833" i="5"/>
  <c r="B833" i="5"/>
  <c r="L832" i="5"/>
  <c r="J832" i="5"/>
  <c r="I832" i="5"/>
  <c r="H832" i="5"/>
  <c r="G832" i="5"/>
  <c r="L831" i="5"/>
  <c r="K831" i="5"/>
  <c r="J831" i="5"/>
  <c r="H831" i="5"/>
  <c r="G831" i="5"/>
  <c r="L830" i="5"/>
  <c r="L833" i="5" s="1"/>
  <c r="J830" i="5"/>
  <c r="J833" i="5" s="1"/>
  <c r="I830" i="5"/>
  <c r="H830" i="5"/>
  <c r="H833" i="5" s="1"/>
  <c r="G830" i="5"/>
  <c r="K832" i="5" s="1"/>
  <c r="G828" i="5"/>
  <c r="F828" i="5"/>
  <c r="E828" i="5"/>
  <c r="D828" i="5"/>
  <c r="C828" i="5"/>
  <c r="B828" i="5"/>
  <c r="L827" i="5"/>
  <c r="J827" i="5"/>
  <c r="H827" i="5"/>
  <c r="G827" i="5"/>
  <c r="L826" i="5"/>
  <c r="J826" i="5"/>
  <c r="H826" i="5"/>
  <c r="G826" i="5"/>
  <c r="L825" i="5"/>
  <c r="J825" i="5"/>
  <c r="H825" i="5"/>
  <c r="G825" i="5"/>
  <c r="L824" i="5"/>
  <c r="J824" i="5"/>
  <c r="H824" i="5"/>
  <c r="G824" i="5"/>
  <c r="L823" i="5"/>
  <c r="L828" i="5" s="1"/>
  <c r="J823" i="5"/>
  <c r="J828" i="5" s="1"/>
  <c r="H823" i="5"/>
  <c r="H828" i="5" s="1"/>
  <c r="G823" i="5"/>
  <c r="K827" i="5" s="1"/>
  <c r="G821" i="5"/>
  <c r="F821" i="5"/>
  <c r="E821" i="5"/>
  <c r="D821" i="5"/>
  <c r="C821" i="5"/>
  <c r="B821" i="5"/>
  <c r="L820" i="5"/>
  <c r="J820" i="5"/>
  <c r="I820" i="5"/>
  <c r="H820" i="5"/>
  <c r="G820" i="5"/>
  <c r="L819" i="5"/>
  <c r="K819" i="5"/>
  <c r="J819" i="5"/>
  <c r="H819" i="5"/>
  <c r="G819" i="5"/>
  <c r="L818" i="5"/>
  <c r="L821" i="5" s="1"/>
  <c r="J818" i="5"/>
  <c r="J821" i="5" s="1"/>
  <c r="I818" i="5"/>
  <c r="H818" i="5"/>
  <c r="H821" i="5" s="1"/>
  <c r="G818" i="5"/>
  <c r="K820" i="5" s="1"/>
  <c r="I809" i="5"/>
  <c r="G809" i="5"/>
  <c r="L809" i="5" s="1"/>
  <c r="F808" i="5"/>
  <c r="E808" i="5"/>
  <c r="D808" i="5"/>
  <c r="C808" i="5"/>
  <c r="B808" i="5"/>
  <c r="K807" i="5"/>
  <c r="G807" i="5"/>
  <c r="I806" i="5"/>
  <c r="G806" i="5"/>
  <c r="K805" i="5"/>
  <c r="G805" i="5"/>
  <c r="I804" i="5"/>
  <c r="G804" i="5"/>
  <c r="G808" i="5" s="1"/>
  <c r="F802" i="5"/>
  <c r="E802" i="5"/>
  <c r="D802" i="5"/>
  <c r="C802" i="5"/>
  <c r="B802" i="5"/>
  <c r="G801" i="5"/>
  <c r="G800" i="5"/>
  <c r="G799" i="5"/>
  <c r="G802" i="5" s="1"/>
  <c r="F797" i="5"/>
  <c r="E797" i="5"/>
  <c r="D797" i="5"/>
  <c r="C797" i="5"/>
  <c r="B797" i="5"/>
  <c r="I796" i="5"/>
  <c r="G796" i="5"/>
  <c r="K795" i="5"/>
  <c r="G795" i="5"/>
  <c r="I794" i="5"/>
  <c r="G794" i="5"/>
  <c r="K793" i="5"/>
  <c r="G793" i="5"/>
  <c r="I792" i="5"/>
  <c r="G792" i="5"/>
  <c r="L796" i="5" s="1"/>
  <c r="F790" i="5"/>
  <c r="E790" i="5"/>
  <c r="D790" i="5"/>
  <c r="C790" i="5"/>
  <c r="B790" i="5"/>
  <c r="G789" i="5"/>
  <c r="G788" i="5"/>
  <c r="G787" i="5"/>
  <c r="G790" i="5" s="1"/>
  <c r="L778" i="5"/>
  <c r="J778" i="5"/>
  <c r="I778" i="5"/>
  <c r="H778" i="5"/>
  <c r="G778" i="5"/>
  <c r="K778" i="5" s="1"/>
  <c r="G777" i="5"/>
  <c r="F777" i="5"/>
  <c r="E777" i="5"/>
  <c r="D777" i="5"/>
  <c r="C777" i="5"/>
  <c r="B777" i="5"/>
  <c r="L776" i="5"/>
  <c r="K776" i="5"/>
  <c r="J776" i="5"/>
  <c r="H776" i="5"/>
  <c r="G776" i="5"/>
  <c r="L775" i="5"/>
  <c r="J775" i="5"/>
  <c r="I775" i="5"/>
  <c r="H775" i="5"/>
  <c r="G775" i="5"/>
  <c r="L774" i="5"/>
  <c r="K774" i="5"/>
  <c r="J774" i="5"/>
  <c r="H774" i="5"/>
  <c r="G774" i="5"/>
  <c r="L773" i="5"/>
  <c r="L777" i="5" s="1"/>
  <c r="J773" i="5"/>
  <c r="J777" i="5" s="1"/>
  <c r="I773" i="5"/>
  <c r="H773" i="5"/>
  <c r="H777" i="5" s="1"/>
  <c r="G773" i="5"/>
  <c r="I776" i="5" s="1"/>
  <c r="G771" i="5"/>
  <c r="F771" i="5"/>
  <c r="E771" i="5"/>
  <c r="D771" i="5"/>
  <c r="C771" i="5"/>
  <c r="B771" i="5"/>
  <c r="L770" i="5"/>
  <c r="J770" i="5"/>
  <c r="H770" i="5"/>
  <c r="G770" i="5"/>
  <c r="L769" i="5"/>
  <c r="J769" i="5"/>
  <c r="H769" i="5"/>
  <c r="G769" i="5"/>
  <c r="L768" i="5"/>
  <c r="L771" i="5" s="1"/>
  <c r="J768" i="5"/>
  <c r="J771" i="5" s="1"/>
  <c r="H768" i="5"/>
  <c r="H771" i="5" s="1"/>
  <c r="G768" i="5"/>
  <c r="K770" i="5" s="1"/>
  <c r="G766" i="5"/>
  <c r="F766" i="5"/>
  <c r="E766" i="5"/>
  <c r="D766" i="5"/>
  <c r="C766" i="5"/>
  <c r="B766" i="5"/>
  <c r="L765" i="5"/>
  <c r="J765" i="5"/>
  <c r="I765" i="5"/>
  <c r="H765" i="5"/>
  <c r="G765" i="5"/>
  <c r="L764" i="5"/>
  <c r="K764" i="5"/>
  <c r="J764" i="5"/>
  <c r="H764" i="5"/>
  <c r="G764" i="5"/>
  <c r="L763" i="5"/>
  <c r="J763" i="5"/>
  <c r="I763" i="5"/>
  <c r="H763" i="5"/>
  <c r="G763" i="5"/>
  <c r="L762" i="5"/>
  <c r="K762" i="5"/>
  <c r="J762" i="5"/>
  <c r="H762" i="5"/>
  <c r="G762" i="5"/>
  <c r="L761" i="5"/>
  <c r="L766" i="5" s="1"/>
  <c r="J761" i="5"/>
  <c r="J766" i="5" s="1"/>
  <c r="I761" i="5"/>
  <c r="H761" i="5"/>
  <c r="H766" i="5" s="1"/>
  <c r="G761" i="5"/>
  <c r="K765" i="5" s="1"/>
  <c r="G759" i="5"/>
  <c r="F759" i="5"/>
  <c r="E759" i="5"/>
  <c r="D759" i="5"/>
  <c r="C759" i="5"/>
  <c r="B759" i="5"/>
  <c r="L758" i="5"/>
  <c r="J758" i="5"/>
  <c r="H758" i="5"/>
  <c r="G758" i="5"/>
  <c r="L757" i="5"/>
  <c r="J757" i="5"/>
  <c r="H757" i="5"/>
  <c r="G757" i="5"/>
  <c r="L756" i="5"/>
  <c r="L759" i="5" s="1"/>
  <c r="J756" i="5"/>
  <c r="J759" i="5" s="1"/>
  <c r="H756" i="5"/>
  <c r="H759" i="5" s="1"/>
  <c r="G756" i="5"/>
  <c r="K758" i="5" s="1"/>
  <c r="G747" i="5"/>
  <c r="J747" i="5" s="1"/>
  <c r="F746" i="5"/>
  <c r="E746" i="5"/>
  <c r="D746" i="5"/>
  <c r="C746" i="5"/>
  <c r="B746" i="5"/>
  <c r="G745" i="5"/>
  <c r="G744" i="5"/>
  <c r="G743" i="5"/>
  <c r="G742" i="5"/>
  <c r="L745" i="5" s="1"/>
  <c r="F740" i="5"/>
  <c r="E740" i="5"/>
  <c r="D740" i="5"/>
  <c r="C740" i="5"/>
  <c r="B740" i="5"/>
  <c r="I739" i="5"/>
  <c r="G739" i="5"/>
  <c r="K738" i="5"/>
  <c r="G738" i="5"/>
  <c r="I737" i="5"/>
  <c r="G737" i="5"/>
  <c r="L739" i="5" s="1"/>
  <c r="F735" i="5"/>
  <c r="E735" i="5"/>
  <c r="D735" i="5"/>
  <c r="C735" i="5"/>
  <c r="B735" i="5"/>
  <c r="G734" i="5"/>
  <c r="G733" i="5"/>
  <c r="G732" i="5"/>
  <c r="G731" i="5"/>
  <c r="G730" i="5"/>
  <c r="G735" i="5" s="1"/>
  <c r="F728" i="5"/>
  <c r="E728" i="5"/>
  <c r="D728" i="5"/>
  <c r="C728" i="5"/>
  <c r="B728" i="5"/>
  <c r="I727" i="5"/>
  <c r="G727" i="5"/>
  <c r="K726" i="5"/>
  <c r="G726" i="5"/>
  <c r="I725" i="5"/>
  <c r="G725" i="5"/>
  <c r="L727" i="5" s="1"/>
  <c r="L716" i="5"/>
  <c r="J716" i="5"/>
  <c r="H716" i="5"/>
  <c r="G716" i="5"/>
  <c r="K716" i="5" s="1"/>
  <c r="G715" i="5"/>
  <c r="F715" i="5"/>
  <c r="E715" i="5"/>
  <c r="D715" i="5"/>
  <c r="C715" i="5"/>
  <c r="B715" i="5"/>
  <c r="L714" i="5"/>
  <c r="J714" i="5"/>
  <c r="H714" i="5"/>
  <c r="G714" i="5"/>
  <c r="L713" i="5"/>
  <c r="J713" i="5"/>
  <c r="H713" i="5"/>
  <c r="G713" i="5"/>
  <c r="L712" i="5"/>
  <c r="J712" i="5"/>
  <c r="H712" i="5"/>
  <c r="G712" i="5"/>
  <c r="L711" i="5"/>
  <c r="L715" i="5" s="1"/>
  <c r="J711" i="5"/>
  <c r="J715" i="5" s="1"/>
  <c r="H711" i="5"/>
  <c r="H715" i="5" s="1"/>
  <c r="G711" i="5"/>
  <c r="I714" i="5" s="1"/>
  <c r="G709" i="5"/>
  <c r="F709" i="5"/>
  <c r="E709" i="5"/>
  <c r="D709" i="5"/>
  <c r="C709" i="5"/>
  <c r="B709" i="5"/>
  <c r="L708" i="5"/>
  <c r="J708" i="5"/>
  <c r="I708" i="5"/>
  <c r="H708" i="5"/>
  <c r="G708" i="5"/>
  <c r="L707" i="5"/>
  <c r="K707" i="5"/>
  <c r="J707" i="5"/>
  <c r="H707" i="5"/>
  <c r="G707" i="5"/>
  <c r="L706" i="5"/>
  <c r="L709" i="5" s="1"/>
  <c r="J706" i="5"/>
  <c r="J709" i="5" s="1"/>
  <c r="I706" i="5"/>
  <c r="H706" i="5"/>
  <c r="H709" i="5" s="1"/>
  <c r="G706" i="5"/>
  <c r="K708" i="5" s="1"/>
  <c r="G704" i="5"/>
  <c r="F704" i="5"/>
  <c r="E704" i="5"/>
  <c r="D704" i="5"/>
  <c r="C704" i="5"/>
  <c r="B704" i="5"/>
  <c r="L703" i="5"/>
  <c r="J703" i="5"/>
  <c r="H703" i="5"/>
  <c r="G703" i="5"/>
  <c r="L702" i="5"/>
  <c r="J702" i="5"/>
  <c r="H702" i="5"/>
  <c r="G702" i="5"/>
  <c r="L701" i="5"/>
  <c r="J701" i="5"/>
  <c r="H701" i="5"/>
  <c r="G701" i="5"/>
  <c r="L700" i="5"/>
  <c r="J700" i="5"/>
  <c r="H700" i="5"/>
  <c r="G700" i="5"/>
  <c r="L699" i="5"/>
  <c r="L704" i="5" s="1"/>
  <c r="J699" i="5"/>
  <c r="J704" i="5" s="1"/>
  <c r="H699" i="5"/>
  <c r="H704" i="5" s="1"/>
  <c r="G699" i="5"/>
  <c r="K703" i="5" s="1"/>
  <c r="G697" i="5"/>
  <c r="F697" i="5"/>
  <c r="E697" i="5"/>
  <c r="D697" i="5"/>
  <c r="C697" i="5"/>
  <c r="B697" i="5"/>
  <c r="L696" i="5"/>
  <c r="J696" i="5"/>
  <c r="I696" i="5"/>
  <c r="H696" i="5"/>
  <c r="G696" i="5"/>
  <c r="L695" i="5"/>
  <c r="K695" i="5"/>
  <c r="J695" i="5"/>
  <c r="H695" i="5"/>
  <c r="G695" i="5"/>
  <c r="L694" i="5"/>
  <c r="L697" i="5" s="1"/>
  <c r="J694" i="5"/>
  <c r="J697" i="5" s="1"/>
  <c r="I694" i="5"/>
  <c r="H694" i="5"/>
  <c r="H697" i="5" s="1"/>
  <c r="G694" i="5"/>
  <c r="K696" i="5" s="1"/>
  <c r="I685" i="5"/>
  <c r="G685" i="5"/>
  <c r="L685" i="5" s="1"/>
  <c r="F684" i="5"/>
  <c r="E684" i="5"/>
  <c r="D684" i="5"/>
  <c r="C684" i="5"/>
  <c r="B684" i="5"/>
  <c r="K683" i="5"/>
  <c r="G683" i="5"/>
  <c r="I682" i="5"/>
  <c r="G682" i="5"/>
  <c r="K681" i="5"/>
  <c r="G681" i="5"/>
  <c r="I680" i="5"/>
  <c r="G680" i="5"/>
  <c r="G684" i="5" s="1"/>
  <c r="F678" i="5"/>
  <c r="E678" i="5"/>
  <c r="D678" i="5"/>
  <c r="C678" i="5"/>
  <c r="B678" i="5"/>
  <c r="G677" i="5"/>
  <c r="G676" i="5"/>
  <c r="G675" i="5"/>
  <c r="G678" i="5" s="1"/>
  <c r="F673" i="5"/>
  <c r="E673" i="5"/>
  <c r="D673" i="5"/>
  <c r="C673" i="5"/>
  <c r="B673" i="5"/>
  <c r="I672" i="5"/>
  <c r="G672" i="5"/>
  <c r="K671" i="5"/>
  <c r="G671" i="5"/>
  <c r="I670" i="5"/>
  <c r="G670" i="5"/>
  <c r="K669" i="5"/>
  <c r="G669" i="5"/>
  <c r="I668" i="5"/>
  <c r="G668" i="5"/>
  <c r="L672" i="5" s="1"/>
  <c r="F666" i="5"/>
  <c r="E666" i="5"/>
  <c r="D666" i="5"/>
  <c r="C666" i="5"/>
  <c r="B666" i="5"/>
  <c r="G665" i="5"/>
  <c r="G664" i="5"/>
  <c r="G663" i="5"/>
  <c r="G666" i="5" s="1"/>
  <c r="L654" i="5"/>
  <c r="J654" i="5"/>
  <c r="I654" i="5"/>
  <c r="H654" i="5"/>
  <c r="G654" i="5"/>
  <c r="K654" i="5" s="1"/>
  <c r="G653" i="5"/>
  <c r="F653" i="5"/>
  <c r="E653" i="5"/>
  <c r="D653" i="5"/>
  <c r="C653" i="5"/>
  <c r="B653" i="5"/>
  <c r="L652" i="5"/>
  <c r="K652" i="5"/>
  <c r="J652" i="5"/>
  <c r="H652" i="5"/>
  <c r="G652" i="5"/>
  <c r="L651" i="5"/>
  <c r="J651" i="5"/>
  <c r="I651" i="5"/>
  <c r="H651" i="5"/>
  <c r="G651" i="5"/>
  <c r="L650" i="5"/>
  <c r="K650" i="5"/>
  <c r="J650" i="5"/>
  <c r="H650" i="5"/>
  <c r="G650" i="5"/>
  <c r="L649" i="5"/>
  <c r="L653" i="5" s="1"/>
  <c r="J649" i="5"/>
  <c r="J653" i="5" s="1"/>
  <c r="I649" i="5"/>
  <c r="H649" i="5"/>
  <c r="H653" i="5" s="1"/>
  <c r="G649" i="5"/>
  <c r="I652" i="5" s="1"/>
  <c r="G647" i="5"/>
  <c r="F647" i="5"/>
  <c r="E647" i="5"/>
  <c r="D647" i="5"/>
  <c r="C647" i="5"/>
  <c r="B647" i="5"/>
  <c r="L646" i="5"/>
  <c r="J646" i="5"/>
  <c r="H646" i="5"/>
  <c r="G646" i="5"/>
  <c r="L645" i="5"/>
  <c r="J645" i="5"/>
  <c r="H645" i="5"/>
  <c r="G645" i="5"/>
  <c r="L644" i="5"/>
  <c r="L647" i="5" s="1"/>
  <c r="J644" i="5"/>
  <c r="J647" i="5" s="1"/>
  <c r="H644" i="5"/>
  <c r="H647" i="5" s="1"/>
  <c r="G644" i="5"/>
  <c r="K646" i="5" s="1"/>
  <c r="G642" i="5"/>
  <c r="F642" i="5"/>
  <c r="E642" i="5"/>
  <c r="D642" i="5"/>
  <c r="C642" i="5"/>
  <c r="B642" i="5"/>
  <c r="L641" i="5"/>
  <c r="J641" i="5"/>
  <c r="I641" i="5"/>
  <c r="H641" i="5"/>
  <c r="G641" i="5"/>
  <c r="L640" i="5"/>
  <c r="K640" i="5"/>
  <c r="J640" i="5"/>
  <c r="H640" i="5"/>
  <c r="G640" i="5"/>
  <c r="L639" i="5"/>
  <c r="J639" i="5"/>
  <c r="I639" i="5"/>
  <c r="H639" i="5"/>
  <c r="G639" i="5"/>
  <c r="L638" i="5"/>
  <c r="K638" i="5"/>
  <c r="J638" i="5"/>
  <c r="H638" i="5"/>
  <c r="G638" i="5"/>
  <c r="L637" i="5"/>
  <c r="L642" i="5" s="1"/>
  <c r="J637" i="5"/>
  <c r="J642" i="5" s="1"/>
  <c r="I637" i="5"/>
  <c r="H637" i="5"/>
  <c r="H642" i="5" s="1"/>
  <c r="G637" i="5"/>
  <c r="K641" i="5" s="1"/>
  <c r="G635" i="5"/>
  <c r="F635" i="5"/>
  <c r="E635" i="5"/>
  <c r="D635" i="5"/>
  <c r="C635" i="5"/>
  <c r="B635" i="5"/>
  <c r="L634" i="5"/>
  <c r="J634" i="5"/>
  <c r="H634" i="5"/>
  <c r="G634" i="5"/>
  <c r="L633" i="5"/>
  <c r="J633" i="5"/>
  <c r="H633" i="5"/>
  <c r="G633" i="5"/>
  <c r="L632" i="5"/>
  <c r="L635" i="5" s="1"/>
  <c r="J632" i="5"/>
  <c r="J635" i="5" s="1"/>
  <c r="H632" i="5"/>
  <c r="H635" i="5" s="1"/>
  <c r="G632" i="5"/>
  <c r="K634" i="5" s="1"/>
  <c r="G623" i="5"/>
  <c r="J623" i="5" s="1"/>
  <c r="F622" i="5"/>
  <c r="E622" i="5"/>
  <c r="D622" i="5"/>
  <c r="C622" i="5"/>
  <c r="B622" i="5"/>
  <c r="G621" i="5"/>
  <c r="G620" i="5"/>
  <c r="G619" i="5"/>
  <c r="G618" i="5"/>
  <c r="L621" i="5" s="1"/>
  <c r="F616" i="5"/>
  <c r="E616" i="5"/>
  <c r="D616" i="5"/>
  <c r="C616" i="5"/>
  <c r="B616" i="5"/>
  <c r="I615" i="5"/>
  <c r="G615" i="5"/>
  <c r="K614" i="5"/>
  <c r="G614" i="5"/>
  <c r="I613" i="5"/>
  <c r="G613" i="5"/>
  <c r="L615" i="5" s="1"/>
  <c r="F611" i="5"/>
  <c r="E611" i="5"/>
  <c r="D611" i="5"/>
  <c r="C611" i="5"/>
  <c r="B611" i="5"/>
  <c r="G610" i="5"/>
  <c r="G609" i="5"/>
  <c r="G608" i="5"/>
  <c r="G607" i="5"/>
  <c r="G606" i="5"/>
  <c r="G611" i="5" s="1"/>
  <c r="F604" i="5"/>
  <c r="E604" i="5"/>
  <c r="D604" i="5"/>
  <c r="C604" i="5"/>
  <c r="B604" i="5"/>
  <c r="I603" i="5"/>
  <c r="G603" i="5"/>
  <c r="K602" i="5"/>
  <c r="G602" i="5"/>
  <c r="I601" i="5"/>
  <c r="G601" i="5"/>
  <c r="L603" i="5" s="1"/>
  <c r="L592" i="5"/>
  <c r="J592" i="5"/>
  <c r="H592" i="5"/>
  <c r="G592" i="5"/>
  <c r="K592" i="5" s="1"/>
  <c r="G591" i="5"/>
  <c r="F591" i="5"/>
  <c r="E591" i="5"/>
  <c r="D591" i="5"/>
  <c r="C591" i="5"/>
  <c r="B591" i="5"/>
  <c r="L590" i="5"/>
  <c r="J590" i="5"/>
  <c r="H590" i="5"/>
  <c r="G590" i="5"/>
  <c r="L589" i="5"/>
  <c r="J589" i="5"/>
  <c r="H589" i="5"/>
  <c r="G589" i="5"/>
  <c r="L588" i="5"/>
  <c r="J588" i="5"/>
  <c r="H588" i="5"/>
  <c r="G588" i="5"/>
  <c r="L587" i="5"/>
  <c r="L591" i="5" s="1"/>
  <c r="J587" i="5"/>
  <c r="J591" i="5" s="1"/>
  <c r="H587" i="5"/>
  <c r="H591" i="5" s="1"/>
  <c r="G587" i="5"/>
  <c r="I590" i="5" s="1"/>
  <c r="G585" i="5"/>
  <c r="F585" i="5"/>
  <c r="E585" i="5"/>
  <c r="D585" i="5"/>
  <c r="C585" i="5"/>
  <c r="B585" i="5"/>
  <c r="L584" i="5"/>
  <c r="J584" i="5"/>
  <c r="I584" i="5"/>
  <c r="H584" i="5"/>
  <c r="G584" i="5"/>
  <c r="L583" i="5"/>
  <c r="K583" i="5"/>
  <c r="J583" i="5"/>
  <c r="H583" i="5"/>
  <c r="G583" i="5"/>
  <c r="L582" i="5"/>
  <c r="L585" i="5" s="1"/>
  <c r="J582" i="5"/>
  <c r="J585" i="5" s="1"/>
  <c r="I582" i="5"/>
  <c r="H582" i="5"/>
  <c r="H585" i="5" s="1"/>
  <c r="G582" i="5"/>
  <c r="K584" i="5" s="1"/>
  <c r="G580" i="5"/>
  <c r="F580" i="5"/>
  <c r="E580" i="5"/>
  <c r="D580" i="5"/>
  <c r="C580" i="5"/>
  <c r="B580" i="5"/>
  <c r="L579" i="5"/>
  <c r="J579" i="5"/>
  <c r="H579" i="5"/>
  <c r="G579" i="5"/>
  <c r="L578" i="5"/>
  <c r="J578" i="5"/>
  <c r="H578" i="5"/>
  <c r="G578" i="5"/>
  <c r="L577" i="5"/>
  <c r="J577" i="5"/>
  <c r="H577" i="5"/>
  <c r="G577" i="5"/>
  <c r="L576" i="5"/>
  <c r="J576" i="5"/>
  <c r="H576" i="5"/>
  <c r="G576" i="5"/>
  <c r="L575" i="5"/>
  <c r="L580" i="5" s="1"/>
  <c r="J575" i="5"/>
  <c r="J580" i="5" s="1"/>
  <c r="H575" i="5"/>
  <c r="H580" i="5" s="1"/>
  <c r="G575" i="5"/>
  <c r="K579" i="5" s="1"/>
  <c r="G573" i="5"/>
  <c r="F573" i="5"/>
  <c r="E573" i="5"/>
  <c r="D573" i="5"/>
  <c r="C573" i="5"/>
  <c r="B573" i="5"/>
  <c r="L572" i="5"/>
  <c r="J572" i="5"/>
  <c r="I572" i="5"/>
  <c r="H572" i="5"/>
  <c r="G572" i="5"/>
  <c r="L571" i="5"/>
  <c r="K571" i="5"/>
  <c r="J571" i="5"/>
  <c r="H571" i="5"/>
  <c r="G571" i="5"/>
  <c r="L570" i="5"/>
  <c r="L573" i="5" s="1"/>
  <c r="J570" i="5"/>
  <c r="J573" i="5" s="1"/>
  <c r="I570" i="5"/>
  <c r="H570" i="5"/>
  <c r="H573" i="5" s="1"/>
  <c r="G570" i="5"/>
  <c r="K572" i="5" s="1"/>
  <c r="I561" i="5"/>
  <c r="G561" i="5"/>
  <c r="L561" i="5" s="1"/>
  <c r="F560" i="5"/>
  <c r="E560" i="5"/>
  <c r="D560" i="5"/>
  <c r="C560" i="5"/>
  <c r="B560" i="5"/>
  <c r="K559" i="5"/>
  <c r="G559" i="5"/>
  <c r="I558" i="5"/>
  <c r="G558" i="5"/>
  <c r="K557" i="5"/>
  <c r="G557" i="5"/>
  <c r="I556" i="5"/>
  <c r="G556" i="5"/>
  <c r="G560" i="5" s="1"/>
  <c r="F554" i="5"/>
  <c r="E554" i="5"/>
  <c r="D554" i="5"/>
  <c r="C554" i="5"/>
  <c r="B554" i="5"/>
  <c r="G553" i="5"/>
  <c r="G552" i="5"/>
  <c r="G551" i="5"/>
  <c r="G554" i="5" s="1"/>
  <c r="F549" i="5"/>
  <c r="E549" i="5"/>
  <c r="D549" i="5"/>
  <c r="C549" i="5"/>
  <c r="B549" i="5"/>
  <c r="I548" i="5"/>
  <c r="G548" i="5"/>
  <c r="K547" i="5"/>
  <c r="G547" i="5"/>
  <c r="I546" i="5"/>
  <c r="G546" i="5"/>
  <c r="K545" i="5"/>
  <c r="G545" i="5"/>
  <c r="I544" i="5"/>
  <c r="G544" i="5"/>
  <c r="L548" i="5" s="1"/>
  <c r="F542" i="5"/>
  <c r="E542" i="5"/>
  <c r="D542" i="5"/>
  <c r="C542" i="5"/>
  <c r="B542" i="5"/>
  <c r="G541" i="5"/>
  <c r="G540" i="5"/>
  <c r="G539" i="5"/>
  <c r="G542" i="5" s="1"/>
  <c r="L530" i="5"/>
  <c r="J530" i="5"/>
  <c r="I530" i="5"/>
  <c r="H530" i="5"/>
  <c r="G530" i="5"/>
  <c r="K530" i="5" s="1"/>
  <c r="G529" i="5"/>
  <c r="F529" i="5"/>
  <c r="E529" i="5"/>
  <c r="D529" i="5"/>
  <c r="C529" i="5"/>
  <c r="B529" i="5"/>
  <c r="L528" i="5"/>
  <c r="K528" i="5"/>
  <c r="J528" i="5"/>
  <c r="H528" i="5"/>
  <c r="G528" i="5"/>
  <c r="L527" i="5"/>
  <c r="J527" i="5"/>
  <c r="I527" i="5"/>
  <c r="H527" i="5"/>
  <c r="G527" i="5"/>
  <c r="L526" i="5"/>
  <c r="K526" i="5"/>
  <c r="J526" i="5"/>
  <c r="H526" i="5"/>
  <c r="G526" i="5"/>
  <c r="L525" i="5"/>
  <c r="L529" i="5" s="1"/>
  <c r="J525" i="5"/>
  <c r="J529" i="5" s="1"/>
  <c r="I525" i="5"/>
  <c r="H525" i="5"/>
  <c r="H529" i="5" s="1"/>
  <c r="G525" i="5"/>
  <c r="I528" i="5" s="1"/>
  <c r="G523" i="5"/>
  <c r="F523" i="5"/>
  <c r="E523" i="5"/>
  <c r="D523" i="5"/>
  <c r="C523" i="5"/>
  <c r="B523" i="5"/>
  <c r="L522" i="5"/>
  <c r="J522" i="5"/>
  <c r="H522" i="5"/>
  <c r="G522" i="5"/>
  <c r="L521" i="5"/>
  <c r="J521" i="5"/>
  <c r="H521" i="5"/>
  <c r="G521" i="5"/>
  <c r="L520" i="5"/>
  <c r="L523" i="5" s="1"/>
  <c r="J520" i="5"/>
  <c r="J523" i="5" s="1"/>
  <c r="H520" i="5"/>
  <c r="H523" i="5" s="1"/>
  <c r="G520" i="5"/>
  <c r="K522" i="5" s="1"/>
  <c r="G518" i="5"/>
  <c r="F518" i="5"/>
  <c r="E518" i="5"/>
  <c r="D518" i="5"/>
  <c r="C518" i="5"/>
  <c r="B518" i="5"/>
  <c r="L517" i="5"/>
  <c r="J517" i="5"/>
  <c r="I517" i="5"/>
  <c r="H517" i="5"/>
  <c r="G517" i="5"/>
  <c r="L516" i="5"/>
  <c r="K516" i="5"/>
  <c r="J516" i="5"/>
  <c r="H516" i="5"/>
  <c r="G516" i="5"/>
  <c r="L515" i="5"/>
  <c r="J515" i="5"/>
  <c r="I515" i="5"/>
  <c r="H515" i="5"/>
  <c r="G515" i="5"/>
  <c r="L514" i="5"/>
  <c r="K514" i="5"/>
  <c r="J514" i="5"/>
  <c r="H514" i="5"/>
  <c r="G514" i="5"/>
  <c r="L513" i="5"/>
  <c r="L518" i="5" s="1"/>
  <c r="J513" i="5"/>
  <c r="J518" i="5" s="1"/>
  <c r="I513" i="5"/>
  <c r="H513" i="5"/>
  <c r="H518" i="5" s="1"/>
  <c r="G513" i="5"/>
  <c r="K517" i="5" s="1"/>
  <c r="G511" i="5"/>
  <c r="F511" i="5"/>
  <c r="E511" i="5"/>
  <c r="D511" i="5"/>
  <c r="C511" i="5"/>
  <c r="B511" i="5"/>
  <c r="L510" i="5"/>
  <c r="J510" i="5"/>
  <c r="H510" i="5"/>
  <c r="G510" i="5"/>
  <c r="L509" i="5"/>
  <c r="J509" i="5"/>
  <c r="H509" i="5"/>
  <c r="G509" i="5"/>
  <c r="L508" i="5"/>
  <c r="L511" i="5" s="1"/>
  <c r="J508" i="5"/>
  <c r="J511" i="5" s="1"/>
  <c r="H508" i="5"/>
  <c r="H511" i="5" s="1"/>
  <c r="G508" i="5"/>
  <c r="K510" i="5" s="1"/>
  <c r="G499" i="5"/>
  <c r="J499" i="5" s="1"/>
  <c r="F498" i="5"/>
  <c r="E498" i="5"/>
  <c r="D498" i="5"/>
  <c r="C498" i="5"/>
  <c r="B498" i="5"/>
  <c r="G497" i="5"/>
  <c r="G496" i="5"/>
  <c r="G495" i="5"/>
  <c r="G494" i="5"/>
  <c r="L497" i="5" s="1"/>
  <c r="F492" i="5"/>
  <c r="E492" i="5"/>
  <c r="D492" i="5"/>
  <c r="C492" i="5"/>
  <c r="B492" i="5"/>
  <c r="I491" i="5"/>
  <c r="G491" i="5"/>
  <c r="K490" i="5"/>
  <c r="G490" i="5"/>
  <c r="I489" i="5"/>
  <c r="G489" i="5"/>
  <c r="L491" i="5" s="1"/>
  <c r="F487" i="5"/>
  <c r="E487" i="5"/>
  <c r="D487" i="5"/>
  <c r="C487" i="5"/>
  <c r="B487" i="5"/>
  <c r="G486" i="5"/>
  <c r="G485" i="5"/>
  <c r="G484" i="5"/>
  <c r="G483" i="5"/>
  <c r="G482" i="5"/>
  <c r="G487" i="5" s="1"/>
  <c r="F480" i="5"/>
  <c r="E480" i="5"/>
  <c r="D480" i="5"/>
  <c r="C480" i="5"/>
  <c r="B480" i="5"/>
  <c r="I479" i="5"/>
  <c r="G479" i="5"/>
  <c r="K478" i="5"/>
  <c r="G478" i="5"/>
  <c r="I477" i="5"/>
  <c r="G477" i="5"/>
  <c r="L479" i="5" s="1"/>
  <c r="L468" i="5"/>
  <c r="J468" i="5"/>
  <c r="H468" i="5"/>
  <c r="G468" i="5"/>
  <c r="K468" i="5" s="1"/>
  <c r="G467" i="5"/>
  <c r="F467" i="5"/>
  <c r="E467" i="5"/>
  <c r="D467" i="5"/>
  <c r="C467" i="5"/>
  <c r="B467" i="5"/>
  <c r="L466" i="5"/>
  <c r="J466" i="5"/>
  <c r="H466" i="5"/>
  <c r="G466" i="5"/>
  <c r="L465" i="5"/>
  <c r="J465" i="5"/>
  <c r="H465" i="5"/>
  <c r="G465" i="5"/>
  <c r="L464" i="5"/>
  <c r="J464" i="5"/>
  <c r="H464" i="5"/>
  <c r="G464" i="5"/>
  <c r="L463" i="5"/>
  <c r="L467" i="5" s="1"/>
  <c r="J463" i="5"/>
  <c r="J467" i="5" s="1"/>
  <c r="H463" i="5"/>
  <c r="H467" i="5" s="1"/>
  <c r="G463" i="5"/>
  <c r="I466" i="5" s="1"/>
  <c r="G461" i="5"/>
  <c r="F461" i="5"/>
  <c r="E461" i="5"/>
  <c r="D461" i="5"/>
  <c r="C461" i="5"/>
  <c r="B461" i="5"/>
  <c r="L460" i="5"/>
  <c r="J460" i="5"/>
  <c r="I460" i="5"/>
  <c r="H460" i="5"/>
  <c r="G460" i="5"/>
  <c r="L459" i="5"/>
  <c r="K459" i="5"/>
  <c r="J459" i="5"/>
  <c r="H459" i="5"/>
  <c r="G459" i="5"/>
  <c r="L458" i="5"/>
  <c r="L461" i="5" s="1"/>
  <c r="J458" i="5"/>
  <c r="J461" i="5" s="1"/>
  <c r="I458" i="5"/>
  <c r="H458" i="5"/>
  <c r="H461" i="5" s="1"/>
  <c r="G458" i="5"/>
  <c r="K460" i="5" s="1"/>
  <c r="G456" i="5"/>
  <c r="F456" i="5"/>
  <c r="E456" i="5"/>
  <c r="D456" i="5"/>
  <c r="C456" i="5"/>
  <c r="B456" i="5"/>
  <c r="L455" i="5"/>
  <c r="J455" i="5"/>
  <c r="H455" i="5"/>
  <c r="G455" i="5"/>
  <c r="L454" i="5"/>
  <c r="J454" i="5"/>
  <c r="H454" i="5"/>
  <c r="G454" i="5"/>
  <c r="L453" i="5"/>
  <c r="J453" i="5"/>
  <c r="H453" i="5"/>
  <c r="G453" i="5"/>
  <c r="L452" i="5"/>
  <c r="J452" i="5"/>
  <c r="H452" i="5"/>
  <c r="G452" i="5"/>
  <c r="L451" i="5"/>
  <c r="L456" i="5" s="1"/>
  <c r="J451" i="5"/>
  <c r="J456" i="5" s="1"/>
  <c r="H451" i="5"/>
  <c r="H456" i="5" s="1"/>
  <c r="G451" i="5"/>
  <c r="K455" i="5" s="1"/>
  <c r="E449" i="5"/>
  <c r="D449" i="5"/>
  <c r="C449" i="5"/>
  <c r="B449" i="5"/>
  <c r="I448" i="5"/>
  <c r="G448" i="5"/>
  <c r="K447" i="5"/>
  <c r="G447" i="5"/>
  <c r="G449" i="5" s="1"/>
  <c r="I446" i="5"/>
  <c r="G446" i="5"/>
  <c r="L448" i="5" s="1"/>
  <c r="L437" i="5"/>
  <c r="J437" i="5"/>
  <c r="H437" i="5"/>
  <c r="G437" i="5"/>
  <c r="K437" i="5" s="1"/>
  <c r="G436" i="5"/>
  <c r="F436" i="5"/>
  <c r="E436" i="5"/>
  <c r="D436" i="5"/>
  <c r="C436" i="5"/>
  <c r="B436" i="5"/>
  <c r="L435" i="5"/>
  <c r="J435" i="5"/>
  <c r="H435" i="5"/>
  <c r="G435" i="5"/>
  <c r="L434" i="5"/>
  <c r="J434" i="5"/>
  <c r="H434" i="5"/>
  <c r="G434" i="5"/>
  <c r="L433" i="5"/>
  <c r="J433" i="5"/>
  <c r="H433" i="5"/>
  <c r="G433" i="5"/>
  <c r="L432" i="5"/>
  <c r="L436" i="5" s="1"/>
  <c r="J432" i="5"/>
  <c r="J436" i="5" s="1"/>
  <c r="H432" i="5"/>
  <c r="H436" i="5" s="1"/>
  <c r="G432" i="5"/>
  <c r="I435" i="5" s="1"/>
  <c r="G430" i="5"/>
  <c r="F430" i="5"/>
  <c r="E430" i="5"/>
  <c r="D430" i="5"/>
  <c r="C430" i="5"/>
  <c r="B430" i="5"/>
  <c r="L429" i="5"/>
  <c r="J429" i="5"/>
  <c r="I429" i="5"/>
  <c r="H429" i="5"/>
  <c r="G429" i="5"/>
  <c r="L428" i="5"/>
  <c r="K428" i="5"/>
  <c r="J428" i="5"/>
  <c r="H428" i="5"/>
  <c r="G428" i="5"/>
  <c r="L427" i="5"/>
  <c r="L430" i="5" s="1"/>
  <c r="J427" i="5"/>
  <c r="J430" i="5" s="1"/>
  <c r="I427" i="5"/>
  <c r="H427" i="5"/>
  <c r="H430" i="5" s="1"/>
  <c r="G427" i="5"/>
  <c r="K429" i="5" s="1"/>
  <c r="G425" i="5"/>
  <c r="F425" i="5"/>
  <c r="E425" i="5"/>
  <c r="D425" i="5"/>
  <c r="C425" i="5"/>
  <c r="B425" i="5"/>
  <c r="L424" i="5"/>
  <c r="J424" i="5"/>
  <c r="H424" i="5"/>
  <c r="G424" i="5"/>
  <c r="L423" i="5"/>
  <c r="J423" i="5"/>
  <c r="H423" i="5"/>
  <c r="G423" i="5"/>
  <c r="L422" i="5"/>
  <c r="J422" i="5"/>
  <c r="H422" i="5"/>
  <c r="G422" i="5"/>
  <c r="L421" i="5"/>
  <c r="J421" i="5"/>
  <c r="H421" i="5"/>
  <c r="G421" i="5"/>
  <c r="L420" i="5"/>
  <c r="L425" i="5" s="1"/>
  <c r="J420" i="5"/>
  <c r="J425" i="5" s="1"/>
  <c r="H420" i="5"/>
  <c r="H425" i="5" s="1"/>
  <c r="G420" i="5"/>
  <c r="K424" i="5" s="1"/>
  <c r="E418" i="5"/>
  <c r="D418" i="5"/>
  <c r="C418" i="5"/>
  <c r="B418" i="5"/>
  <c r="I417" i="5"/>
  <c r="G417" i="5"/>
  <c r="K416" i="5"/>
  <c r="G416" i="5"/>
  <c r="G418" i="5" s="1"/>
  <c r="I415" i="5"/>
  <c r="G415" i="5"/>
  <c r="L417" i="5" s="1"/>
  <c r="L406" i="5"/>
  <c r="J406" i="5"/>
  <c r="H406" i="5"/>
  <c r="G406" i="5"/>
  <c r="K406" i="5" s="1"/>
  <c r="G405" i="5"/>
  <c r="F405" i="5"/>
  <c r="E405" i="5"/>
  <c r="D405" i="5"/>
  <c r="C405" i="5"/>
  <c r="B405" i="5"/>
  <c r="L404" i="5"/>
  <c r="J404" i="5"/>
  <c r="H404" i="5"/>
  <c r="G404" i="5"/>
  <c r="L403" i="5"/>
  <c r="J403" i="5"/>
  <c r="H403" i="5"/>
  <c r="G403" i="5"/>
  <c r="L402" i="5"/>
  <c r="J402" i="5"/>
  <c r="H402" i="5"/>
  <c r="G402" i="5"/>
  <c r="L401" i="5"/>
  <c r="L405" i="5" s="1"/>
  <c r="J401" i="5"/>
  <c r="J405" i="5" s="1"/>
  <c r="H401" i="5"/>
  <c r="H405" i="5" s="1"/>
  <c r="G401" i="5"/>
  <c r="I404" i="5" s="1"/>
  <c r="G399" i="5"/>
  <c r="F399" i="5"/>
  <c r="E399" i="5"/>
  <c r="D399" i="5"/>
  <c r="C399" i="5"/>
  <c r="B399" i="5"/>
  <c r="L398" i="5"/>
  <c r="J398" i="5"/>
  <c r="I398" i="5"/>
  <c r="H398" i="5"/>
  <c r="G398" i="5"/>
  <c r="L397" i="5"/>
  <c r="K397" i="5"/>
  <c r="J397" i="5"/>
  <c r="H397" i="5"/>
  <c r="G397" i="5"/>
  <c r="L396" i="5"/>
  <c r="L399" i="5" s="1"/>
  <c r="J396" i="5"/>
  <c r="J399" i="5" s="1"/>
  <c r="I396" i="5"/>
  <c r="H396" i="5"/>
  <c r="H399" i="5" s="1"/>
  <c r="G396" i="5"/>
  <c r="K398" i="5" s="1"/>
  <c r="G394" i="5"/>
  <c r="F394" i="5"/>
  <c r="E394" i="5"/>
  <c r="D394" i="5"/>
  <c r="C394" i="5"/>
  <c r="B394" i="5"/>
  <c r="L393" i="5"/>
  <c r="J393" i="5"/>
  <c r="H393" i="5"/>
  <c r="G393" i="5"/>
  <c r="L392" i="5"/>
  <c r="J392" i="5"/>
  <c r="H392" i="5"/>
  <c r="G392" i="5"/>
  <c r="L391" i="5"/>
  <c r="J391" i="5"/>
  <c r="H391" i="5"/>
  <c r="G391" i="5"/>
  <c r="L390" i="5"/>
  <c r="J390" i="5"/>
  <c r="H390" i="5"/>
  <c r="G390" i="5"/>
  <c r="L389" i="5"/>
  <c r="L394" i="5" s="1"/>
  <c r="J389" i="5"/>
  <c r="J394" i="5" s="1"/>
  <c r="H389" i="5"/>
  <c r="H394" i="5" s="1"/>
  <c r="G389" i="5"/>
  <c r="K393" i="5" s="1"/>
  <c r="E387" i="5"/>
  <c r="D387" i="5"/>
  <c r="C387" i="5"/>
  <c r="B387" i="5"/>
  <c r="I386" i="5"/>
  <c r="G386" i="5"/>
  <c r="K385" i="5"/>
  <c r="G385" i="5"/>
  <c r="G387" i="5" s="1"/>
  <c r="I384" i="5"/>
  <c r="G384" i="5"/>
  <c r="L386" i="5" s="1"/>
  <c r="L375" i="5"/>
  <c r="J375" i="5"/>
  <c r="H375" i="5"/>
  <c r="G375" i="5"/>
  <c r="K375" i="5" s="1"/>
  <c r="G374" i="5"/>
  <c r="F374" i="5"/>
  <c r="E374" i="5"/>
  <c r="D374" i="5"/>
  <c r="C374" i="5"/>
  <c r="B374" i="5"/>
  <c r="L373" i="5"/>
  <c r="J373" i="5"/>
  <c r="H373" i="5"/>
  <c r="G373" i="5"/>
  <c r="L372" i="5"/>
  <c r="J372" i="5"/>
  <c r="H372" i="5"/>
  <c r="G372" i="5"/>
  <c r="L371" i="5"/>
  <c r="J371" i="5"/>
  <c r="H371" i="5"/>
  <c r="G371" i="5"/>
  <c r="L370" i="5"/>
  <c r="L374" i="5" s="1"/>
  <c r="J370" i="5"/>
  <c r="J374" i="5" s="1"/>
  <c r="H370" i="5"/>
  <c r="H374" i="5" s="1"/>
  <c r="G370" i="5"/>
  <c r="I373" i="5" s="1"/>
  <c r="G368" i="5"/>
  <c r="F368" i="5"/>
  <c r="E368" i="5"/>
  <c r="D368" i="5"/>
  <c r="C368" i="5"/>
  <c r="B368" i="5"/>
  <c r="L367" i="5"/>
  <c r="J367" i="5"/>
  <c r="I367" i="5"/>
  <c r="H367" i="5"/>
  <c r="G367" i="5"/>
  <c r="L366" i="5"/>
  <c r="K366" i="5"/>
  <c r="J366" i="5"/>
  <c r="H366" i="5"/>
  <c r="G366" i="5"/>
  <c r="L365" i="5"/>
  <c r="L368" i="5" s="1"/>
  <c r="J365" i="5"/>
  <c r="J368" i="5" s="1"/>
  <c r="I365" i="5"/>
  <c r="H365" i="5"/>
  <c r="H368" i="5" s="1"/>
  <c r="G365" i="5"/>
  <c r="K367" i="5" s="1"/>
  <c r="G363" i="5"/>
  <c r="F363" i="5"/>
  <c r="E363" i="5"/>
  <c r="D363" i="5"/>
  <c r="C363" i="5"/>
  <c r="B363" i="5"/>
  <c r="L362" i="5"/>
  <c r="J362" i="5"/>
  <c r="H362" i="5"/>
  <c r="G362" i="5"/>
  <c r="L361" i="5"/>
  <c r="J361" i="5"/>
  <c r="H361" i="5"/>
  <c r="G361" i="5"/>
  <c r="L360" i="5"/>
  <c r="J360" i="5"/>
  <c r="H360" i="5"/>
  <c r="G360" i="5"/>
  <c r="L359" i="5"/>
  <c r="J359" i="5"/>
  <c r="H359" i="5"/>
  <c r="G359" i="5"/>
  <c r="L358" i="5"/>
  <c r="L363" i="5" s="1"/>
  <c r="J358" i="5"/>
  <c r="J363" i="5" s="1"/>
  <c r="H358" i="5"/>
  <c r="H363" i="5" s="1"/>
  <c r="G358" i="5"/>
  <c r="K362" i="5" s="1"/>
  <c r="E356" i="5"/>
  <c r="D356" i="5"/>
  <c r="C356" i="5"/>
  <c r="B356" i="5"/>
  <c r="I355" i="5"/>
  <c r="G355" i="5"/>
  <c r="K354" i="5"/>
  <c r="G354" i="5"/>
  <c r="G356" i="5" s="1"/>
  <c r="I353" i="5"/>
  <c r="G353" i="5"/>
  <c r="L355" i="5" s="1"/>
  <c r="L344" i="5"/>
  <c r="J344" i="5"/>
  <c r="H344" i="5"/>
  <c r="G344" i="5"/>
  <c r="K344" i="5" s="1"/>
  <c r="G343" i="5"/>
  <c r="F343" i="5"/>
  <c r="E343" i="5"/>
  <c r="D343" i="5"/>
  <c r="C343" i="5"/>
  <c r="B343" i="5"/>
  <c r="L342" i="5"/>
  <c r="J342" i="5"/>
  <c r="H342" i="5"/>
  <c r="G342" i="5"/>
  <c r="L341" i="5"/>
  <c r="J341" i="5"/>
  <c r="H341" i="5"/>
  <c r="G341" i="5"/>
  <c r="L340" i="5"/>
  <c r="J340" i="5"/>
  <c r="H340" i="5"/>
  <c r="G340" i="5"/>
  <c r="L339" i="5"/>
  <c r="L343" i="5" s="1"/>
  <c r="J339" i="5"/>
  <c r="J343" i="5" s="1"/>
  <c r="H339" i="5"/>
  <c r="H343" i="5" s="1"/>
  <c r="G339" i="5"/>
  <c r="I342" i="5" s="1"/>
  <c r="G337" i="5"/>
  <c r="F337" i="5"/>
  <c r="E337" i="5"/>
  <c r="D337" i="5"/>
  <c r="C337" i="5"/>
  <c r="B337" i="5"/>
  <c r="L336" i="5"/>
  <c r="J336" i="5"/>
  <c r="I336" i="5"/>
  <c r="H336" i="5"/>
  <c r="G336" i="5"/>
  <c r="L335" i="5"/>
  <c r="K335" i="5"/>
  <c r="J335" i="5"/>
  <c r="H335" i="5"/>
  <c r="G335" i="5"/>
  <c r="L334" i="5"/>
  <c r="L337" i="5" s="1"/>
  <c r="J334" i="5"/>
  <c r="J337" i="5" s="1"/>
  <c r="I334" i="5"/>
  <c r="H334" i="5"/>
  <c r="H337" i="5" s="1"/>
  <c r="G334" i="5"/>
  <c r="K336" i="5" s="1"/>
  <c r="G332" i="5"/>
  <c r="F332" i="5"/>
  <c r="E332" i="5"/>
  <c r="D332" i="5"/>
  <c r="C332" i="5"/>
  <c r="B332" i="5"/>
  <c r="L331" i="5"/>
  <c r="J331" i="5"/>
  <c r="H331" i="5"/>
  <c r="G331" i="5"/>
  <c r="L330" i="5"/>
  <c r="J330" i="5"/>
  <c r="H330" i="5"/>
  <c r="G330" i="5"/>
  <c r="L329" i="5"/>
  <c r="J329" i="5"/>
  <c r="H329" i="5"/>
  <c r="G329" i="5"/>
  <c r="L328" i="5"/>
  <c r="J328" i="5"/>
  <c r="H328" i="5"/>
  <c r="G328" i="5"/>
  <c r="L327" i="5"/>
  <c r="L332" i="5" s="1"/>
  <c r="J327" i="5"/>
  <c r="J332" i="5" s="1"/>
  <c r="H327" i="5"/>
  <c r="H332" i="5" s="1"/>
  <c r="G327" i="5"/>
  <c r="K331" i="5" s="1"/>
  <c r="E325" i="5"/>
  <c r="D325" i="5"/>
  <c r="C325" i="5"/>
  <c r="B325" i="5"/>
  <c r="I324" i="5"/>
  <c r="G324" i="5"/>
  <c r="K323" i="5"/>
  <c r="G323" i="5"/>
  <c r="G325" i="5" s="1"/>
  <c r="I322" i="5"/>
  <c r="G322" i="5"/>
  <c r="L324" i="5" s="1"/>
  <c r="L313" i="5"/>
  <c r="J313" i="5"/>
  <c r="H313" i="5"/>
  <c r="G313" i="5"/>
  <c r="K313" i="5" s="1"/>
  <c r="G312" i="5"/>
  <c r="F312" i="5"/>
  <c r="E312" i="5"/>
  <c r="D312" i="5"/>
  <c r="C312" i="5"/>
  <c r="B312" i="5"/>
  <c r="L311" i="5"/>
  <c r="J311" i="5"/>
  <c r="H311" i="5"/>
  <c r="G311" i="5"/>
  <c r="L310" i="5"/>
  <c r="J310" i="5"/>
  <c r="H310" i="5"/>
  <c r="G310" i="5"/>
  <c r="L309" i="5"/>
  <c r="J309" i="5"/>
  <c r="H309" i="5"/>
  <c r="G309" i="5"/>
  <c r="L308" i="5"/>
  <c r="L312" i="5" s="1"/>
  <c r="J308" i="5"/>
  <c r="J312" i="5" s="1"/>
  <c r="H308" i="5"/>
  <c r="H312" i="5" s="1"/>
  <c r="G308" i="5"/>
  <c r="I311" i="5" s="1"/>
  <c r="G306" i="5"/>
  <c r="F306" i="5"/>
  <c r="E306" i="5"/>
  <c r="D306" i="5"/>
  <c r="C306" i="5"/>
  <c r="B306" i="5"/>
  <c r="L305" i="5"/>
  <c r="J305" i="5"/>
  <c r="I305" i="5"/>
  <c r="H305" i="5"/>
  <c r="G305" i="5"/>
  <c r="L304" i="5"/>
  <c r="K304" i="5"/>
  <c r="J304" i="5"/>
  <c r="H304" i="5"/>
  <c r="G304" i="5"/>
  <c r="L303" i="5"/>
  <c r="L306" i="5" s="1"/>
  <c r="J303" i="5"/>
  <c r="J306" i="5" s="1"/>
  <c r="I303" i="5"/>
  <c r="H303" i="5"/>
  <c r="H306" i="5" s="1"/>
  <c r="G303" i="5"/>
  <c r="K305" i="5" s="1"/>
  <c r="G301" i="5"/>
  <c r="F301" i="5"/>
  <c r="E301" i="5"/>
  <c r="D301" i="5"/>
  <c r="C301" i="5"/>
  <c r="B301" i="5"/>
  <c r="L300" i="5"/>
  <c r="J300" i="5"/>
  <c r="H300" i="5"/>
  <c r="G300" i="5"/>
  <c r="L299" i="5"/>
  <c r="J299" i="5"/>
  <c r="H299" i="5"/>
  <c r="G299" i="5"/>
  <c r="L298" i="5"/>
  <c r="J298" i="5"/>
  <c r="H298" i="5"/>
  <c r="G298" i="5"/>
  <c r="L297" i="5"/>
  <c r="J297" i="5"/>
  <c r="H297" i="5"/>
  <c r="G297" i="5"/>
  <c r="L296" i="5"/>
  <c r="L301" i="5" s="1"/>
  <c r="J296" i="5"/>
  <c r="J301" i="5" s="1"/>
  <c r="H296" i="5"/>
  <c r="H301" i="5" s="1"/>
  <c r="G296" i="5"/>
  <c r="K300" i="5" s="1"/>
  <c r="E294" i="5"/>
  <c r="D294" i="5"/>
  <c r="C294" i="5"/>
  <c r="B294" i="5"/>
  <c r="I293" i="5"/>
  <c r="G293" i="5"/>
  <c r="K292" i="5"/>
  <c r="G292" i="5"/>
  <c r="G294" i="5" s="1"/>
  <c r="I291" i="5"/>
  <c r="G291" i="5"/>
  <c r="L293" i="5" s="1"/>
  <c r="L282" i="5"/>
  <c r="J282" i="5"/>
  <c r="H282" i="5"/>
  <c r="G282" i="5"/>
  <c r="K282" i="5" s="1"/>
  <c r="G281" i="5"/>
  <c r="F281" i="5"/>
  <c r="E281" i="5"/>
  <c r="D281" i="5"/>
  <c r="C281" i="5"/>
  <c r="B281" i="5"/>
  <c r="L280" i="5"/>
  <c r="J280" i="5"/>
  <c r="H280" i="5"/>
  <c r="G280" i="5"/>
  <c r="L279" i="5"/>
  <c r="J279" i="5"/>
  <c r="H279" i="5"/>
  <c r="G279" i="5"/>
  <c r="L278" i="5"/>
  <c r="J278" i="5"/>
  <c r="H278" i="5"/>
  <c r="G278" i="5"/>
  <c r="L277" i="5"/>
  <c r="L281" i="5" s="1"/>
  <c r="J277" i="5"/>
  <c r="J281" i="5" s="1"/>
  <c r="H277" i="5"/>
  <c r="H281" i="5" s="1"/>
  <c r="G277" i="5"/>
  <c r="I280" i="5" s="1"/>
  <c r="G275" i="5"/>
  <c r="F275" i="5"/>
  <c r="E275" i="5"/>
  <c r="D275" i="5"/>
  <c r="C275" i="5"/>
  <c r="B275" i="5"/>
  <c r="L274" i="5"/>
  <c r="J274" i="5"/>
  <c r="I274" i="5"/>
  <c r="H274" i="5"/>
  <c r="G274" i="5"/>
  <c r="L273" i="5"/>
  <c r="K273" i="5"/>
  <c r="J273" i="5"/>
  <c r="H273" i="5"/>
  <c r="G273" i="5"/>
  <c r="L272" i="5"/>
  <c r="L275" i="5" s="1"/>
  <c r="J272" i="5"/>
  <c r="J275" i="5" s="1"/>
  <c r="I272" i="5"/>
  <c r="H272" i="5"/>
  <c r="H275" i="5" s="1"/>
  <c r="G272" i="5"/>
  <c r="K274" i="5" s="1"/>
  <c r="G270" i="5"/>
  <c r="F270" i="5"/>
  <c r="E270" i="5"/>
  <c r="D270" i="5"/>
  <c r="C270" i="5"/>
  <c r="B270" i="5"/>
  <c r="L269" i="5"/>
  <c r="J269" i="5"/>
  <c r="H269" i="5"/>
  <c r="G269" i="5"/>
  <c r="L268" i="5"/>
  <c r="J268" i="5"/>
  <c r="H268" i="5"/>
  <c r="G268" i="5"/>
  <c r="L267" i="5"/>
  <c r="J267" i="5"/>
  <c r="H267" i="5"/>
  <c r="G267" i="5"/>
  <c r="L266" i="5"/>
  <c r="J266" i="5"/>
  <c r="H266" i="5"/>
  <c r="G266" i="5"/>
  <c r="L265" i="5"/>
  <c r="L270" i="5" s="1"/>
  <c r="J265" i="5"/>
  <c r="J270" i="5" s="1"/>
  <c r="H265" i="5"/>
  <c r="H270" i="5" s="1"/>
  <c r="G265" i="5"/>
  <c r="K269" i="5" s="1"/>
  <c r="E263" i="5"/>
  <c r="D263" i="5"/>
  <c r="C263" i="5"/>
  <c r="B263" i="5"/>
  <c r="I262" i="5"/>
  <c r="G262" i="5"/>
  <c r="K261" i="5"/>
  <c r="G261" i="5"/>
  <c r="G263" i="5" s="1"/>
  <c r="I260" i="5"/>
  <c r="G260" i="5"/>
  <c r="L262" i="5" s="1"/>
  <c r="L251" i="5"/>
  <c r="J251" i="5"/>
  <c r="H251" i="5"/>
  <c r="G251" i="5"/>
  <c r="K251" i="5" s="1"/>
  <c r="G250" i="5"/>
  <c r="F250" i="5"/>
  <c r="E250" i="5"/>
  <c r="D250" i="5"/>
  <c r="C250" i="5"/>
  <c r="B250" i="5"/>
  <c r="L249" i="5"/>
  <c r="J249" i="5"/>
  <c r="H249" i="5"/>
  <c r="G249" i="5"/>
  <c r="L248" i="5"/>
  <c r="J248" i="5"/>
  <c r="H248" i="5"/>
  <c r="G248" i="5"/>
  <c r="L247" i="5"/>
  <c r="J247" i="5"/>
  <c r="H247" i="5"/>
  <c r="G247" i="5"/>
  <c r="L246" i="5"/>
  <c r="L250" i="5" s="1"/>
  <c r="J246" i="5"/>
  <c r="J250" i="5" s="1"/>
  <c r="H246" i="5"/>
  <c r="H250" i="5" s="1"/>
  <c r="G246" i="5"/>
  <c r="I249" i="5" s="1"/>
  <c r="G244" i="5"/>
  <c r="F244" i="5"/>
  <c r="E244" i="5"/>
  <c r="D244" i="5"/>
  <c r="C244" i="5"/>
  <c r="B244" i="5"/>
  <c r="L243" i="5"/>
  <c r="J243" i="5"/>
  <c r="I243" i="5"/>
  <c r="H243" i="5"/>
  <c r="G243" i="5"/>
  <c r="L242" i="5"/>
  <c r="K242" i="5"/>
  <c r="J242" i="5"/>
  <c r="H242" i="5"/>
  <c r="G242" i="5"/>
  <c r="L241" i="5"/>
  <c r="L244" i="5" s="1"/>
  <c r="J241" i="5"/>
  <c r="J244" i="5" s="1"/>
  <c r="I241" i="5"/>
  <c r="H241" i="5"/>
  <c r="H244" i="5" s="1"/>
  <c r="G241" i="5"/>
  <c r="K243" i="5" s="1"/>
  <c r="G239" i="5"/>
  <c r="F239" i="5"/>
  <c r="E239" i="5"/>
  <c r="D239" i="5"/>
  <c r="C239" i="5"/>
  <c r="B239" i="5"/>
  <c r="L238" i="5"/>
  <c r="J238" i="5"/>
  <c r="H238" i="5"/>
  <c r="G238" i="5"/>
  <c r="L237" i="5"/>
  <c r="J237" i="5"/>
  <c r="H237" i="5"/>
  <c r="G237" i="5"/>
  <c r="L236" i="5"/>
  <c r="J236" i="5"/>
  <c r="H236" i="5"/>
  <c r="G236" i="5"/>
  <c r="L235" i="5"/>
  <c r="J235" i="5"/>
  <c r="H235" i="5"/>
  <c r="G235" i="5"/>
  <c r="L234" i="5"/>
  <c r="L239" i="5" s="1"/>
  <c r="J234" i="5"/>
  <c r="J239" i="5" s="1"/>
  <c r="H234" i="5"/>
  <c r="H239" i="5" s="1"/>
  <c r="G234" i="5"/>
  <c r="K238" i="5" s="1"/>
  <c r="E232" i="5"/>
  <c r="D232" i="5"/>
  <c r="C232" i="5"/>
  <c r="B232" i="5"/>
  <c r="I231" i="5"/>
  <c r="G231" i="5"/>
  <c r="K230" i="5"/>
  <c r="G230" i="5"/>
  <c r="G232" i="5" s="1"/>
  <c r="I229" i="5"/>
  <c r="G229" i="5"/>
  <c r="L231" i="5" s="1"/>
  <c r="L220" i="5"/>
  <c r="J220" i="5"/>
  <c r="H220" i="5"/>
  <c r="G220" i="5"/>
  <c r="K220" i="5" s="1"/>
  <c r="G219" i="5"/>
  <c r="F219" i="5"/>
  <c r="E219" i="5"/>
  <c r="D219" i="5"/>
  <c r="C219" i="5"/>
  <c r="B219" i="5"/>
  <c r="L218" i="5"/>
  <c r="J218" i="5"/>
  <c r="H218" i="5"/>
  <c r="G218" i="5"/>
  <c r="L217" i="5"/>
  <c r="J217" i="5"/>
  <c r="H217" i="5"/>
  <c r="G217" i="5"/>
  <c r="L216" i="5"/>
  <c r="J216" i="5"/>
  <c r="H216" i="5"/>
  <c r="G216" i="5"/>
  <c r="L215" i="5"/>
  <c r="L219" i="5" s="1"/>
  <c r="J215" i="5"/>
  <c r="J219" i="5" s="1"/>
  <c r="H215" i="5"/>
  <c r="H219" i="5" s="1"/>
  <c r="G215" i="5"/>
  <c r="I218" i="5" s="1"/>
  <c r="G213" i="5"/>
  <c r="F213" i="5"/>
  <c r="E213" i="5"/>
  <c r="D213" i="5"/>
  <c r="C213" i="5"/>
  <c r="B213" i="5"/>
  <c r="L212" i="5"/>
  <c r="J212" i="5"/>
  <c r="I212" i="5"/>
  <c r="H212" i="5"/>
  <c r="G212" i="5"/>
  <c r="L211" i="5"/>
  <c r="K211" i="5"/>
  <c r="J211" i="5"/>
  <c r="H211" i="5"/>
  <c r="G211" i="5"/>
  <c r="L210" i="5"/>
  <c r="L213" i="5" s="1"/>
  <c r="J210" i="5"/>
  <c r="J213" i="5" s="1"/>
  <c r="I210" i="5"/>
  <c r="H210" i="5"/>
  <c r="H213" i="5" s="1"/>
  <c r="G210" i="5"/>
  <c r="K212" i="5" s="1"/>
  <c r="G208" i="5"/>
  <c r="F208" i="5"/>
  <c r="E208" i="5"/>
  <c r="D208" i="5"/>
  <c r="C208" i="5"/>
  <c r="B208" i="5"/>
  <c r="L207" i="5"/>
  <c r="J207" i="5"/>
  <c r="H207" i="5"/>
  <c r="G207" i="5"/>
  <c r="L206" i="5"/>
  <c r="J206" i="5"/>
  <c r="H206" i="5"/>
  <c r="G206" i="5"/>
  <c r="L205" i="5"/>
  <c r="J205" i="5"/>
  <c r="H205" i="5"/>
  <c r="G205" i="5"/>
  <c r="L204" i="5"/>
  <c r="J204" i="5"/>
  <c r="H204" i="5"/>
  <c r="G204" i="5"/>
  <c r="L203" i="5"/>
  <c r="L208" i="5" s="1"/>
  <c r="J203" i="5"/>
  <c r="J208" i="5" s="1"/>
  <c r="H203" i="5"/>
  <c r="H208" i="5" s="1"/>
  <c r="G203" i="5"/>
  <c r="K207" i="5" s="1"/>
  <c r="E201" i="5"/>
  <c r="D201" i="5"/>
  <c r="C201" i="5"/>
  <c r="B201" i="5"/>
  <c r="I200" i="5"/>
  <c r="G200" i="5"/>
  <c r="K199" i="5"/>
  <c r="G199" i="5"/>
  <c r="G201" i="5" s="1"/>
  <c r="I198" i="5"/>
  <c r="G198" i="5"/>
  <c r="L200" i="5" s="1"/>
  <c r="L189" i="5"/>
  <c r="J189" i="5"/>
  <c r="H189" i="5"/>
  <c r="G189" i="5"/>
  <c r="K189" i="5" s="1"/>
  <c r="G188" i="5"/>
  <c r="F188" i="5"/>
  <c r="E188" i="5"/>
  <c r="D188" i="5"/>
  <c r="C188" i="5"/>
  <c r="B188" i="5"/>
  <c r="L187" i="5"/>
  <c r="J187" i="5"/>
  <c r="H187" i="5"/>
  <c r="G187" i="5"/>
  <c r="L186" i="5"/>
  <c r="J186" i="5"/>
  <c r="H186" i="5"/>
  <c r="G186" i="5"/>
  <c r="L185" i="5"/>
  <c r="J185" i="5"/>
  <c r="H185" i="5"/>
  <c r="G185" i="5"/>
  <c r="L184" i="5"/>
  <c r="L188" i="5" s="1"/>
  <c r="J184" i="5"/>
  <c r="J188" i="5" s="1"/>
  <c r="H184" i="5"/>
  <c r="H188" i="5" s="1"/>
  <c r="G184" i="5"/>
  <c r="I187" i="5" s="1"/>
  <c r="G182" i="5"/>
  <c r="F182" i="5"/>
  <c r="E182" i="5"/>
  <c r="D182" i="5"/>
  <c r="C182" i="5"/>
  <c r="B182" i="5"/>
  <c r="L181" i="5"/>
  <c r="J181" i="5"/>
  <c r="I181" i="5"/>
  <c r="H181" i="5"/>
  <c r="G181" i="5"/>
  <c r="L180" i="5"/>
  <c r="K180" i="5"/>
  <c r="J180" i="5"/>
  <c r="H180" i="5"/>
  <c r="G180" i="5"/>
  <c r="L179" i="5"/>
  <c r="L182" i="5" s="1"/>
  <c r="J179" i="5"/>
  <c r="J182" i="5" s="1"/>
  <c r="I179" i="5"/>
  <c r="H179" i="5"/>
  <c r="H182" i="5" s="1"/>
  <c r="G179" i="5"/>
  <c r="K181" i="5" s="1"/>
  <c r="G177" i="5"/>
  <c r="F177" i="5"/>
  <c r="E177" i="5"/>
  <c r="D177" i="5"/>
  <c r="C177" i="5"/>
  <c r="B177" i="5"/>
  <c r="L176" i="5"/>
  <c r="J176" i="5"/>
  <c r="H176" i="5"/>
  <c r="G176" i="5"/>
  <c r="L175" i="5"/>
  <c r="J175" i="5"/>
  <c r="H175" i="5"/>
  <c r="G175" i="5"/>
  <c r="L174" i="5"/>
  <c r="J174" i="5"/>
  <c r="H174" i="5"/>
  <c r="G174" i="5"/>
  <c r="L173" i="5"/>
  <c r="J173" i="5"/>
  <c r="H173" i="5"/>
  <c r="G173" i="5"/>
  <c r="L172" i="5"/>
  <c r="L177" i="5" s="1"/>
  <c r="J172" i="5"/>
  <c r="J177" i="5" s="1"/>
  <c r="H172" i="5"/>
  <c r="H177" i="5" s="1"/>
  <c r="G172" i="5"/>
  <c r="K176" i="5" s="1"/>
  <c r="E170" i="5"/>
  <c r="D170" i="5"/>
  <c r="C170" i="5"/>
  <c r="B170" i="5"/>
  <c r="I169" i="5"/>
  <c r="G169" i="5"/>
  <c r="K168" i="5"/>
  <c r="G168" i="5"/>
  <c r="G170" i="5" s="1"/>
  <c r="I167" i="5"/>
  <c r="G167" i="5"/>
  <c r="L169" i="5" s="1"/>
  <c r="L158" i="5"/>
  <c r="J158" i="5"/>
  <c r="H158" i="5"/>
  <c r="G158" i="5"/>
  <c r="K158" i="5" s="1"/>
  <c r="G157" i="5"/>
  <c r="F157" i="5"/>
  <c r="E157" i="5"/>
  <c r="D157" i="5"/>
  <c r="C157" i="5"/>
  <c r="B157" i="5"/>
  <c r="L156" i="5"/>
  <c r="J156" i="5"/>
  <c r="H156" i="5"/>
  <c r="G156" i="5"/>
  <c r="L155" i="5"/>
  <c r="J155" i="5"/>
  <c r="H155" i="5"/>
  <c r="G155" i="5"/>
  <c r="L154" i="5"/>
  <c r="J154" i="5"/>
  <c r="H154" i="5"/>
  <c r="G154" i="5"/>
  <c r="L153" i="5"/>
  <c r="L157" i="5" s="1"/>
  <c r="J153" i="5"/>
  <c r="J157" i="5" s="1"/>
  <c r="H153" i="5"/>
  <c r="H157" i="5" s="1"/>
  <c r="G153" i="5"/>
  <c r="I156" i="5" s="1"/>
  <c r="G151" i="5"/>
  <c r="F151" i="5"/>
  <c r="E151" i="5"/>
  <c r="D151" i="5"/>
  <c r="C151" i="5"/>
  <c r="B151" i="5"/>
  <c r="L150" i="5"/>
  <c r="J150" i="5"/>
  <c r="I150" i="5"/>
  <c r="H150" i="5"/>
  <c r="G150" i="5"/>
  <c r="L149" i="5"/>
  <c r="K149" i="5"/>
  <c r="J149" i="5"/>
  <c r="H149" i="5"/>
  <c r="G149" i="5"/>
  <c r="L148" i="5"/>
  <c r="L151" i="5" s="1"/>
  <c r="J148" i="5"/>
  <c r="J151" i="5" s="1"/>
  <c r="I148" i="5"/>
  <c r="H148" i="5"/>
  <c r="H151" i="5" s="1"/>
  <c r="G148" i="5"/>
  <c r="K150" i="5" s="1"/>
  <c r="G146" i="5"/>
  <c r="F146" i="5"/>
  <c r="E146" i="5"/>
  <c r="D146" i="5"/>
  <c r="C146" i="5"/>
  <c r="B146" i="5"/>
  <c r="L145" i="5"/>
  <c r="J145" i="5"/>
  <c r="H145" i="5"/>
  <c r="G145" i="5"/>
  <c r="L144" i="5"/>
  <c r="J144" i="5"/>
  <c r="H144" i="5"/>
  <c r="G144" i="5"/>
  <c r="L143" i="5"/>
  <c r="J143" i="5"/>
  <c r="H143" i="5"/>
  <c r="G143" i="5"/>
  <c r="L142" i="5"/>
  <c r="J142" i="5"/>
  <c r="H142" i="5"/>
  <c r="G142" i="5"/>
  <c r="L141" i="5"/>
  <c r="L146" i="5" s="1"/>
  <c r="J141" i="5"/>
  <c r="J146" i="5" s="1"/>
  <c r="H141" i="5"/>
  <c r="H146" i="5" s="1"/>
  <c r="G141" i="5"/>
  <c r="K145" i="5" s="1"/>
  <c r="E139" i="5"/>
  <c r="D139" i="5"/>
  <c r="C139" i="5"/>
  <c r="B139" i="5"/>
  <c r="I138" i="5"/>
  <c r="G138" i="5"/>
  <c r="K137" i="5"/>
  <c r="G137" i="5"/>
  <c r="G139" i="5" s="1"/>
  <c r="I136" i="5"/>
  <c r="G136" i="5"/>
  <c r="L138" i="5" s="1"/>
  <c r="L127" i="5"/>
  <c r="J127" i="5"/>
  <c r="H127" i="5"/>
  <c r="G127" i="5"/>
  <c r="K127" i="5" s="1"/>
  <c r="G126" i="5"/>
  <c r="F126" i="5"/>
  <c r="E126" i="5"/>
  <c r="D126" i="5"/>
  <c r="C126" i="5"/>
  <c r="B126" i="5"/>
  <c r="L125" i="5"/>
  <c r="J125" i="5"/>
  <c r="H125" i="5"/>
  <c r="G125" i="5"/>
  <c r="L124" i="5"/>
  <c r="J124" i="5"/>
  <c r="H124" i="5"/>
  <c r="G124" i="5"/>
  <c r="L123" i="5"/>
  <c r="J123" i="5"/>
  <c r="H123" i="5"/>
  <c r="G123" i="5"/>
  <c r="L122" i="5"/>
  <c r="L126" i="5" s="1"/>
  <c r="J122" i="5"/>
  <c r="J126" i="5" s="1"/>
  <c r="H122" i="5"/>
  <c r="H126" i="5" s="1"/>
  <c r="G122" i="5"/>
  <c r="I125" i="5" s="1"/>
  <c r="G120" i="5"/>
  <c r="F120" i="5"/>
  <c r="E120" i="5"/>
  <c r="D120" i="5"/>
  <c r="C120" i="5"/>
  <c r="B120" i="5"/>
  <c r="L119" i="5"/>
  <c r="J119" i="5"/>
  <c r="I119" i="5"/>
  <c r="H119" i="5"/>
  <c r="G119" i="5"/>
  <c r="L118" i="5"/>
  <c r="K118" i="5"/>
  <c r="J118" i="5"/>
  <c r="H118" i="5"/>
  <c r="G118" i="5"/>
  <c r="L117" i="5"/>
  <c r="L120" i="5" s="1"/>
  <c r="J117" i="5"/>
  <c r="J120" i="5" s="1"/>
  <c r="I117" i="5"/>
  <c r="H117" i="5"/>
  <c r="H120" i="5" s="1"/>
  <c r="G117" i="5"/>
  <c r="K119" i="5" s="1"/>
  <c r="G115" i="5"/>
  <c r="F115" i="5"/>
  <c r="E115" i="5"/>
  <c r="D115" i="5"/>
  <c r="C115" i="5"/>
  <c r="B115" i="5"/>
  <c r="L114" i="5"/>
  <c r="J114" i="5"/>
  <c r="H114" i="5"/>
  <c r="G114" i="5"/>
  <c r="L113" i="5"/>
  <c r="J113" i="5"/>
  <c r="H113" i="5"/>
  <c r="G113" i="5"/>
  <c r="L112" i="5"/>
  <c r="J112" i="5"/>
  <c r="H112" i="5"/>
  <c r="G112" i="5"/>
  <c r="L111" i="5"/>
  <c r="J111" i="5"/>
  <c r="H111" i="5"/>
  <c r="G111" i="5"/>
  <c r="L110" i="5"/>
  <c r="L115" i="5" s="1"/>
  <c r="J110" i="5"/>
  <c r="J115" i="5" s="1"/>
  <c r="H110" i="5"/>
  <c r="H115" i="5" s="1"/>
  <c r="G110" i="5"/>
  <c r="K114" i="5" s="1"/>
  <c r="E108" i="5"/>
  <c r="D108" i="5"/>
  <c r="C108" i="5"/>
  <c r="B108" i="5"/>
  <c r="I107" i="5"/>
  <c r="G107" i="5"/>
  <c r="K106" i="5"/>
  <c r="G106" i="5"/>
  <c r="G108" i="5" s="1"/>
  <c r="I105" i="5"/>
  <c r="G105" i="5"/>
  <c r="L107" i="5" s="1"/>
  <c r="L96" i="5"/>
  <c r="J96" i="5"/>
  <c r="H96" i="5"/>
  <c r="G96" i="5"/>
  <c r="K96" i="5" s="1"/>
  <c r="G95" i="5"/>
  <c r="F95" i="5"/>
  <c r="E95" i="5"/>
  <c r="D95" i="5"/>
  <c r="C95" i="5"/>
  <c r="B95" i="5"/>
  <c r="L94" i="5"/>
  <c r="J94" i="5"/>
  <c r="H94" i="5"/>
  <c r="G94" i="5"/>
  <c r="L93" i="5"/>
  <c r="J93" i="5"/>
  <c r="H93" i="5"/>
  <c r="G93" i="5"/>
  <c r="L92" i="5"/>
  <c r="J92" i="5"/>
  <c r="H92" i="5"/>
  <c r="G92" i="5"/>
  <c r="L91" i="5"/>
  <c r="L95" i="5" s="1"/>
  <c r="J91" i="5"/>
  <c r="J95" i="5" s="1"/>
  <c r="H91" i="5"/>
  <c r="H95" i="5" s="1"/>
  <c r="G91" i="5"/>
  <c r="I94" i="5" s="1"/>
  <c r="G89" i="5"/>
  <c r="F89" i="5"/>
  <c r="E89" i="5"/>
  <c r="D89" i="5"/>
  <c r="C89" i="5"/>
  <c r="B89" i="5"/>
  <c r="L88" i="5"/>
  <c r="J88" i="5"/>
  <c r="I88" i="5"/>
  <c r="H88" i="5"/>
  <c r="G88" i="5"/>
  <c r="L87" i="5"/>
  <c r="K87" i="5"/>
  <c r="J87" i="5"/>
  <c r="H87" i="5"/>
  <c r="G87" i="5"/>
  <c r="L86" i="5"/>
  <c r="L89" i="5" s="1"/>
  <c r="J86" i="5"/>
  <c r="J89" i="5" s="1"/>
  <c r="I86" i="5"/>
  <c r="H86" i="5"/>
  <c r="H89" i="5" s="1"/>
  <c r="G86" i="5"/>
  <c r="K88" i="5" s="1"/>
  <c r="F84" i="5"/>
  <c r="E84" i="5"/>
  <c r="D84" i="5"/>
  <c r="C84" i="5"/>
  <c r="B84" i="5"/>
  <c r="L83" i="5"/>
  <c r="H83" i="5"/>
  <c r="G83" i="5"/>
  <c r="J82" i="5"/>
  <c r="G82" i="5"/>
  <c r="L81" i="5"/>
  <c r="H81" i="5"/>
  <c r="G81" i="5"/>
  <c r="J80" i="5"/>
  <c r="G80" i="5"/>
  <c r="L79" i="5"/>
  <c r="H79" i="5"/>
  <c r="G79" i="5"/>
  <c r="K83" i="5" s="1"/>
  <c r="E77" i="5"/>
  <c r="D77" i="5"/>
  <c r="C77" i="5"/>
  <c r="B77" i="5"/>
  <c r="L76" i="5"/>
  <c r="I76" i="5"/>
  <c r="H76" i="5"/>
  <c r="G76" i="5"/>
  <c r="K75" i="5"/>
  <c r="J75" i="5"/>
  <c r="G75" i="5"/>
  <c r="G77" i="5" s="1"/>
  <c r="L74" i="5"/>
  <c r="I74" i="5"/>
  <c r="H74" i="5"/>
  <c r="G74" i="5"/>
  <c r="K76" i="5" s="1"/>
  <c r="L65" i="5"/>
  <c r="H65" i="5"/>
  <c r="G65" i="5"/>
  <c r="K65" i="5" s="1"/>
  <c r="G64" i="5"/>
  <c r="F64" i="5"/>
  <c r="E64" i="5"/>
  <c r="D64" i="5"/>
  <c r="C64" i="5"/>
  <c r="B64" i="5"/>
  <c r="J63" i="5"/>
  <c r="G63" i="5"/>
  <c r="L62" i="5"/>
  <c r="H62" i="5"/>
  <c r="G62" i="5"/>
  <c r="J61" i="5"/>
  <c r="G61" i="5"/>
  <c r="L60" i="5"/>
  <c r="H60" i="5"/>
  <c r="G60" i="5"/>
  <c r="I63" i="5" s="1"/>
  <c r="G58" i="5"/>
  <c r="F58" i="5"/>
  <c r="E58" i="5"/>
  <c r="D58" i="5"/>
  <c r="C58" i="5"/>
  <c r="B58" i="5"/>
  <c r="L57" i="5"/>
  <c r="J57" i="5"/>
  <c r="I57" i="5"/>
  <c r="H57" i="5"/>
  <c r="G57" i="5"/>
  <c r="L56" i="5"/>
  <c r="K56" i="5"/>
  <c r="J56" i="5"/>
  <c r="H56" i="5"/>
  <c r="G56" i="5"/>
  <c r="L55" i="5"/>
  <c r="L58" i="5" s="1"/>
  <c r="J55" i="5"/>
  <c r="J58" i="5" s="1"/>
  <c r="I55" i="5"/>
  <c r="H55" i="5"/>
  <c r="H58" i="5" s="1"/>
  <c r="G55" i="5"/>
  <c r="K57" i="5" s="1"/>
  <c r="F53" i="5"/>
  <c r="E53" i="5"/>
  <c r="D53" i="5"/>
  <c r="C53" i="5"/>
  <c r="B53" i="5"/>
  <c r="L52" i="5"/>
  <c r="H52" i="5"/>
  <c r="G52" i="5"/>
  <c r="J51" i="5"/>
  <c r="G51" i="5"/>
  <c r="L50" i="5"/>
  <c r="H50" i="5"/>
  <c r="G50" i="5"/>
  <c r="J49" i="5"/>
  <c r="G49" i="5"/>
  <c r="L48" i="5"/>
  <c r="H48" i="5"/>
  <c r="G48" i="5"/>
  <c r="K52" i="5" s="1"/>
  <c r="E46" i="5"/>
  <c r="D46" i="5"/>
  <c r="C46" i="5"/>
  <c r="B46" i="5"/>
  <c r="L45" i="5"/>
  <c r="I45" i="5"/>
  <c r="H45" i="5"/>
  <c r="G45" i="5"/>
  <c r="K44" i="5"/>
  <c r="J44" i="5"/>
  <c r="G44" i="5"/>
  <c r="G46" i="5" s="1"/>
  <c r="L43" i="5"/>
  <c r="I43" i="5"/>
  <c r="H43" i="5"/>
  <c r="G43" i="5"/>
  <c r="K45" i="5" s="1"/>
  <c r="L34" i="5"/>
  <c r="H34" i="5"/>
  <c r="G34" i="5"/>
  <c r="K34" i="5" s="1"/>
  <c r="G33" i="5"/>
  <c r="F33" i="5"/>
  <c r="E33" i="5"/>
  <c r="D33" i="5"/>
  <c r="C33" i="5"/>
  <c r="B33" i="5"/>
  <c r="J32" i="5"/>
  <c r="G32" i="5"/>
  <c r="L31" i="5"/>
  <c r="H31" i="5"/>
  <c r="G31" i="5"/>
  <c r="J30" i="5"/>
  <c r="G30" i="5"/>
  <c r="L29" i="5"/>
  <c r="H29" i="5"/>
  <c r="G29" i="5"/>
  <c r="I32" i="5" s="1"/>
  <c r="G27" i="5"/>
  <c r="F27" i="5"/>
  <c r="E27" i="5"/>
  <c r="D27" i="5"/>
  <c r="C27" i="5"/>
  <c r="B27" i="5"/>
  <c r="L26" i="5"/>
  <c r="J26" i="5"/>
  <c r="I26" i="5"/>
  <c r="H26" i="5"/>
  <c r="G26" i="5"/>
  <c r="L25" i="5"/>
  <c r="K25" i="5"/>
  <c r="J25" i="5"/>
  <c r="H25" i="5"/>
  <c r="G25" i="5"/>
  <c r="L24" i="5"/>
  <c r="L27" i="5" s="1"/>
  <c r="J24" i="5"/>
  <c r="J27" i="5" s="1"/>
  <c r="I24" i="5"/>
  <c r="H24" i="5"/>
  <c r="H27" i="5" s="1"/>
  <c r="G24" i="5"/>
  <c r="K26" i="5" s="1"/>
  <c r="F22" i="5"/>
  <c r="E22" i="5"/>
  <c r="D22" i="5"/>
  <c r="C22" i="5"/>
  <c r="B22" i="5"/>
  <c r="L21" i="5"/>
  <c r="H21" i="5"/>
  <c r="G21" i="5"/>
  <c r="J20" i="5"/>
  <c r="G20" i="5"/>
  <c r="L19" i="5"/>
  <c r="H19" i="5"/>
  <c r="G19" i="5"/>
  <c r="J18" i="5"/>
  <c r="G18" i="5"/>
  <c r="L17" i="5"/>
  <c r="H17" i="5"/>
  <c r="G17" i="5"/>
  <c r="K21" i="5" s="1"/>
  <c r="E15" i="5"/>
  <c r="D15" i="5"/>
  <c r="C15" i="5"/>
  <c r="B15" i="5"/>
  <c r="L14" i="5"/>
  <c r="I14" i="5"/>
  <c r="H14" i="5"/>
  <c r="G14" i="5"/>
  <c r="K13" i="5"/>
  <c r="J13" i="5"/>
  <c r="G13" i="5"/>
  <c r="G15" i="5" s="1"/>
  <c r="L12" i="5"/>
  <c r="I12" i="5"/>
  <c r="H12" i="5"/>
  <c r="G12" i="5"/>
  <c r="K14" i="5" s="1"/>
  <c r="H23" i="3"/>
  <c r="H22" i="3"/>
  <c r="H21" i="3"/>
  <c r="H20" i="3"/>
  <c r="H18" i="3"/>
  <c r="H17" i="3"/>
  <c r="H16" i="3"/>
  <c r="H14" i="3"/>
  <c r="H13" i="3"/>
  <c r="H12" i="3"/>
  <c r="H11" i="3"/>
  <c r="H10" i="3"/>
  <c r="H8" i="3"/>
  <c r="H7" i="3"/>
  <c r="H6" i="3"/>
  <c r="G34" i="2"/>
  <c r="J34" i="2" s="1"/>
  <c r="F33" i="2"/>
  <c r="E33" i="2"/>
  <c r="D33" i="2"/>
  <c r="C33" i="2"/>
  <c r="B33" i="2"/>
  <c r="G32" i="2"/>
  <c r="G31" i="2"/>
  <c r="G30" i="2"/>
  <c r="G29" i="2"/>
  <c r="L32" i="2" s="1"/>
  <c r="F27" i="2"/>
  <c r="E27" i="2"/>
  <c r="D27" i="2"/>
  <c r="C27" i="2"/>
  <c r="B27" i="2"/>
  <c r="L26" i="2"/>
  <c r="I26" i="2"/>
  <c r="H26" i="2"/>
  <c r="G26" i="2"/>
  <c r="K25" i="2"/>
  <c r="J25" i="2"/>
  <c r="G25" i="2"/>
  <c r="L24" i="2"/>
  <c r="I24" i="2"/>
  <c r="H24" i="2"/>
  <c r="G24" i="2"/>
  <c r="K26" i="2" s="1"/>
  <c r="F22" i="2"/>
  <c r="E22" i="2"/>
  <c r="D22" i="2"/>
  <c r="C22" i="2"/>
  <c r="B22" i="2"/>
  <c r="G21" i="2"/>
  <c r="G20" i="2"/>
  <c r="G19" i="2"/>
  <c r="G18" i="2"/>
  <c r="G17" i="2"/>
  <c r="G22" i="2" s="1"/>
  <c r="E15" i="2"/>
  <c r="D15" i="2"/>
  <c r="C15" i="2"/>
  <c r="B15" i="2"/>
  <c r="L14" i="2"/>
  <c r="H14" i="2"/>
  <c r="G14" i="2"/>
  <c r="J13" i="2"/>
  <c r="G13" i="2"/>
  <c r="L12" i="2"/>
  <c r="H12" i="2"/>
  <c r="G12" i="2"/>
  <c r="K14" i="2" s="1"/>
  <c r="R8" i="2"/>
  <c r="Q8" i="2"/>
  <c r="P8" i="2"/>
  <c r="O8" i="2"/>
  <c r="H33" i="5" l="1"/>
  <c r="L84" i="5"/>
  <c r="I604" i="5"/>
  <c r="I1100" i="5"/>
  <c r="H15" i="2"/>
  <c r="L15" i="2"/>
  <c r="I77" i="5"/>
  <c r="I201" i="5"/>
  <c r="I325" i="5"/>
  <c r="I449" i="5"/>
  <c r="I740" i="5"/>
  <c r="I15" i="5"/>
  <c r="L77" i="5"/>
  <c r="M945" i="5"/>
  <c r="I18" i="2"/>
  <c r="I20" i="2"/>
  <c r="K31" i="2"/>
  <c r="K34" i="2"/>
  <c r="I483" i="5"/>
  <c r="K484" i="5"/>
  <c r="K486" i="5"/>
  <c r="K539" i="5"/>
  <c r="K541" i="5"/>
  <c r="I552" i="5"/>
  <c r="K553" i="5"/>
  <c r="I607" i="5"/>
  <c r="I609" i="5"/>
  <c r="K618" i="5"/>
  <c r="I619" i="5"/>
  <c r="I621" i="5"/>
  <c r="K623" i="5"/>
  <c r="K663" i="5"/>
  <c r="K675" i="5"/>
  <c r="K678" i="5" s="1"/>
  <c r="K677" i="5"/>
  <c r="K734" i="5"/>
  <c r="K744" i="5"/>
  <c r="K747" i="5"/>
  <c r="I800" i="5"/>
  <c r="K866" i="5"/>
  <c r="K868" i="5"/>
  <c r="K871" i="5"/>
  <c r="I912" i="5"/>
  <c r="K913" i="5"/>
  <c r="K923" i="5"/>
  <c r="I924" i="5"/>
  <c r="K925" i="5"/>
  <c r="I979" i="5"/>
  <c r="I981" i="5"/>
  <c r="K982" i="5"/>
  <c r="K990" i="5"/>
  <c r="K992" i="5"/>
  <c r="K1035" i="5"/>
  <c r="K1037" i="5"/>
  <c r="I1048" i="5"/>
  <c r="K1049" i="5"/>
  <c r="I1105" i="5"/>
  <c r="K1106" i="5"/>
  <c r="I1115" i="5"/>
  <c r="I1172" i="5"/>
  <c r="K1173" i="5"/>
  <c r="H1227" i="5"/>
  <c r="K1230" i="5"/>
  <c r="L1365" i="5"/>
  <c r="H1365" i="5"/>
  <c r="J1364" i="5"/>
  <c r="L1363" i="5"/>
  <c r="H1363" i="5"/>
  <c r="J1362" i="5"/>
  <c r="K1365" i="5"/>
  <c r="I1364" i="5"/>
  <c r="K1363" i="5"/>
  <c r="I1362" i="5"/>
  <c r="G1366" i="5"/>
  <c r="J1365" i="5"/>
  <c r="L1364" i="5"/>
  <c r="H1364" i="5"/>
  <c r="J1363" i="5"/>
  <c r="L1362" i="5"/>
  <c r="H1362" i="5"/>
  <c r="H1366" i="5" s="1"/>
  <c r="G1546" i="5"/>
  <c r="J1545" i="5"/>
  <c r="L1544" i="5"/>
  <c r="H1544" i="5"/>
  <c r="J1543" i="5"/>
  <c r="I1545" i="5"/>
  <c r="K1544" i="5"/>
  <c r="I1543" i="5"/>
  <c r="L1545" i="5"/>
  <c r="H1545" i="5"/>
  <c r="J1544" i="5"/>
  <c r="L1543" i="5"/>
  <c r="H1543" i="5"/>
  <c r="H1546" i="5" s="1"/>
  <c r="G1603" i="5"/>
  <c r="J1602" i="5"/>
  <c r="L1601" i="5"/>
  <c r="H1601" i="5"/>
  <c r="J1600" i="5"/>
  <c r="L1599" i="5"/>
  <c r="H1599" i="5"/>
  <c r="J1598" i="5"/>
  <c r="I1602" i="5"/>
  <c r="K1601" i="5"/>
  <c r="I1600" i="5"/>
  <c r="K1599" i="5"/>
  <c r="I1598" i="5"/>
  <c r="L1602" i="5"/>
  <c r="H1602" i="5"/>
  <c r="J1601" i="5"/>
  <c r="L1600" i="5"/>
  <c r="H1600" i="5"/>
  <c r="J1599" i="5"/>
  <c r="L1598" i="5"/>
  <c r="L1603" i="5" s="1"/>
  <c r="H1598" i="5"/>
  <c r="I1676" i="5"/>
  <c r="L1689" i="5"/>
  <c r="J1863" i="5"/>
  <c r="I1863" i="5"/>
  <c r="L1863" i="5"/>
  <c r="H1863" i="5"/>
  <c r="K2247" i="5"/>
  <c r="L5055" i="5"/>
  <c r="I12" i="2"/>
  <c r="K13" i="2"/>
  <c r="I14" i="2"/>
  <c r="G15" i="2"/>
  <c r="H17" i="2"/>
  <c r="L17" i="2"/>
  <c r="J18" i="2"/>
  <c r="H19" i="2"/>
  <c r="L19" i="2"/>
  <c r="J20" i="2"/>
  <c r="H21" i="2"/>
  <c r="L21" i="2"/>
  <c r="J24" i="2"/>
  <c r="H25" i="2"/>
  <c r="H27" i="2" s="1"/>
  <c r="L25" i="2"/>
  <c r="L27" i="2" s="1"/>
  <c r="J26" i="2"/>
  <c r="G27" i="2"/>
  <c r="H29" i="2"/>
  <c r="L29" i="2"/>
  <c r="J30" i="2"/>
  <c r="H31" i="2"/>
  <c r="L31" i="2"/>
  <c r="J32" i="2"/>
  <c r="G33" i="2"/>
  <c r="H34" i="2"/>
  <c r="L34" i="2"/>
  <c r="J12" i="5"/>
  <c r="H13" i="5"/>
  <c r="H15" i="5" s="1"/>
  <c r="L13" i="5"/>
  <c r="L15" i="5" s="1"/>
  <c r="J14" i="5"/>
  <c r="I17" i="5"/>
  <c r="K18" i="5"/>
  <c r="I19" i="5"/>
  <c r="K20" i="5"/>
  <c r="I21" i="5"/>
  <c r="K24" i="5"/>
  <c r="K27" i="5" s="1"/>
  <c r="I25" i="5"/>
  <c r="I27" i="5" s="1"/>
  <c r="M27" i="5" s="1"/>
  <c r="I29" i="5"/>
  <c r="K30" i="5"/>
  <c r="I31" i="5"/>
  <c r="K32" i="5"/>
  <c r="I34" i="5"/>
  <c r="J43" i="5"/>
  <c r="H44" i="5"/>
  <c r="H46" i="5" s="1"/>
  <c r="L44" i="5"/>
  <c r="L46" i="5" s="1"/>
  <c r="J45" i="5"/>
  <c r="I48" i="5"/>
  <c r="K49" i="5"/>
  <c r="I50" i="5"/>
  <c r="K51" i="5"/>
  <c r="I52" i="5"/>
  <c r="K55" i="5"/>
  <c r="K58" i="5" s="1"/>
  <c r="I56" i="5"/>
  <c r="I58" i="5" s="1"/>
  <c r="M58" i="5" s="1"/>
  <c r="I60" i="5"/>
  <c r="K61" i="5"/>
  <c r="I62" i="5"/>
  <c r="K63" i="5"/>
  <c r="I65" i="5"/>
  <c r="J74" i="5"/>
  <c r="H75" i="5"/>
  <c r="H77" i="5" s="1"/>
  <c r="L75" i="5"/>
  <c r="J76" i="5"/>
  <c r="I79" i="5"/>
  <c r="K80" i="5"/>
  <c r="I81" i="5"/>
  <c r="K82" i="5"/>
  <c r="I83" i="5"/>
  <c r="K86" i="5"/>
  <c r="K89" i="5" s="1"/>
  <c r="I87" i="5"/>
  <c r="I89" i="5" s="1"/>
  <c r="M89" i="5" s="1"/>
  <c r="I91" i="5"/>
  <c r="K92" i="5"/>
  <c r="I93" i="5"/>
  <c r="K94" i="5"/>
  <c r="I96" i="5"/>
  <c r="J105" i="5"/>
  <c r="H106" i="5"/>
  <c r="L106" i="5"/>
  <c r="J107" i="5"/>
  <c r="I110" i="5"/>
  <c r="K111" i="5"/>
  <c r="I112" i="5"/>
  <c r="K113" i="5"/>
  <c r="I114" i="5"/>
  <c r="K117" i="5"/>
  <c r="K120" i="5" s="1"/>
  <c r="I118" i="5"/>
  <c r="I120" i="5" s="1"/>
  <c r="M120" i="5" s="1"/>
  <c r="I122" i="5"/>
  <c r="K123" i="5"/>
  <c r="I124" i="5"/>
  <c r="K125" i="5"/>
  <c r="I127" i="5"/>
  <c r="J136" i="5"/>
  <c r="H137" i="5"/>
  <c r="L137" i="5"/>
  <c r="J138" i="5"/>
  <c r="I141" i="5"/>
  <c r="K142" i="5"/>
  <c r="I143" i="5"/>
  <c r="K144" i="5"/>
  <c r="I145" i="5"/>
  <c r="K148" i="5"/>
  <c r="K151" i="5" s="1"/>
  <c r="I149" i="5"/>
  <c r="I151" i="5" s="1"/>
  <c r="M151" i="5" s="1"/>
  <c r="I153" i="5"/>
  <c r="K154" i="5"/>
  <c r="I155" i="5"/>
  <c r="K156" i="5"/>
  <c r="I158" i="5"/>
  <c r="J167" i="5"/>
  <c r="H168" i="5"/>
  <c r="L168" i="5"/>
  <c r="J169" i="5"/>
  <c r="I172" i="5"/>
  <c r="K173" i="5"/>
  <c r="I174" i="5"/>
  <c r="K175" i="5"/>
  <c r="I176" i="5"/>
  <c r="K179" i="5"/>
  <c r="K182" i="5" s="1"/>
  <c r="M182" i="5" s="1"/>
  <c r="I180" i="5"/>
  <c r="I182" i="5" s="1"/>
  <c r="I184" i="5"/>
  <c r="K185" i="5"/>
  <c r="I186" i="5"/>
  <c r="K187" i="5"/>
  <c r="I189" i="5"/>
  <c r="J198" i="5"/>
  <c r="H199" i="5"/>
  <c r="L199" i="5"/>
  <c r="J200" i="5"/>
  <c r="I203" i="5"/>
  <c r="K204" i="5"/>
  <c r="I205" i="5"/>
  <c r="K206" i="5"/>
  <c r="I207" i="5"/>
  <c r="K210" i="5"/>
  <c r="K213" i="5" s="1"/>
  <c r="I211" i="5"/>
  <c r="I213" i="5" s="1"/>
  <c r="M213" i="5" s="1"/>
  <c r="I215" i="5"/>
  <c r="K216" i="5"/>
  <c r="I217" i="5"/>
  <c r="K218" i="5"/>
  <c r="I220" i="5"/>
  <c r="J229" i="5"/>
  <c r="H230" i="5"/>
  <c r="L230" i="5"/>
  <c r="J231" i="5"/>
  <c r="I234" i="5"/>
  <c r="K235" i="5"/>
  <c r="I236" i="5"/>
  <c r="K237" i="5"/>
  <c r="I238" i="5"/>
  <c r="K241" i="5"/>
  <c r="K244" i="5" s="1"/>
  <c r="I242" i="5"/>
  <c r="I244" i="5" s="1"/>
  <c r="M244" i="5" s="1"/>
  <c r="I246" i="5"/>
  <c r="K247" i="5"/>
  <c r="I248" i="5"/>
  <c r="K249" i="5"/>
  <c r="I251" i="5"/>
  <c r="J260" i="5"/>
  <c r="H261" i="5"/>
  <c r="L261" i="5"/>
  <c r="J262" i="5"/>
  <c r="I265" i="5"/>
  <c r="K266" i="5"/>
  <c r="I267" i="5"/>
  <c r="K268" i="5"/>
  <c r="I269" i="5"/>
  <c r="K272" i="5"/>
  <c r="K275" i="5" s="1"/>
  <c r="I273" i="5"/>
  <c r="I275" i="5" s="1"/>
  <c r="M275" i="5" s="1"/>
  <c r="I277" i="5"/>
  <c r="K278" i="5"/>
  <c r="I279" i="5"/>
  <c r="K280" i="5"/>
  <c r="I282" i="5"/>
  <c r="J291" i="5"/>
  <c r="H292" i="5"/>
  <c r="L292" i="5"/>
  <c r="J293" i="5"/>
  <c r="I296" i="5"/>
  <c r="K297" i="5"/>
  <c r="I298" i="5"/>
  <c r="K299" i="5"/>
  <c r="I300" i="5"/>
  <c r="K303" i="5"/>
  <c r="K306" i="5" s="1"/>
  <c r="M306" i="5" s="1"/>
  <c r="I304" i="5"/>
  <c r="I306" i="5" s="1"/>
  <c r="I308" i="5"/>
  <c r="K309" i="5"/>
  <c r="I310" i="5"/>
  <c r="K311" i="5"/>
  <c r="I313" i="5"/>
  <c r="J322" i="5"/>
  <c r="H323" i="5"/>
  <c r="L323" i="5"/>
  <c r="J324" i="5"/>
  <c r="I327" i="5"/>
  <c r="K328" i="5"/>
  <c r="I329" i="5"/>
  <c r="K330" i="5"/>
  <c r="I331" i="5"/>
  <c r="K334" i="5"/>
  <c r="K337" i="5" s="1"/>
  <c r="I335" i="5"/>
  <c r="I337" i="5" s="1"/>
  <c r="M337" i="5" s="1"/>
  <c r="I339" i="5"/>
  <c r="K340" i="5"/>
  <c r="I341" i="5"/>
  <c r="K342" i="5"/>
  <c r="I344" i="5"/>
  <c r="J353" i="5"/>
  <c r="H354" i="5"/>
  <c r="L354" i="5"/>
  <c r="J355" i="5"/>
  <c r="I358" i="5"/>
  <c r="K359" i="5"/>
  <c r="I360" i="5"/>
  <c r="K361" i="5"/>
  <c r="I362" i="5"/>
  <c r="K365" i="5"/>
  <c r="K368" i="5" s="1"/>
  <c r="I366" i="5"/>
  <c r="I368" i="5" s="1"/>
  <c r="M368" i="5" s="1"/>
  <c r="I370" i="5"/>
  <c r="K371" i="5"/>
  <c r="I372" i="5"/>
  <c r="K373" i="5"/>
  <c r="I375" i="5"/>
  <c r="J384" i="5"/>
  <c r="H385" i="5"/>
  <c r="L385" i="5"/>
  <c r="J386" i="5"/>
  <c r="I389" i="5"/>
  <c r="K390" i="5"/>
  <c r="I391" i="5"/>
  <c r="K392" i="5"/>
  <c r="I393" i="5"/>
  <c r="K396" i="5"/>
  <c r="K399" i="5" s="1"/>
  <c r="I397" i="5"/>
  <c r="I399" i="5" s="1"/>
  <c r="M399" i="5" s="1"/>
  <c r="I401" i="5"/>
  <c r="K402" i="5"/>
  <c r="I403" i="5"/>
  <c r="K404" i="5"/>
  <c r="I406" i="5"/>
  <c r="J415" i="5"/>
  <c r="H416" i="5"/>
  <c r="L416" i="5"/>
  <c r="J417" i="5"/>
  <c r="I420" i="5"/>
  <c r="K421" i="5"/>
  <c r="I422" i="5"/>
  <c r="K423" i="5"/>
  <c r="I424" i="5"/>
  <c r="K427" i="5"/>
  <c r="K430" i="5" s="1"/>
  <c r="M430" i="5" s="1"/>
  <c r="I428" i="5"/>
  <c r="I430" i="5" s="1"/>
  <c r="I432" i="5"/>
  <c r="K433" i="5"/>
  <c r="I434" i="5"/>
  <c r="K435" i="5"/>
  <c r="I437" i="5"/>
  <c r="J446" i="5"/>
  <c r="H447" i="5"/>
  <c r="L447" i="5"/>
  <c r="J448" i="5"/>
  <c r="I451" i="5"/>
  <c r="K452" i="5"/>
  <c r="I453" i="5"/>
  <c r="K454" i="5"/>
  <c r="I455" i="5"/>
  <c r="K458" i="5"/>
  <c r="K461" i="5" s="1"/>
  <c r="I459" i="5"/>
  <c r="I461" i="5" s="1"/>
  <c r="M461" i="5" s="1"/>
  <c r="I463" i="5"/>
  <c r="K464" i="5"/>
  <c r="I465" i="5"/>
  <c r="K466" i="5"/>
  <c r="I468" i="5"/>
  <c r="J477" i="5"/>
  <c r="H478" i="5"/>
  <c r="L478" i="5"/>
  <c r="J479" i="5"/>
  <c r="G480" i="5"/>
  <c r="H482" i="5"/>
  <c r="H487" i="5" s="1"/>
  <c r="L482" i="5"/>
  <c r="J483" i="5"/>
  <c r="H484" i="5"/>
  <c r="L484" i="5"/>
  <c r="J485" i="5"/>
  <c r="H486" i="5"/>
  <c r="L486" i="5"/>
  <c r="J489" i="5"/>
  <c r="J492" i="5" s="1"/>
  <c r="H490" i="5"/>
  <c r="L490" i="5"/>
  <c r="J491" i="5"/>
  <c r="G492" i="5"/>
  <c r="H494" i="5"/>
  <c r="L494" i="5"/>
  <c r="J495" i="5"/>
  <c r="H496" i="5"/>
  <c r="L496" i="5"/>
  <c r="J497" i="5"/>
  <c r="G498" i="5"/>
  <c r="H499" i="5"/>
  <c r="L499" i="5"/>
  <c r="I508" i="5"/>
  <c r="K509" i="5"/>
  <c r="I510" i="5"/>
  <c r="K513" i="5"/>
  <c r="I514" i="5"/>
  <c r="K515" i="5"/>
  <c r="I516" i="5"/>
  <c r="I520" i="5"/>
  <c r="K521" i="5"/>
  <c r="I522" i="5"/>
  <c r="K525" i="5"/>
  <c r="K529" i="5" s="1"/>
  <c r="I526" i="5"/>
  <c r="I529" i="5" s="1"/>
  <c r="M529" i="5" s="1"/>
  <c r="K527" i="5"/>
  <c r="H539" i="5"/>
  <c r="L539" i="5"/>
  <c r="L542" i="5" s="1"/>
  <c r="J540" i="5"/>
  <c r="H541" i="5"/>
  <c r="L541" i="5"/>
  <c r="J544" i="5"/>
  <c r="J549" i="5" s="1"/>
  <c r="H545" i="5"/>
  <c r="L545" i="5"/>
  <c r="J546" i="5"/>
  <c r="H547" i="5"/>
  <c r="L547" i="5"/>
  <c r="J548" i="5"/>
  <c r="G549" i="5"/>
  <c r="H551" i="5"/>
  <c r="H554" i="5" s="1"/>
  <c r="L551" i="5"/>
  <c r="J552" i="5"/>
  <c r="H553" i="5"/>
  <c r="L553" i="5"/>
  <c r="J556" i="5"/>
  <c r="H557" i="5"/>
  <c r="L557" i="5"/>
  <c r="J558" i="5"/>
  <c r="H559" i="5"/>
  <c r="L559" i="5"/>
  <c r="J561" i="5"/>
  <c r="K570" i="5"/>
  <c r="K573" i="5" s="1"/>
  <c r="I571" i="5"/>
  <c r="I573" i="5" s="1"/>
  <c r="M573" i="5" s="1"/>
  <c r="I575" i="5"/>
  <c r="K576" i="5"/>
  <c r="I577" i="5"/>
  <c r="K578" i="5"/>
  <c r="I579" i="5"/>
  <c r="K582" i="5"/>
  <c r="K585" i="5" s="1"/>
  <c r="I583" i="5"/>
  <c r="I585" i="5" s="1"/>
  <c r="M585" i="5" s="1"/>
  <c r="I587" i="5"/>
  <c r="K588" i="5"/>
  <c r="I589" i="5"/>
  <c r="K590" i="5"/>
  <c r="I592" i="5"/>
  <c r="J601" i="5"/>
  <c r="H602" i="5"/>
  <c r="L602" i="5"/>
  <c r="J603" i="5"/>
  <c r="G604" i="5"/>
  <c r="H606" i="5"/>
  <c r="L606" i="5"/>
  <c r="J607" i="5"/>
  <c r="H608" i="5"/>
  <c r="L608" i="5"/>
  <c r="J609" i="5"/>
  <c r="H610" i="5"/>
  <c r="L610" i="5"/>
  <c r="J613" i="5"/>
  <c r="H614" i="5"/>
  <c r="L614" i="5"/>
  <c r="J615" i="5"/>
  <c r="G616" i="5"/>
  <c r="H618" i="5"/>
  <c r="H622" i="5" s="1"/>
  <c r="L618" i="5"/>
  <c r="J619" i="5"/>
  <c r="H620" i="5"/>
  <c r="L620" i="5"/>
  <c r="J621" i="5"/>
  <c r="G622" i="5"/>
  <c r="H623" i="5"/>
  <c r="L623" i="5"/>
  <c r="I632" i="5"/>
  <c r="K633" i="5"/>
  <c r="I634" i="5"/>
  <c r="K637" i="5"/>
  <c r="K642" i="5" s="1"/>
  <c r="I638" i="5"/>
  <c r="K639" i="5"/>
  <c r="I640" i="5"/>
  <c r="I644" i="5"/>
  <c r="I647" i="5" s="1"/>
  <c r="M647" i="5" s="1"/>
  <c r="K645" i="5"/>
  <c r="I646" i="5"/>
  <c r="K649" i="5"/>
  <c r="K653" i="5" s="1"/>
  <c r="I650" i="5"/>
  <c r="I653" i="5" s="1"/>
  <c r="M653" i="5" s="1"/>
  <c r="K651" i="5"/>
  <c r="H663" i="5"/>
  <c r="L663" i="5"/>
  <c r="J664" i="5"/>
  <c r="H665" i="5"/>
  <c r="L665" i="5"/>
  <c r="J668" i="5"/>
  <c r="H669" i="5"/>
  <c r="L669" i="5"/>
  <c r="J670" i="5"/>
  <c r="H671" i="5"/>
  <c r="L671" i="5"/>
  <c r="J672" i="5"/>
  <c r="G673" i="5"/>
  <c r="H675" i="5"/>
  <c r="L675" i="5"/>
  <c r="L678" i="5" s="1"/>
  <c r="J676" i="5"/>
  <c r="H677" i="5"/>
  <c r="L677" i="5"/>
  <c r="J680" i="5"/>
  <c r="J684" i="5" s="1"/>
  <c r="H681" i="5"/>
  <c r="L681" i="5"/>
  <c r="J682" i="5"/>
  <c r="H683" i="5"/>
  <c r="L683" i="5"/>
  <c r="J685" i="5"/>
  <c r="K694" i="5"/>
  <c r="K697" i="5" s="1"/>
  <c r="I695" i="5"/>
  <c r="I697" i="5" s="1"/>
  <c r="M697" i="5" s="1"/>
  <c r="I699" i="5"/>
  <c r="K700" i="5"/>
  <c r="I701" i="5"/>
  <c r="K702" i="5"/>
  <c r="I703" i="5"/>
  <c r="K706" i="5"/>
  <c r="K709" i="5" s="1"/>
  <c r="I707" i="5"/>
  <c r="I709" i="5" s="1"/>
  <c r="M709" i="5" s="1"/>
  <c r="I711" i="5"/>
  <c r="I715" i="5" s="1"/>
  <c r="M715" i="5" s="1"/>
  <c r="K712" i="5"/>
  <c r="I713" i="5"/>
  <c r="K714" i="5"/>
  <c r="I716" i="5"/>
  <c r="J725" i="5"/>
  <c r="H726" i="5"/>
  <c r="L726" i="5"/>
  <c r="J727" i="5"/>
  <c r="G728" i="5"/>
  <c r="H730" i="5"/>
  <c r="L730" i="5"/>
  <c r="J731" i="5"/>
  <c r="H732" i="5"/>
  <c r="L732" i="5"/>
  <c r="J733" i="5"/>
  <c r="H734" i="5"/>
  <c r="L734" i="5"/>
  <c r="J737" i="5"/>
  <c r="H738" i="5"/>
  <c r="L738" i="5"/>
  <c r="J739" i="5"/>
  <c r="G740" i="5"/>
  <c r="H742" i="5"/>
  <c r="L742" i="5"/>
  <c r="J743" i="5"/>
  <c r="H744" i="5"/>
  <c r="L744" i="5"/>
  <c r="J745" i="5"/>
  <c r="G746" i="5"/>
  <c r="H747" i="5"/>
  <c r="L747" i="5"/>
  <c r="I756" i="5"/>
  <c r="K757" i="5"/>
  <c r="I758" i="5"/>
  <c r="K761" i="5"/>
  <c r="K766" i="5" s="1"/>
  <c r="I762" i="5"/>
  <c r="I766" i="5" s="1"/>
  <c r="M766" i="5" s="1"/>
  <c r="K763" i="5"/>
  <c r="I764" i="5"/>
  <c r="I768" i="5"/>
  <c r="K769" i="5"/>
  <c r="I770" i="5"/>
  <c r="K773" i="5"/>
  <c r="I774" i="5"/>
  <c r="I777" i="5" s="1"/>
  <c r="K775" i="5"/>
  <c r="H787" i="5"/>
  <c r="L787" i="5"/>
  <c r="J788" i="5"/>
  <c r="H789" i="5"/>
  <c r="L789" i="5"/>
  <c r="J792" i="5"/>
  <c r="H793" i="5"/>
  <c r="L793" i="5"/>
  <c r="J794" i="5"/>
  <c r="H795" i="5"/>
  <c r="L795" i="5"/>
  <c r="J796" i="5"/>
  <c r="G797" i="5"/>
  <c r="H799" i="5"/>
  <c r="L799" i="5"/>
  <c r="J800" i="5"/>
  <c r="H801" i="5"/>
  <c r="L801" i="5"/>
  <c r="J804" i="5"/>
  <c r="H805" i="5"/>
  <c r="L805" i="5"/>
  <c r="J806" i="5"/>
  <c r="H807" i="5"/>
  <c r="L807" i="5"/>
  <c r="J809" i="5"/>
  <c r="K818" i="5"/>
  <c r="K821" i="5" s="1"/>
  <c r="I819" i="5"/>
  <c r="I821" i="5" s="1"/>
  <c r="M821" i="5" s="1"/>
  <c r="I823" i="5"/>
  <c r="K824" i="5"/>
  <c r="I825" i="5"/>
  <c r="K826" i="5"/>
  <c r="I827" i="5"/>
  <c r="K830" i="5"/>
  <c r="K833" i="5" s="1"/>
  <c r="I831" i="5"/>
  <c r="I833" i="5" s="1"/>
  <c r="M833" i="5" s="1"/>
  <c r="I835" i="5"/>
  <c r="K836" i="5"/>
  <c r="I837" i="5"/>
  <c r="K838" i="5"/>
  <c r="I840" i="5"/>
  <c r="J849" i="5"/>
  <c r="J852" i="5" s="1"/>
  <c r="H850" i="5"/>
  <c r="L850" i="5"/>
  <c r="J851" i="5"/>
  <c r="G852" i="5"/>
  <c r="H854" i="5"/>
  <c r="L854" i="5"/>
  <c r="J855" i="5"/>
  <c r="H856" i="5"/>
  <c r="L856" i="5"/>
  <c r="J857" i="5"/>
  <c r="H858" i="5"/>
  <c r="L858" i="5"/>
  <c r="J861" i="5"/>
  <c r="H862" i="5"/>
  <c r="L862" i="5"/>
  <c r="J863" i="5"/>
  <c r="G864" i="5"/>
  <c r="H866" i="5"/>
  <c r="L866" i="5"/>
  <c r="J867" i="5"/>
  <c r="H868" i="5"/>
  <c r="L868" i="5"/>
  <c r="J869" i="5"/>
  <c r="G870" i="5"/>
  <c r="H871" i="5"/>
  <c r="L871" i="5"/>
  <c r="I880" i="5"/>
  <c r="K881" i="5"/>
  <c r="I882" i="5"/>
  <c r="K885" i="5"/>
  <c r="I886" i="5"/>
  <c r="I890" i="5" s="1"/>
  <c r="K887" i="5"/>
  <c r="I888" i="5"/>
  <c r="I892" i="5"/>
  <c r="K893" i="5"/>
  <c r="I894" i="5"/>
  <c r="K897" i="5"/>
  <c r="I898" i="5"/>
  <c r="I901" i="5" s="1"/>
  <c r="K899" i="5"/>
  <c r="H911" i="5"/>
  <c r="H914" i="5" s="1"/>
  <c r="L911" i="5"/>
  <c r="J912" i="5"/>
  <c r="H913" i="5"/>
  <c r="L913" i="5"/>
  <c r="J916" i="5"/>
  <c r="H917" i="5"/>
  <c r="L917" i="5"/>
  <c r="J918" i="5"/>
  <c r="H919" i="5"/>
  <c r="L919" i="5"/>
  <c r="J920" i="5"/>
  <c r="G921" i="5"/>
  <c r="H923" i="5"/>
  <c r="L923" i="5"/>
  <c r="J924" i="5"/>
  <c r="H925" i="5"/>
  <c r="L925" i="5"/>
  <c r="J928" i="5"/>
  <c r="H929" i="5"/>
  <c r="L929" i="5"/>
  <c r="J930" i="5"/>
  <c r="H931" i="5"/>
  <c r="L931" i="5"/>
  <c r="J933" i="5"/>
  <c r="K942" i="5"/>
  <c r="K945" i="5" s="1"/>
  <c r="I943" i="5"/>
  <c r="I945" i="5" s="1"/>
  <c r="I947" i="5"/>
  <c r="K948" i="5"/>
  <c r="I949" i="5"/>
  <c r="K950" i="5"/>
  <c r="I951" i="5"/>
  <c r="K954" i="5"/>
  <c r="K957" i="5" s="1"/>
  <c r="I955" i="5"/>
  <c r="I957" i="5" s="1"/>
  <c r="M957" i="5" s="1"/>
  <c r="I959" i="5"/>
  <c r="K960" i="5"/>
  <c r="I961" i="5"/>
  <c r="K962" i="5"/>
  <c r="I964" i="5"/>
  <c r="J973" i="5"/>
  <c r="H974" i="5"/>
  <c r="L974" i="5"/>
  <c r="J975" i="5"/>
  <c r="G976" i="5"/>
  <c r="H978" i="5"/>
  <c r="H983" i="5" s="1"/>
  <c r="L978" i="5"/>
  <c r="J979" i="5"/>
  <c r="H980" i="5"/>
  <c r="L980" i="5"/>
  <c r="J981" i="5"/>
  <c r="H982" i="5"/>
  <c r="L982" i="5"/>
  <c r="J985" i="5"/>
  <c r="J988" i="5" s="1"/>
  <c r="H986" i="5"/>
  <c r="L986" i="5"/>
  <c r="J987" i="5"/>
  <c r="G988" i="5"/>
  <c r="H990" i="5"/>
  <c r="L990" i="5"/>
  <c r="J991" i="5"/>
  <c r="H992" i="5"/>
  <c r="L992" i="5"/>
  <c r="J993" i="5"/>
  <c r="G994" i="5"/>
  <c r="H995" i="5"/>
  <c r="L995" i="5"/>
  <c r="I1004" i="5"/>
  <c r="K1005" i="5"/>
  <c r="I1006" i="5"/>
  <c r="K1009" i="5"/>
  <c r="I1010" i="5"/>
  <c r="K1011" i="5"/>
  <c r="I1012" i="5"/>
  <c r="I1016" i="5"/>
  <c r="K1017" i="5"/>
  <c r="I1018" i="5"/>
  <c r="K1021" i="5"/>
  <c r="K1025" i="5" s="1"/>
  <c r="I1022" i="5"/>
  <c r="I1025" i="5" s="1"/>
  <c r="M1025" i="5" s="1"/>
  <c r="K1023" i="5"/>
  <c r="H1035" i="5"/>
  <c r="L1035" i="5"/>
  <c r="L1038" i="5" s="1"/>
  <c r="J1036" i="5"/>
  <c r="H1037" i="5"/>
  <c r="L1037" i="5"/>
  <c r="J1040" i="5"/>
  <c r="J1045" i="5" s="1"/>
  <c r="H1041" i="5"/>
  <c r="L1041" i="5"/>
  <c r="J1042" i="5"/>
  <c r="H1043" i="5"/>
  <c r="L1043" i="5"/>
  <c r="J1044" i="5"/>
  <c r="G1045" i="5"/>
  <c r="H1047" i="5"/>
  <c r="H1050" i="5" s="1"/>
  <c r="L1047" i="5"/>
  <c r="J1048" i="5"/>
  <c r="H1049" i="5"/>
  <c r="L1049" i="5"/>
  <c r="J1052" i="5"/>
  <c r="H1053" i="5"/>
  <c r="L1053" i="5"/>
  <c r="J1054" i="5"/>
  <c r="H1055" i="5"/>
  <c r="L1055" i="5"/>
  <c r="J1057" i="5"/>
  <c r="K1066" i="5"/>
  <c r="K1069" i="5" s="1"/>
  <c r="I1067" i="5"/>
  <c r="I1069" i="5" s="1"/>
  <c r="M1069" i="5" s="1"/>
  <c r="I1071" i="5"/>
  <c r="K1072" i="5"/>
  <c r="I1073" i="5"/>
  <c r="K1074" i="5"/>
  <c r="I1075" i="5"/>
  <c r="K1078" i="5"/>
  <c r="K1081" i="5" s="1"/>
  <c r="I1079" i="5"/>
  <c r="I1081" i="5" s="1"/>
  <c r="M1081" i="5" s="1"/>
  <c r="I1083" i="5"/>
  <c r="K1084" i="5"/>
  <c r="I1085" i="5"/>
  <c r="K1086" i="5"/>
  <c r="I1088" i="5"/>
  <c r="J1097" i="5"/>
  <c r="H1098" i="5"/>
  <c r="L1098" i="5"/>
  <c r="J1099" i="5"/>
  <c r="G1100" i="5"/>
  <c r="H1102" i="5"/>
  <c r="L1102" i="5"/>
  <c r="J1103" i="5"/>
  <c r="H1104" i="5"/>
  <c r="L1104" i="5"/>
  <c r="J1105" i="5"/>
  <c r="H1106" i="5"/>
  <c r="L1106" i="5"/>
  <c r="J1109" i="5"/>
  <c r="H1110" i="5"/>
  <c r="L1110" i="5"/>
  <c r="J1111" i="5"/>
  <c r="G1112" i="5"/>
  <c r="H1114" i="5"/>
  <c r="H1118" i="5" s="1"/>
  <c r="L1114" i="5"/>
  <c r="J1115" i="5"/>
  <c r="H1116" i="5"/>
  <c r="L1116" i="5"/>
  <c r="J1117" i="5"/>
  <c r="G1118" i="5"/>
  <c r="H1119" i="5"/>
  <c r="L1119" i="5"/>
  <c r="I1128" i="5"/>
  <c r="K1129" i="5"/>
  <c r="I1130" i="5"/>
  <c r="K1133" i="5"/>
  <c r="K1138" i="5" s="1"/>
  <c r="I1134" i="5"/>
  <c r="K1135" i="5"/>
  <c r="I1136" i="5"/>
  <c r="I1140" i="5"/>
  <c r="I1143" i="5" s="1"/>
  <c r="M1143" i="5" s="1"/>
  <c r="K1141" i="5"/>
  <c r="I1142" i="5"/>
  <c r="K1145" i="5"/>
  <c r="K1149" i="5" s="1"/>
  <c r="I1146" i="5"/>
  <c r="I1149" i="5" s="1"/>
  <c r="M1149" i="5" s="1"/>
  <c r="K1147" i="5"/>
  <c r="H1159" i="5"/>
  <c r="L1159" i="5"/>
  <c r="J1160" i="5"/>
  <c r="H1161" i="5"/>
  <c r="L1161" i="5"/>
  <c r="J1164" i="5"/>
  <c r="H1165" i="5"/>
  <c r="L1165" i="5"/>
  <c r="J1166" i="5"/>
  <c r="H1167" i="5"/>
  <c r="L1167" i="5"/>
  <c r="J1168" i="5"/>
  <c r="G1169" i="5"/>
  <c r="H1171" i="5"/>
  <c r="L1171" i="5"/>
  <c r="L1174" i="5" s="1"/>
  <c r="J1172" i="5"/>
  <c r="H1173" i="5"/>
  <c r="I1176" i="5"/>
  <c r="I1177" i="5"/>
  <c r="I1181" i="5"/>
  <c r="L1193" i="5"/>
  <c r="K1195" i="5"/>
  <c r="I1196" i="5"/>
  <c r="H1197" i="5"/>
  <c r="L1198" i="5"/>
  <c r="H1205" i="5"/>
  <c r="K1207" i="5"/>
  <c r="K1211" i="5" s="1"/>
  <c r="J1208" i="5"/>
  <c r="J1212" i="5"/>
  <c r="I1212" i="5"/>
  <c r="J1226" i="5"/>
  <c r="I1227" i="5"/>
  <c r="K1228" i="5"/>
  <c r="L1229" i="5"/>
  <c r="L1236" i="5"/>
  <c r="K1241" i="5"/>
  <c r="I1240" i="5"/>
  <c r="K1239" i="5"/>
  <c r="I1238" i="5"/>
  <c r="I1242" i="5" s="1"/>
  <c r="G1242" i="5"/>
  <c r="J1241" i="5"/>
  <c r="L1240" i="5"/>
  <c r="H1240" i="5"/>
  <c r="J1239" i="5"/>
  <c r="J1242" i="5" s="1"/>
  <c r="L1238" i="5"/>
  <c r="L1242" i="5" s="1"/>
  <c r="H1238" i="5"/>
  <c r="H1239" i="5"/>
  <c r="J1240" i="5"/>
  <c r="I1241" i="5"/>
  <c r="K1264" i="5"/>
  <c r="J1265" i="5"/>
  <c r="G1286" i="5"/>
  <c r="J1285" i="5"/>
  <c r="L1284" i="5"/>
  <c r="H1284" i="5"/>
  <c r="J1283" i="5"/>
  <c r="I1285" i="5"/>
  <c r="K1284" i="5"/>
  <c r="I1283" i="5"/>
  <c r="I1286" i="5" s="1"/>
  <c r="L1285" i="5"/>
  <c r="H1285" i="5"/>
  <c r="J1284" i="5"/>
  <c r="L1283" i="5"/>
  <c r="L1286" i="5" s="1"/>
  <c r="H1283" i="5"/>
  <c r="L1317" i="5"/>
  <c r="I1351" i="5"/>
  <c r="I1360" i="5"/>
  <c r="K1362" i="5"/>
  <c r="K1364" i="5"/>
  <c r="J1397" i="5"/>
  <c r="J1441" i="5"/>
  <c r="H1453" i="5"/>
  <c r="H1484" i="5"/>
  <c r="L1489" i="5"/>
  <c r="H1489" i="5"/>
  <c r="J1488" i="5"/>
  <c r="L1487" i="5"/>
  <c r="H1487" i="5"/>
  <c r="J1486" i="5"/>
  <c r="K1489" i="5"/>
  <c r="I1488" i="5"/>
  <c r="K1487" i="5"/>
  <c r="I1486" i="5"/>
  <c r="G1490" i="5"/>
  <c r="J1489" i="5"/>
  <c r="L1488" i="5"/>
  <c r="H1488" i="5"/>
  <c r="J1487" i="5"/>
  <c r="L1486" i="5"/>
  <c r="L1490" i="5" s="1"/>
  <c r="H1486" i="5"/>
  <c r="H1510" i="5"/>
  <c r="H1521" i="5"/>
  <c r="K1543" i="5"/>
  <c r="K1545" i="5"/>
  <c r="G1552" i="5"/>
  <c r="L1577" i="5"/>
  <c r="I1596" i="5"/>
  <c r="K1598" i="5"/>
  <c r="K1600" i="5"/>
  <c r="K1602" i="5"/>
  <c r="I1611" i="5"/>
  <c r="L1634" i="5"/>
  <c r="L1645" i="5"/>
  <c r="K1655" i="5"/>
  <c r="G1670" i="5"/>
  <c r="J1669" i="5"/>
  <c r="L1668" i="5"/>
  <c r="H1668" i="5"/>
  <c r="J1667" i="5"/>
  <c r="J1670" i="5" s="1"/>
  <c r="I1669" i="5"/>
  <c r="K1668" i="5"/>
  <c r="I1667" i="5"/>
  <c r="I1670" i="5" s="1"/>
  <c r="L1669" i="5"/>
  <c r="H1669" i="5"/>
  <c r="J1668" i="5"/>
  <c r="L1667" i="5"/>
  <c r="H1667" i="5"/>
  <c r="H1670" i="5" s="1"/>
  <c r="L1737" i="5"/>
  <c r="H1737" i="5"/>
  <c r="J1736" i="5"/>
  <c r="L1735" i="5"/>
  <c r="H1735" i="5"/>
  <c r="J1734" i="5"/>
  <c r="K1737" i="5"/>
  <c r="K1738" i="5" s="1"/>
  <c r="I1736" i="5"/>
  <c r="K1735" i="5"/>
  <c r="I1734" i="5"/>
  <c r="I1738" i="5" s="1"/>
  <c r="G1738" i="5"/>
  <c r="J1737" i="5"/>
  <c r="L1736" i="5"/>
  <c r="H1736" i="5"/>
  <c r="J1735" i="5"/>
  <c r="L1734" i="5"/>
  <c r="H1734" i="5"/>
  <c r="H1738" i="5" s="1"/>
  <c r="G1789" i="5"/>
  <c r="G1800" i="5"/>
  <c r="K1846" i="5"/>
  <c r="K1848" i="5"/>
  <c r="I1859" i="5"/>
  <c r="K1863" i="5"/>
  <c r="K1903" i="5"/>
  <c r="G1924" i="5"/>
  <c r="G1955" i="5"/>
  <c r="J1954" i="5"/>
  <c r="L1953" i="5"/>
  <c r="H1953" i="5"/>
  <c r="J1952" i="5"/>
  <c r="L1951" i="5"/>
  <c r="L1955" i="5" s="1"/>
  <c r="H1951" i="5"/>
  <c r="L1954" i="5"/>
  <c r="H1954" i="5"/>
  <c r="J1953" i="5"/>
  <c r="L1952" i="5"/>
  <c r="H1952" i="5"/>
  <c r="J1951" i="5"/>
  <c r="K1954" i="5"/>
  <c r="I1953" i="5"/>
  <c r="I1954" i="5"/>
  <c r="K1951" i="5"/>
  <c r="K1952" i="5"/>
  <c r="I1951" i="5"/>
  <c r="K1953" i="5"/>
  <c r="G2073" i="5"/>
  <c r="J2072" i="5"/>
  <c r="L2071" i="5"/>
  <c r="H2071" i="5"/>
  <c r="J2070" i="5"/>
  <c r="J2073" i="5" s="1"/>
  <c r="I2072" i="5"/>
  <c r="K2071" i="5"/>
  <c r="I2070" i="5"/>
  <c r="I2073" i="5" s="1"/>
  <c r="L2072" i="5"/>
  <c r="H2072" i="5"/>
  <c r="J2071" i="5"/>
  <c r="L2070" i="5"/>
  <c r="H2070" i="5"/>
  <c r="H2073" i="5" s="1"/>
  <c r="I2071" i="5"/>
  <c r="K2072" i="5"/>
  <c r="K2070" i="5"/>
  <c r="K17" i="2"/>
  <c r="K22" i="2" s="1"/>
  <c r="K19" i="2"/>
  <c r="K21" i="2"/>
  <c r="I30" i="2"/>
  <c r="K482" i="5"/>
  <c r="I495" i="5"/>
  <c r="K606" i="5"/>
  <c r="K608" i="5"/>
  <c r="K610" i="5"/>
  <c r="K620" i="5"/>
  <c r="K665" i="5"/>
  <c r="I731" i="5"/>
  <c r="I733" i="5"/>
  <c r="K742" i="5"/>
  <c r="K787" i="5"/>
  <c r="I855" i="5"/>
  <c r="I857" i="5"/>
  <c r="I869" i="5"/>
  <c r="K978" i="5"/>
  <c r="K980" i="5"/>
  <c r="I991" i="5"/>
  <c r="I993" i="5"/>
  <c r="I1103" i="5"/>
  <c r="K1114" i="5"/>
  <c r="K1116" i="5"/>
  <c r="I1117" i="5"/>
  <c r="K1159" i="5"/>
  <c r="J1228" i="5"/>
  <c r="J1615" i="5"/>
  <c r="I1615" i="5"/>
  <c r="L1615" i="5"/>
  <c r="H1615" i="5"/>
  <c r="G1851" i="5"/>
  <c r="J1850" i="5"/>
  <c r="L1849" i="5"/>
  <c r="H1849" i="5"/>
  <c r="J1848" i="5"/>
  <c r="L1847" i="5"/>
  <c r="H1847" i="5"/>
  <c r="J1846" i="5"/>
  <c r="I1850" i="5"/>
  <c r="K1849" i="5"/>
  <c r="I1848" i="5"/>
  <c r="K1847" i="5"/>
  <c r="I1846" i="5"/>
  <c r="L1850" i="5"/>
  <c r="H1850" i="5"/>
  <c r="J1849" i="5"/>
  <c r="L1848" i="5"/>
  <c r="H1848" i="5"/>
  <c r="J1847" i="5"/>
  <c r="L1846" i="5"/>
  <c r="H1846" i="5"/>
  <c r="L1875" i="5"/>
  <c r="I1905" i="5"/>
  <c r="K1905" i="5"/>
  <c r="L1904" i="5"/>
  <c r="H1904" i="5"/>
  <c r="J1903" i="5"/>
  <c r="G1906" i="5"/>
  <c r="J1905" i="5"/>
  <c r="K1904" i="5"/>
  <c r="I1903" i="5"/>
  <c r="H1905" i="5"/>
  <c r="J1904" i="5"/>
  <c r="L1903" i="5"/>
  <c r="L1906" i="5" s="1"/>
  <c r="H1903" i="5"/>
  <c r="J1986" i="5"/>
  <c r="H2110" i="5"/>
  <c r="J12" i="2"/>
  <c r="J15" i="2" s="1"/>
  <c r="H13" i="2"/>
  <c r="L13" i="2"/>
  <c r="J14" i="2"/>
  <c r="I17" i="2"/>
  <c r="K18" i="2"/>
  <c r="I19" i="2"/>
  <c r="K20" i="2"/>
  <c r="I21" i="2"/>
  <c r="K24" i="2"/>
  <c r="K27" i="2" s="1"/>
  <c r="I25" i="2"/>
  <c r="I27" i="2" s="1"/>
  <c r="I29" i="2"/>
  <c r="K30" i="2"/>
  <c r="I31" i="2"/>
  <c r="K32" i="2"/>
  <c r="I34" i="2"/>
  <c r="K12" i="5"/>
  <c r="K15" i="5" s="1"/>
  <c r="I13" i="5"/>
  <c r="J17" i="5"/>
  <c r="H18" i="5"/>
  <c r="H22" i="5" s="1"/>
  <c r="L18" i="5"/>
  <c r="L22" i="5" s="1"/>
  <c r="J19" i="5"/>
  <c r="H20" i="5"/>
  <c r="L20" i="5"/>
  <c r="J21" i="5"/>
  <c r="G22" i="5"/>
  <c r="J29" i="5"/>
  <c r="J33" i="5" s="1"/>
  <c r="H30" i="5"/>
  <c r="L30" i="5"/>
  <c r="L33" i="5" s="1"/>
  <c r="J31" i="5"/>
  <c r="H32" i="5"/>
  <c r="L32" i="5"/>
  <c r="J34" i="5"/>
  <c r="K43" i="5"/>
  <c r="K46" i="5" s="1"/>
  <c r="I44" i="5"/>
  <c r="I46" i="5" s="1"/>
  <c r="J48" i="5"/>
  <c r="H49" i="5"/>
  <c r="H53" i="5" s="1"/>
  <c r="L49" i="5"/>
  <c r="L53" i="5" s="1"/>
  <c r="J50" i="5"/>
  <c r="H51" i="5"/>
  <c r="L51" i="5"/>
  <c r="J52" i="5"/>
  <c r="G53" i="5"/>
  <c r="J60" i="5"/>
  <c r="H61" i="5"/>
  <c r="H64" i="5" s="1"/>
  <c r="L61" i="5"/>
  <c r="L64" i="5" s="1"/>
  <c r="J62" i="5"/>
  <c r="H63" i="5"/>
  <c r="L63" i="5"/>
  <c r="J65" i="5"/>
  <c r="K74" i="5"/>
  <c r="K77" i="5" s="1"/>
  <c r="I75" i="5"/>
  <c r="J79" i="5"/>
  <c r="J84" i="5" s="1"/>
  <c r="H80" i="5"/>
  <c r="H84" i="5" s="1"/>
  <c r="L80" i="5"/>
  <c r="J81" i="5"/>
  <c r="H82" i="5"/>
  <c r="L82" i="5"/>
  <c r="J83" i="5"/>
  <c r="G84" i="5"/>
  <c r="K105" i="5"/>
  <c r="K108" i="5" s="1"/>
  <c r="I106" i="5"/>
  <c r="I108" i="5" s="1"/>
  <c r="K107" i="5"/>
  <c r="K136" i="5"/>
  <c r="K139" i="5" s="1"/>
  <c r="I137" i="5"/>
  <c r="I139" i="5" s="1"/>
  <c r="K138" i="5"/>
  <c r="K167" i="5"/>
  <c r="I168" i="5"/>
  <c r="I170" i="5" s="1"/>
  <c r="K169" i="5"/>
  <c r="K198" i="5"/>
  <c r="I199" i="5"/>
  <c r="K200" i="5"/>
  <c r="K229" i="5"/>
  <c r="K232" i="5" s="1"/>
  <c r="I230" i="5"/>
  <c r="I232" i="5" s="1"/>
  <c r="K231" i="5"/>
  <c r="K260" i="5"/>
  <c r="K263" i="5" s="1"/>
  <c r="I261" i="5"/>
  <c r="I263" i="5" s="1"/>
  <c r="K262" i="5"/>
  <c r="K291" i="5"/>
  <c r="I292" i="5"/>
  <c r="I294" i="5" s="1"/>
  <c r="K293" i="5"/>
  <c r="K322" i="5"/>
  <c r="I323" i="5"/>
  <c r="K324" i="5"/>
  <c r="K353" i="5"/>
  <c r="K356" i="5" s="1"/>
  <c r="I354" i="5"/>
  <c r="I356" i="5" s="1"/>
  <c r="K355" i="5"/>
  <c r="K384" i="5"/>
  <c r="K387" i="5" s="1"/>
  <c r="I385" i="5"/>
  <c r="I387" i="5" s="1"/>
  <c r="K386" i="5"/>
  <c r="K415" i="5"/>
  <c r="I416" i="5"/>
  <c r="I418" i="5" s="1"/>
  <c r="K417" i="5"/>
  <c r="K446" i="5"/>
  <c r="I447" i="5"/>
  <c r="K448" i="5"/>
  <c r="K477" i="5"/>
  <c r="K480" i="5" s="1"/>
  <c r="I478" i="5"/>
  <c r="I480" i="5" s="1"/>
  <c r="K479" i="5"/>
  <c r="I482" i="5"/>
  <c r="K483" i="5"/>
  <c r="I484" i="5"/>
  <c r="K485" i="5"/>
  <c r="I486" i="5"/>
  <c r="K489" i="5"/>
  <c r="K492" i="5" s="1"/>
  <c r="I490" i="5"/>
  <c r="I492" i="5" s="1"/>
  <c r="K491" i="5"/>
  <c r="I494" i="5"/>
  <c r="K495" i="5"/>
  <c r="I496" i="5"/>
  <c r="K497" i="5"/>
  <c r="I499" i="5"/>
  <c r="I539" i="5"/>
  <c r="I542" i="5" s="1"/>
  <c r="K540" i="5"/>
  <c r="I541" i="5"/>
  <c r="K544" i="5"/>
  <c r="I545" i="5"/>
  <c r="I549" i="5" s="1"/>
  <c r="K546" i="5"/>
  <c r="I547" i="5"/>
  <c r="K548" i="5"/>
  <c r="I551" i="5"/>
  <c r="I554" i="5" s="1"/>
  <c r="K552" i="5"/>
  <c r="I553" i="5"/>
  <c r="K556" i="5"/>
  <c r="K560" i="5" s="1"/>
  <c r="I557" i="5"/>
  <c r="I560" i="5" s="1"/>
  <c r="K558" i="5"/>
  <c r="I559" i="5"/>
  <c r="K561" i="5"/>
  <c r="K601" i="5"/>
  <c r="K604" i="5" s="1"/>
  <c r="I602" i="5"/>
  <c r="K603" i="5"/>
  <c r="I606" i="5"/>
  <c r="K607" i="5"/>
  <c r="I608" i="5"/>
  <c r="K609" i="5"/>
  <c r="I610" i="5"/>
  <c r="K613" i="5"/>
  <c r="K616" i="5" s="1"/>
  <c r="I614" i="5"/>
  <c r="I616" i="5" s="1"/>
  <c r="K615" i="5"/>
  <c r="I618" i="5"/>
  <c r="K619" i="5"/>
  <c r="I620" i="5"/>
  <c r="K621" i="5"/>
  <c r="I623" i="5"/>
  <c r="I663" i="5"/>
  <c r="I666" i="5" s="1"/>
  <c r="K664" i="5"/>
  <c r="I665" i="5"/>
  <c r="K668" i="5"/>
  <c r="I669" i="5"/>
  <c r="I673" i="5" s="1"/>
  <c r="K670" i="5"/>
  <c r="I671" i="5"/>
  <c r="K672" i="5"/>
  <c r="I675" i="5"/>
  <c r="K676" i="5"/>
  <c r="I677" i="5"/>
  <c r="K680" i="5"/>
  <c r="K684" i="5" s="1"/>
  <c r="I681" i="5"/>
  <c r="I684" i="5" s="1"/>
  <c r="K682" i="5"/>
  <c r="I683" i="5"/>
  <c r="K685" i="5"/>
  <c r="K725" i="5"/>
  <c r="K728" i="5" s="1"/>
  <c r="I726" i="5"/>
  <c r="I728" i="5" s="1"/>
  <c r="K727" i="5"/>
  <c r="I730" i="5"/>
  <c r="K731" i="5"/>
  <c r="I732" i="5"/>
  <c r="K733" i="5"/>
  <c r="I734" i="5"/>
  <c r="K737" i="5"/>
  <c r="K740" i="5" s="1"/>
  <c r="I738" i="5"/>
  <c r="K739" i="5"/>
  <c r="I742" i="5"/>
  <c r="K743" i="5"/>
  <c r="I744" i="5"/>
  <c r="K745" i="5"/>
  <c r="I747" i="5"/>
  <c r="I787" i="5"/>
  <c r="I790" i="5" s="1"/>
  <c r="K788" i="5"/>
  <c r="I789" i="5"/>
  <c r="K792" i="5"/>
  <c r="I793" i="5"/>
  <c r="I797" i="5" s="1"/>
  <c r="K794" i="5"/>
  <c r="I795" i="5"/>
  <c r="K796" i="5"/>
  <c r="I799" i="5"/>
  <c r="I802" i="5" s="1"/>
  <c r="K800" i="5"/>
  <c r="I801" i="5"/>
  <c r="K804" i="5"/>
  <c r="K808" i="5" s="1"/>
  <c r="I805" i="5"/>
  <c r="I808" i="5" s="1"/>
  <c r="K806" i="5"/>
  <c r="I807" i="5"/>
  <c r="K809" i="5"/>
  <c r="K849" i="5"/>
  <c r="K852" i="5" s="1"/>
  <c r="I850" i="5"/>
  <c r="I852" i="5" s="1"/>
  <c r="K851" i="5"/>
  <c r="I854" i="5"/>
  <c r="K855" i="5"/>
  <c r="I856" i="5"/>
  <c r="K857" i="5"/>
  <c r="I858" i="5"/>
  <c r="K861" i="5"/>
  <c r="K864" i="5" s="1"/>
  <c r="I862" i="5"/>
  <c r="I864" i="5" s="1"/>
  <c r="K863" i="5"/>
  <c r="I866" i="5"/>
  <c r="K867" i="5"/>
  <c r="I868" i="5"/>
  <c r="K869" i="5"/>
  <c r="I871" i="5"/>
  <c r="I911" i="5"/>
  <c r="I914" i="5" s="1"/>
  <c r="K912" i="5"/>
  <c r="I913" i="5"/>
  <c r="K916" i="5"/>
  <c r="I917" i="5"/>
  <c r="I921" i="5" s="1"/>
  <c r="K918" i="5"/>
  <c r="I919" i="5"/>
  <c r="K920" i="5"/>
  <c r="I923" i="5"/>
  <c r="I926" i="5" s="1"/>
  <c r="K924" i="5"/>
  <c r="I925" i="5"/>
  <c r="K928" i="5"/>
  <c r="K932" i="5" s="1"/>
  <c r="I929" i="5"/>
  <c r="I932" i="5" s="1"/>
  <c r="K930" i="5"/>
  <c r="I931" i="5"/>
  <c r="K933" i="5"/>
  <c r="K973" i="5"/>
  <c r="K976" i="5" s="1"/>
  <c r="I974" i="5"/>
  <c r="I976" i="5" s="1"/>
  <c r="K975" i="5"/>
  <c r="I978" i="5"/>
  <c r="K979" i="5"/>
  <c r="I980" i="5"/>
  <c r="K981" i="5"/>
  <c r="I982" i="5"/>
  <c r="K985" i="5"/>
  <c r="K988" i="5" s="1"/>
  <c r="I986" i="5"/>
  <c r="I988" i="5" s="1"/>
  <c r="K987" i="5"/>
  <c r="I990" i="5"/>
  <c r="K991" i="5"/>
  <c r="I992" i="5"/>
  <c r="K993" i="5"/>
  <c r="I995" i="5"/>
  <c r="I1035" i="5"/>
  <c r="I1038" i="5" s="1"/>
  <c r="K1036" i="5"/>
  <c r="I1037" i="5"/>
  <c r="K1040" i="5"/>
  <c r="I1041" i="5"/>
  <c r="I1045" i="5" s="1"/>
  <c r="K1042" i="5"/>
  <c r="I1043" i="5"/>
  <c r="K1044" i="5"/>
  <c r="I1047" i="5"/>
  <c r="I1050" i="5" s="1"/>
  <c r="K1048" i="5"/>
  <c r="I1049" i="5"/>
  <c r="K1052" i="5"/>
  <c r="K1056" i="5" s="1"/>
  <c r="I1053" i="5"/>
  <c r="I1056" i="5" s="1"/>
  <c r="K1054" i="5"/>
  <c r="I1055" i="5"/>
  <c r="K1057" i="5"/>
  <c r="K1097" i="5"/>
  <c r="K1100" i="5" s="1"/>
  <c r="I1098" i="5"/>
  <c r="K1099" i="5"/>
  <c r="I1102" i="5"/>
  <c r="K1103" i="5"/>
  <c r="I1104" i="5"/>
  <c r="K1105" i="5"/>
  <c r="I1106" i="5"/>
  <c r="K1109" i="5"/>
  <c r="K1112" i="5" s="1"/>
  <c r="I1110" i="5"/>
  <c r="I1112" i="5" s="1"/>
  <c r="K1111" i="5"/>
  <c r="I1114" i="5"/>
  <c r="I1118" i="5" s="1"/>
  <c r="K1115" i="5"/>
  <c r="I1116" i="5"/>
  <c r="K1117" i="5"/>
  <c r="I1119" i="5"/>
  <c r="I1159" i="5"/>
  <c r="K1160" i="5"/>
  <c r="I1161" i="5"/>
  <c r="K1164" i="5"/>
  <c r="I1165" i="5"/>
  <c r="I1169" i="5" s="1"/>
  <c r="K1166" i="5"/>
  <c r="I1167" i="5"/>
  <c r="K1168" i="5"/>
  <c r="I1171" i="5"/>
  <c r="I1174" i="5" s="1"/>
  <c r="K1172" i="5"/>
  <c r="I1173" i="5"/>
  <c r="G1174" i="5"/>
  <c r="H1193" i="5"/>
  <c r="M1193" i="5" s="1"/>
  <c r="G1200" i="5"/>
  <c r="I1199" i="5"/>
  <c r="K1198" i="5"/>
  <c r="I1197" i="5"/>
  <c r="K1196" i="5"/>
  <c r="I1195" i="5"/>
  <c r="L1195" i="5"/>
  <c r="J1196" i="5"/>
  <c r="J1200" i="5" s="1"/>
  <c r="J1197" i="5"/>
  <c r="H1198" i="5"/>
  <c r="L1199" i="5"/>
  <c r="I1205" i="5"/>
  <c r="K1226" i="5"/>
  <c r="L1227" i="5"/>
  <c r="G1255" i="5"/>
  <c r="J1254" i="5"/>
  <c r="L1253" i="5"/>
  <c r="L1255" i="5" s="1"/>
  <c r="H1253" i="5"/>
  <c r="J1252" i="5"/>
  <c r="I1254" i="5"/>
  <c r="K1253" i="5"/>
  <c r="K1255" i="5" s="1"/>
  <c r="I1252" i="5"/>
  <c r="I1255" i="5" s="1"/>
  <c r="H1254" i="5"/>
  <c r="J1273" i="5"/>
  <c r="K1286" i="5"/>
  <c r="G1298" i="5"/>
  <c r="J1297" i="5"/>
  <c r="L1296" i="5"/>
  <c r="H1296" i="5"/>
  <c r="J1295" i="5"/>
  <c r="J1298" i="5" s="1"/>
  <c r="I1297" i="5"/>
  <c r="K1296" i="5"/>
  <c r="I1295" i="5"/>
  <c r="I1298" i="5" s="1"/>
  <c r="L1297" i="5"/>
  <c r="H1297" i="5"/>
  <c r="J1296" i="5"/>
  <c r="L1295" i="5"/>
  <c r="H1295" i="5"/>
  <c r="H1298" i="5" s="1"/>
  <c r="J1329" i="5"/>
  <c r="H1348" i="5"/>
  <c r="G1355" i="5"/>
  <c r="J1354" i="5"/>
  <c r="L1353" i="5"/>
  <c r="H1353" i="5"/>
  <c r="J1352" i="5"/>
  <c r="L1351" i="5"/>
  <c r="H1351" i="5"/>
  <c r="J1350" i="5"/>
  <c r="I1354" i="5"/>
  <c r="K1353" i="5"/>
  <c r="I1352" i="5"/>
  <c r="K1351" i="5"/>
  <c r="I1350" i="5"/>
  <c r="L1354" i="5"/>
  <c r="H1354" i="5"/>
  <c r="J1353" i="5"/>
  <c r="L1352" i="5"/>
  <c r="H1352" i="5"/>
  <c r="J1351" i="5"/>
  <c r="L1350" i="5"/>
  <c r="L1355" i="5" s="1"/>
  <c r="H1350" i="5"/>
  <c r="J1367" i="5"/>
  <c r="I1367" i="5"/>
  <c r="L1367" i="5"/>
  <c r="H1367" i="5"/>
  <c r="J1386" i="5"/>
  <c r="G1410" i="5"/>
  <c r="J1409" i="5"/>
  <c r="L1408" i="5"/>
  <c r="H1408" i="5"/>
  <c r="J1407" i="5"/>
  <c r="I1409" i="5"/>
  <c r="K1408" i="5"/>
  <c r="I1407" i="5"/>
  <c r="I1410" i="5" s="1"/>
  <c r="L1409" i="5"/>
  <c r="H1409" i="5"/>
  <c r="J1408" i="5"/>
  <c r="L1407" i="5"/>
  <c r="L1410" i="5" s="1"/>
  <c r="H1407" i="5"/>
  <c r="K1490" i="5"/>
  <c r="H1503" i="5"/>
  <c r="J1521" i="5"/>
  <c r="I1541" i="5"/>
  <c r="J1565" i="5"/>
  <c r="L1596" i="5"/>
  <c r="L1613" i="5"/>
  <c r="H1613" i="5"/>
  <c r="J1612" i="5"/>
  <c r="L1611" i="5"/>
  <c r="H1611" i="5"/>
  <c r="J1610" i="5"/>
  <c r="K1613" i="5"/>
  <c r="I1612" i="5"/>
  <c r="K1611" i="5"/>
  <c r="I1610" i="5"/>
  <c r="G1614" i="5"/>
  <c r="J1613" i="5"/>
  <c r="L1612" i="5"/>
  <c r="H1612" i="5"/>
  <c r="J1611" i="5"/>
  <c r="L1610" i="5"/>
  <c r="H1610" i="5"/>
  <c r="H1614" i="5" s="1"/>
  <c r="H1645" i="5"/>
  <c r="K1670" i="5"/>
  <c r="H1720" i="5"/>
  <c r="J1758" i="5"/>
  <c r="I1813" i="5"/>
  <c r="L1861" i="5"/>
  <c r="H1861" i="5"/>
  <c r="J1860" i="5"/>
  <c r="L1859" i="5"/>
  <c r="H1859" i="5"/>
  <c r="J1858" i="5"/>
  <c r="K1861" i="5"/>
  <c r="I1860" i="5"/>
  <c r="K1859" i="5"/>
  <c r="I1858" i="5"/>
  <c r="I1862" i="5" s="1"/>
  <c r="G1862" i="5"/>
  <c r="J1861" i="5"/>
  <c r="L1860" i="5"/>
  <c r="H1860" i="5"/>
  <c r="J1859" i="5"/>
  <c r="L1858" i="5"/>
  <c r="H1858" i="5"/>
  <c r="H1862" i="5" s="1"/>
  <c r="H1887" i="5"/>
  <c r="J2018" i="5"/>
  <c r="I2018" i="5"/>
  <c r="L2018" i="5"/>
  <c r="H2018" i="5"/>
  <c r="K2018" i="5"/>
  <c r="K3969" i="5"/>
  <c r="I3968" i="5"/>
  <c r="K3967" i="5"/>
  <c r="I3966" i="5"/>
  <c r="I3970" i="5" s="1"/>
  <c r="L3969" i="5"/>
  <c r="H3968" i="5"/>
  <c r="I3967" i="5"/>
  <c r="K3966" i="5"/>
  <c r="J3969" i="5"/>
  <c r="L3968" i="5"/>
  <c r="H3967" i="5"/>
  <c r="J3966" i="5"/>
  <c r="J3970" i="5" s="1"/>
  <c r="H3969" i="5"/>
  <c r="L3966" i="5"/>
  <c r="G3970" i="5"/>
  <c r="L3967" i="5"/>
  <c r="H3966" i="5"/>
  <c r="I3969" i="5"/>
  <c r="J3967" i="5"/>
  <c r="K3968" i="5"/>
  <c r="J3968" i="5"/>
  <c r="K29" i="2"/>
  <c r="I32" i="2"/>
  <c r="I485" i="5"/>
  <c r="K494" i="5"/>
  <c r="K496" i="5"/>
  <c r="I497" i="5"/>
  <c r="K499" i="5"/>
  <c r="I540" i="5"/>
  <c r="K551" i="5"/>
  <c r="I664" i="5"/>
  <c r="I676" i="5"/>
  <c r="K730" i="5"/>
  <c r="K732" i="5"/>
  <c r="I743" i="5"/>
  <c r="I745" i="5"/>
  <c r="I788" i="5"/>
  <c r="K789" i="5"/>
  <c r="K799" i="5"/>
  <c r="K801" i="5"/>
  <c r="K854" i="5"/>
  <c r="K856" i="5"/>
  <c r="K858" i="5"/>
  <c r="I867" i="5"/>
  <c r="K911" i="5"/>
  <c r="K914" i="5" s="1"/>
  <c r="K995" i="5"/>
  <c r="I1036" i="5"/>
  <c r="K1047" i="5"/>
  <c r="K1050" i="5" s="1"/>
  <c r="K1102" i="5"/>
  <c r="K1104" i="5"/>
  <c r="K1119" i="5"/>
  <c r="I1160" i="5"/>
  <c r="K1161" i="5"/>
  <c r="K1171" i="5"/>
  <c r="K1174" i="5" s="1"/>
  <c r="I1230" i="5"/>
  <c r="K1229" i="5"/>
  <c r="I1228" i="5"/>
  <c r="K1227" i="5"/>
  <c r="I1226" i="5"/>
  <c r="L1230" i="5"/>
  <c r="H1230" i="5"/>
  <c r="J1229" i="5"/>
  <c r="L1228" i="5"/>
  <c r="H1228" i="5"/>
  <c r="J1227" i="5"/>
  <c r="L1226" i="5"/>
  <c r="H1226" i="5"/>
  <c r="I1229" i="5"/>
  <c r="L1608" i="5"/>
  <c r="G1658" i="5"/>
  <c r="J1657" i="5"/>
  <c r="L1656" i="5"/>
  <c r="H1656" i="5"/>
  <c r="J1655" i="5"/>
  <c r="I1657" i="5"/>
  <c r="K1656" i="5"/>
  <c r="I1655" i="5"/>
  <c r="L1657" i="5"/>
  <c r="H1657" i="5"/>
  <c r="J1656" i="5"/>
  <c r="L1655" i="5"/>
  <c r="L1658" i="5" s="1"/>
  <c r="H1655" i="5"/>
  <c r="K12" i="2"/>
  <c r="K15" i="2" s="1"/>
  <c r="I13" i="2"/>
  <c r="J17" i="2"/>
  <c r="J22" i="2" s="1"/>
  <c r="H18" i="2"/>
  <c r="L18" i="2"/>
  <c r="J19" i="2"/>
  <c r="H20" i="2"/>
  <c r="L20" i="2"/>
  <c r="J21" i="2"/>
  <c r="J29" i="2"/>
  <c r="H30" i="2"/>
  <c r="L30" i="2"/>
  <c r="J31" i="2"/>
  <c r="H32" i="2"/>
  <c r="K17" i="5"/>
  <c r="K22" i="5" s="1"/>
  <c r="I18" i="5"/>
  <c r="K19" i="5"/>
  <c r="I20" i="5"/>
  <c r="K29" i="5"/>
  <c r="K33" i="5" s="1"/>
  <c r="I30" i="5"/>
  <c r="K31" i="5"/>
  <c r="K48" i="5"/>
  <c r="I49" i="5"/>
  <c r="K50" i="5"/>
  <c r="I51" i="5"/>
  <c r="K60" i="5"/>
  <c r="K64" i="5" s="1"/>
  <c r="I61" i="5"/>
  <c r="K62" i="5"/>
  <c r="K79" i="5"/>
  <c r="I80" i="5"/>
  <c r="K81" i="5"/>
  <c r="I82" i="5"/>
  <c r="K91" i="5"/>
  <c r="I92" i="5"/>
  <c r="K93" i="5"/>
  <c r="H105" i="5"/>
  <c r="L105" i="5"/>
  <c r="L108" i="5" s="1"/>
  <c r="J106" i="5"/>
  <c r="H107" i="5"/>
  <c r="K110" i="5"/>
  <c r="I111" i="5"/>
  <c r="K112" i="5"/>
  <c r="I113" i="5"/>
  <c r="K122" i="5"/>
  <c r="I123" i="5"/>
  <c r="K124" i="5"/>
  <c r="H136" i="5"/>
  <c r="H139" i="5" s="1"/>
  <c r="L136" i="5"/>
  <c r="L139" i="5" s="1"/>
  <c r="J137" i="5"/>
  <c r="H138" i="5"/>
  <c r="K141" i="5"/>
  <c r="K146" i="5" s="1"/>
  <c r="I142" i="5"/>
  <c r="K143" i="5"/>
  <c r="I144" i="5"/>
  <c r="K153" i="5"/>
  <c r="K157" i="5" s="1"/>
  <c r="I154" i="5"/>
  <c r="K155" i="5"/>
  <c r="H167" i="5"/>
  <c r="L167" i="5"/>
  <c r="L170" i="5" s="1"/>
  <c r="J168" i="5"/>
  <c r="H169" i="5"/>
  <c r="K172" i="5"/>
  <c r="I173" i="5"/>
  <c r="K174" i="5"/>
  <c r="I175" i="5"/>
  <c r="K184" i="5"/>
  <c r="K188" i="5" s="1"/>
  <c r="I185" i="5"/>
  <c r="K186" i="5"/>
  <c r="H198" i="5"/>
  <c r="L198" i="5"/>
  <c r="L201" i="5" s="1"/>
  <c r="J199" i="5"/>
  <c r="H200" i="5"/>
  <c r="K203" i="5"/>
  <c r="I204" i="5"/>
  <c r="K205" i="5"/>
  <c r="I206" i="5"/>
  <c r="K215" i="5"/>
  <c r="I216" i="5"/>
  <c r="K217" i="5"/>
  <c r="H229" i="5"/>
  <c r="L229" i="5"/>
  <c r="L232" i="5" s="1"/>
  <c r="J230" i="5"/>
  <c r="H231" i="5"/>
  <c r="K234" i="5"/>
  <c r="I235" i="5"/>
  <c r="K236" i="5"/>
  <c r="I237" i="5"/>
  <c r="K246" i="5"/>
  <c r="I247" i="5"/>
  <c r="K248" i="5"/>
  <c r="H260" i="5"/>
  <c r="H263" i="5" s="1"/>
  <c r="L260" i="5"/>
  <c r="L263" i="5" s="1"/>
  <c r="J261" i="5"/>
  <c r="H262" i="5"/>
  <c r="K265" i="5"/>
  <c r="K270" i="5" s="1"/>
  <c r="I266" i="5"/>
  <c r="K267" i="5"/>
  <c r="I268" i="5"/>
  <c r="K277" i="5"/>
  <c r="K281" i="5" s="1"/>
  <c r="I278" i="5"/>
  <c r="K279" i="5"/>
  <c r="H291" i="5"/>
  <c r="L291" i="5"/>
  <c r="L294" i="5" s="1"/>
  <c r="J292" i="5"/>
  <c r="H293" i="5"/>
  <c r="K296" i="5"/>
  <c r="I297" i="5"/>
  <c r="K298" i="5"/>
  <c r="I299" i="5"/>
  <c r="K308" i="5"/>
  <c r="K312" i="5" s="1"/>
  <c r="I309" i="5"/>
  <c r="K310" i="5"/>
  <c r="H322" i="5"/>
  <c r="L322" i="5"/>
  <c r="L325" i="5" s="1"/>
  <c r="J323" i="5"/>
  <c r="H324" i="5"/>
  <c r="K327" i="5"/>
  <c r="I328" i="5"/>
  <c r="K329" i="5"/>
  <c r="I330" i="5"/>
  <c r="K339" i="5"/>
  <c r="I340" i="5"/>
  <c r="K341" i="5"/>
  <c r="H353" i="5"/>
  <c r="L353" i="5"/>
  <c r="L356" i="5" s="1"/>
  <c r="J354" i="5"/>
  <c r="H355" i="5"/>
  <c r="K358" i="5"/>
  <c r="I359" i="5"/>
  <c r="K360" i="5"/>
  <c r="I361" i="5"/>
  <c r="K370" i="5"/>
  <c r="I371" i="5"/>
  <c r="K372" i="5"/>
  <c r="H384" i="5"/>
  <c r="H387" i="5" s="1"/>
  <c r="L384" i="5"/>
  <c r="L387" i="5" s="1"/>
  <c r="J385" i="5"/>
  <c r="H386" i="5"/>
  <c r="K389" i="5"/>
  <c r="K394" i="5" s="1"/>
  <c r="I390" i="5"/>
  <c r="K391" i="5"/>
  <c r="I392" i="5"/>
  <c r="K401" i="5"/>
  <c r="K405" i="5" s="1"/>
  <c r="I402" i="5"/>
  <c r="K403" i="5"/>
  <c r="H415" i="5"/>
  <c r="L415" i="5"/>
  <c r="L418" i="5" s="1"/>
  <c r="J416" i="5"/>
  <c r="H417" i="5"/>
  <c r="K420" i="5"/>
  <c r="I421" i="5"/>
  <c r="K422" i="5"/>
  <c r="I423" i="5"/>
  <c r="K432" i="5"/>
  <c r="K436" i="5" s="1"/>
  <c r="I433" i="5"/>
  <c r="K434" i="5"/>
  <c r="H446" i="5"/>
  <c r="L446" i="5"/>
  <c r="L449" i="5" s="1"/>
  <c r="J447" i="5"/>
  <c r="H448" i="5"/>
  <c r="K451" i="5"/>
  <c r="I452" i="5"/>
  <c r="K453" i="5"/>
  <c r="I454" i="5"/>
  <c r="K463" i="5"/>
  <c r="I464" i="5"/>
  <c r="K465" i="5"/>
  <c r="H477" i="5"/>
  <c r="L477" i="5"/>
  <c r="L480" i="5" s="1"/>
  <c r="J478" i="5"/>
  <c r="H479" i="5"/>
  <c r="J482" i="5"/>
  <c r="H483" i="5"/>
  <c r="L483" i="5"/>
  <c r="J484" i="5"/>
  <c r="H485" i="5"/>
  <c r="L485" i="5"/>
  <c r="J486" i="5"/>
  <c r="H489" i="5"/>
  <c r="H492" i="5" s="1"/>
  <c r="L489" i="5"/>
  <c r="L492" i="5" s="1"/>
  <c r="J490" i="5"/>
  <c r="H491" i="5"/>
  <c r="J494" i="5"/>
  <c r="J498" i="5" s="1"/>
  <c r="H495" i="5"/>
  <c r="L495" i="5"/>
  <c r="J496" i="5"/>
  <c r="H497" i="5"/>
  <c r="K508" i="5"/>
  <c r="K511" i="5" s="1"/>
  <c r="I509" i="5"/>
  <c r="K520" i="5"/>
  <c r="K523" i="5" s="1"/>
  <c r="I521" i="5"/>
  <c r="J539" i="5"/>
  <c r="H540" i="5"/>
  <c r="L540" i="5"/>
  <c r="J541" i="5"/>
  <c r="H544" i="5"/>
  <c r="L544" i="5"/>
  <c r="L549" i="5" s="1"/>
  <c r="J545" i="5"/>
  <c r="H546" i="5"/>
  <c r="L546" i="5"/>
  <c r="J547" i="5"/>
  <c r="H548" i="5"/>
  <c r="J551" i="5"/>
  <c r="J554" i="5" s="1"/>
  <c r="H552" i="5"/>
  <c r="L552" i="5"/>
  <c r="J553" i="5"/>
  <c r="H556" i="5"/>
  <c r="H560" i="5" s="1"/>
  <c r="L556" i="5"/>
  <c r="J557" i="5"/>
  <c r="H558" i="5"/>
  <c r="L558" i="5"/>
  <c r="J559" i="5"/>
  <c r="H561" i="5"/>
  <c r="K575" i="5"/>
  <c r="K580" i="5" s="1"/>
  <c r="I576" i="5"/>
  <c r="K577" i="5"/>
  <c r="I578" i="5"/>
  <c r="K587" i="5"/>
  <c r="I588" i="5"/>
  <c r="K589" i="5"/>
  <c r="H601" i="5"/>
  <c r="H604" i="5" s="1"/>
  <c r="L601" i="5"/>
  <c r="J602" i="5"/>
  <c r="H603" i="5"/>
  <c r="J606" i="5"/>
  <c r="H607" i="5"/>
  <c r="L607" i="5"/>
  <c r="J608" i="5"/>
  <c r="H609" i="5"/>
  <c r="L609" i="5"/>
  <c r="J610" i="5"/>
  <c r="H613" i="5"/>
  <c r="L613" i="5"/>
  <c r="L616" i="5" s="1"/>
  <c r="J614" i="5"/>
  <c r="H615" i="5"/>
  <c r="J618" i="5"/>
  <c r="H619" i="5"/>
  <c r="L619" i="5"/>
  <c r="J620" i="5"/>
  <c r="H621" i="5"/>
  <c r="K632" i="5"/>
  <c r="K635" i="5" s="1"/>
  <c r="I633" i="5"/>
  <c r="K644" i="5"/>
  <c r="K647" i="5" s="1"/>
  <c r="I645" i="5"/>
  <c r="J663" i="5"/>
  <c r="H664" i="5"/>
  <c r="L664" i="5"/>
  <c r="J665" i="5"/>
  <c r="H668" i="5"/>
  <c r="L668" i="5"/>
  <c r="J669" i="5"/>
  <c r="H670" i="5"/>
  <c r="L670" i="5"/>
  <c r="J671" i="5"/>
  <c r="H672" i="5"/>
  <c r="J675" i="5"/>
  <c r="H676" i="5"/>
  <c r="L676" i="5"/>
  <c r="J677" i="5"/>
  <c r="H680" i="5"/>
  <c r="L680" i="5"/>
  <c r="L684" i="5" s="1"/>
  <c r="J681" i="5"/>
  <c r="H682" i="5"/>
  <c r="L682" i="5"/>
  <c r="J683" i="5"/>
  <c r="H685" i="5"/>
  <c r="K699" i="5"/>
  <c r="K704" i="5" s="1"/>
  <c r="I700" i="5"/>
  <c r="K701" i="5"/>
  <c r="I702" i="5"/>
  <c r="K711" i="5"/>
  <c r="K715" i="5" s="1"/>
  <c r="I712" i="5"/>
  <c r="K713" i="5"/>
  <c r="H725" i="5"/>
  <c r="L725" i="5"/>
  <c r="L728" i="5" s="1"/>
  <c r="J726" i="5"/>
  <c r="H727" i="5"/>
  <c r="J730" i="5"/>
  <c r="H731" i="5"/>
  <c r="L731" i="5"/>
  <c r="J732" i="5"/>
  <c r="H733" i="5"/>
  <c r="L733" i="5"/>
  <c r="J734" i="5"/>
  <c r="H737" i="5"/>
  <c r="H740" i="5" s="1"/>
  <c r="L737" i="5"/>
  <c r="J738" i="5"/>
  <c r="H739" i="5"/>
  <c r="J742" i="5"/>
  <c r="H743" i="5"/>
  <c r="L743" i="5"/>
  <c r="J744" i="5"/>
  <c r="H745" i="5"/>
  <c r="K756" i="5"/>
  <c r="K759" i="5" s="1"/>
  <c r="I757" i="5"/>
  <c r="K768" i="5"/>
  <c r="I769" i="5"/>
  <c r="J787" i="5"/>
  <c r="H788" i="5"/>
  <c r="L788" i="5"/>
  <c r="J789" i="5"/>
  <c r="H792" i="5"/>
  <c r="L792" i="5"/>
  <c r="L797" i="5" s="1"/>
  <c r="J793" i="5"/>
  <c r="H794" i="5"/>
  <c r="L794" i="5"/>
  <c r="J795" i="5"/>
  <c r="H796" i="5"/>
  <c r="J799" i="5"/>
  <c r="H800" i="5"/>
  <c r="L800" i="5"/>
  <c r="J801" i="5"/>
  <c r="H804" i="5"/>
  <c r="L804" i="5"/>
  <c r="J805" i="5"/>
  <c r="H806" i="5"/>
  <c r="L806" i="5"/>
  <c r="J807" i="5"/>
  <c r="H809" i="5"/>
  <c r="K823" i="5"/>
  <c r="I824" i="5"/>
  <c r="K825" i="5"/>
  <c r="I826" i="5"/>
  <c r="K835" i="5"/>
  <c r="I836" i="5"/>
  <c r="K837" i="5"/>
  <c r="H849" i="5"/>
  <c r="H852" i="5" s="1"/>
  <c r="L849" i="5"/>
  <c r="L852" i="5" s="1"/>
  <c r="J850" i="5"/>
  <c r="H851" i="5"/>
  <c r="J854" i="5"/>
  <c r="J859" i="5" s="1"/>
  <c r="H855" i="5"/>
  <c r="L855" i="5"/>
  <c r="J856" i="5"/>
  <c r="H857" i="5"/>
  <c r="L857" i="5"/>
  <c r="J858" i="5"/>
  <c r="H861" i="5"/>
  <c r="L861" i="5"/>
  <c r="L864" i="5" s="1"/>
  <c r="J862" i="5"/>
  <c r="H863" i="5"/>
  <c r="J866" i="5"/>
  <c r="H867" i="5"/>
  <c r="L867" i="5"/>
  <c r="J868" i="5"/>
  <c r="H869" i="5"/>
  <c r="K880" i="5"/>
  <c r="K883" i="5" s="1"/>
  <c r="I881" i="5"/>
  <c r="K892" i="5"/>
  <c r="K895" i="5" s="1"/>
  <c r="I893" i="5"/>
  <c r="J911" i="5"/>
  <c r="J914" i="5" s="1"/>
  <c r="H912" i="5"/>
  <c r="L912" i="5"/>
  <c r="J913" i="5"/>
  <c r="H916" i="5"/>
  <c r="H921" i="5" s="1"/>
  <c r="L916" i="5"/>
  <c r="J917" i="5"/>
  <c r="H918" i="5"/>
  <c r="L918" i="5"/>
  <c r="J919" i="5"/>
  <c r="H920" i="5"/>
  <c r="J923" i="5"/>
  <c r="H924" i="5"/>
  <c r="L924" i="5"/>
  <c r="J925" i="5"/>
  <c r="H928" i="5"/>
  <c r="L928" i="5"/>
  <c r="L932" i="5" s="1"/>
  <c r="J929" i="5"/>
  <c r="H930" i="5"/>
  <c r="L930" i="5"/>
  <c r="J931" i="5"/>
  <c r="H933" i="5"/>
  <c r="K947" i="5"/>
  <c r="I948" i="5"/>
  <c r="K949" i="5"/>
  <c r="I950" i="5"/>
  <c r="K959" i="5"/>
  <c r="I960" i="5"/>
  <c r="K961" i="5"/>
  <c r="H973" i="5"/>
  <c r="L973" i="5"/>
  <c r="L976" i="5" s="1"/>
  <c r="J974" i="5"/>
  <c r="H975" i="5"/>
  <c r="J978" i="5"/>
  <c r="H979" i="5"/>
  <c r="L979" i="5"/>
  <c r="J980" i="5"/>
  <c r="H981" i="5"/>
  <c r="L981" i="5"/>
  <c r="J982" i="5"/>
  <c r="H985" i="5"/>
  <c r="H988" i="5" s="1"/>
  <c r="L985" i="5"/>
  <c r="L988" i="5" s="1"/>
  <c r="J986" i="5"/>
  <c r="H987" i="5"/>
  <c r="J990" i="5"/>
  <c r="J994" i="5" s="1"/>
  <c r="H991" i="5"/>
  <c r="L991" i="5"/>
  <c r="J992" i="5"/>
  <c r="H993" i="5"/>
  <c r="K1004" i="5"/>
  <c r="K1007" i="5" s="1"/>
  <c r="I1005" i="5"/>
  <c r="K1016" i="5"/>
  <c r="K1019" i="5" s="1"/>
  <c r="I1017" i="5"/>
  <c r="J1035" i="5"/>
  <c r="H1036" i="5"/>
  <c r="L1036" i="5"/>
  <c r="J1037" i="5"/>
  <c r="H1040" i="5"/>
  <c r="L1040" i="5"/>
  <c r="L1045" i="5" s="1"/>
  <c r="J1041" i="5"/>
  <c r="H1042" i="5"/>
  <c r="L1042" i="5"/>
  <c r="J1043" i="5"/>
  <c r="H1044" i="5"/>
  <c r="J1047" i="5"/>
  <c r="J1050" i="5" s="1"/>
  <c r="H1048" i="5"/>
  <c r="L1048" i="5"/>
  <c r="J1049" i="5"/>
  <c r="H1052" i="5"/>
  <c r="H1056" i="5" s="1"/>
  <c r="L1052" i="5"/>
  <c r="J1053" i="5"/>
  <c r="H1054" i="5"/>
  <c r="L1054" i="5"/>
  <c r="J1055" i="5"/>
  <c r="H1057" i="5"/>
  <c r="K1071" i="5"/>
  <c r="K1076" i="5" s="1"/>
  <c r="I1072" i="5"/>
  <c r="K1073" i="5"/>
  <c r="I1074" i="5"/>
  <c r="K1083" i="5"/>
  <c r="I1084" i="5"/>
  <c r="K1085" i="5"/>
  <c r="H1097" i="5"/>
  <c r="H1100" i="5" s="1"/>
  <c r="L1097" i="5"/>
  <c r="J1098" i="5"/>
  <c r="H1099" i="5"/>
  <c r="J1102" i="5"/>
  <c r="H1103" i="5"/>
  <c r="L1103" i="5"/>
  <c r="J1104" i="5"/>
  <c r="H1105" i="5"/>
  <c r="L1105" i="5"/>
  <c r="J1106" i="5"/>
  <c r="H1109" i="5"/>
  <c r="L1109" i="5"/>
  <c r="L1112" i="5" s="1"/>
  <c r="J1110" i="5"/>
  <c r="H1111" i="5"/>
  <c r="J1114" i="5"/>
  <c r="H1115" i="5"/>
  <c r="L1115" i="5"/>
  <c r="J1116" i="5"/>
  <c r="H1117" i="5"/>
  <c r="K1128" i="5"/>
  <c r="K1131" i="5" s="1"/>
  <c r="I1129" i="5"/>
  <c r="K1140" i="5"/>
  <c r="K1143" i="5" s="1"/>
  <c r="I1141" i="5"/>
  <c r="J1159" i="5"/>
  <c r="H1160" i="5"/>
  <c r="L1160" i="5"/>
  <c r="J1161" i="5"/>
  <c r="H1164" i="5"/>
  <c r="L1164" i="5"/>
  <c r="J1165" i="5"/>
  <c r="H1166" i="5"/>
  <c r="L1166" i="5"/>
  <c r="J1167" i="5"/>
  <c r="H1168" i="5"/>
  <c r="J1171" i="5"/>
  <c r="H1172" i="5"/>
  <c r="L1172" i="5"/>
  <c r="J1173" i="5"/>
  <c r="L1179" i="5"/>
  <c r="H1179" i="5"/>
  <c r="J1178" i="5"/>
  <c r="L1177" i="5"/>
  <c r="H1177" i="5"/>
  <c r="H1180" i="5" s="1"/>
  <c r="J1176" i="5"/>
  <c r="L1176" i="5"/>
  <c r="K1177" i="5"/>
  <c r="K1180" i="5" s="1"/>
  <c r="K1178" i="5"/>
  <c r="J1179" i="5"/>
  <c r="L1181" i="5"/>
  <c r="H1195" i="5"/>
  <c r="L1196" i="5"/>
  <c r="K1197" i="5"/>
  <c r="I1198" i="5"/>
  <c r="H1199" i="5"/>
  <c r="L1210" i="5"/>
  <c r="H1210" i="5"/>
  <c r="J1209" i="5"/>
  <c r="L1208" i="5"/>
  <c r="L1211" i="5" s="1"/>
  <c r="H1208" i="5"/>
  <c r="H1211" i="5" s="1"/>
  <c r="J1207" i="5"/>
  <c r="J1211" i="5" s="1"/>
  <c r="K1210" i="5"/>
  <c r="I1209" i="5"/>
  <c r="K1208" i="5"/>
  <c r="I1207" i="5"/>
  <c r="H1209" i="5"/>
  <c r="I1210" i="5"/>
  <c r="H1229" i="5"/>
  <c r="J1230" i="5"/>
  <c r="K1242" i="5"/>
  <c r="I1243" i="5"/>
  <c r="L1243" i="5"/>
  <c r="H1243" i="5"/>
  <c r="H1252" i="5"/>
  <c r="H1255" i="5" s="1"/>
  <c r="I1253" i="5"/>
  <c r="K1254" i="5"/>
  <c r="H1262" i="5"/>
  <c r="G1267" i="5"/>
  <c r="J1266" i="5"/>
  <c r="L1265" i="5"/>
  <c r="L1267" i="5" s="1"/>
  <c r="H1265" i="5"/>
  <c r="H1267" i="5" s="1"/>
  <c r="J1264" i="5"/>
  <c r="J1267" i="5" s="1"/>
  <c r="I1266" i="5"/>
  <c r="K1265" i="5"/>
  <c r="I1264" i="5"/>
  <c r="I1267" i="5" s="1"/>
  <c r="H1266" i="5"/>
  <c r="K1295" i="5"/>
  <c r="K1298" i="5" s="1"/>
  <c r="K1297" i="5"/>
  <c r="G1304" i="5"/>
  <c r="L1329" i="5"/>
  <c r="I1348" i="5"/>
  <c r="K1350" i="5"/>
  <c r="K1352" i="5"/>
  <c r="K1354" i="5"/>
  <c r="I1363" i="5"/>
  <c r="I1365" i="5"/>
  <c r="K1367" i="5"/>
  <c r="L1386" i="5"/>
  <c r="K1407" i="5"/>
  <c r="K1410" i="5" s="1"/>
  <c r="K1409" i="5"/>
  <c r="G1422" i="5"/>
  <c r="J1421" i="5"/>
  <c r="L1420" i="5"/>
  <c r="H1420" i="5"/>
  <c r="J1419" i="5"/>
  <c r="I1421" i="5"/>
  <c r="K1420" i="5"/>
  <c r="K1422" i="5" s="1"/>
  <c r="I1419" i="5"/>
  <c r="L1421" i="5"/>
  <c r="H1421" i="5"/>
  <c r="J1420" i="5"/>
  <c r="L1419" i="5"/>
  <c r="H1419" i="5"/>
  <c r="H1422" i="5" s="1"/>
  <c r="H1441" i="5"/>
  <c r="G1479" i="5"/>
  <c r="J1478" i="5"/>
  <c r="L1477" i="5"/>
  <c r="H1477" i="5"/>
  <c r="J1476" i="5"/>
  <c r="L1475" i="5"/>
  <c r="H1475" i="5"/>
  <c r="J1474" i="5"/>
  <c r="I1478" i="5"/>
  <c r="K1477" i="5"/>
  <c r="I1476" i="5"/>
  <c r="K1475" i="5"/>
  <c r="K1479" i="5" s="1"/>
  <c r="I1474" i="5"/>
  <c r="L1478" i="5"/>
  <c r="H1478" i="5"/>
  <c r="J1477" i="5"/>
  <c r="L1476" i="5"/>
  <c r="H1476" i="5"/>
  <c r="J1475" i="5"/>
  <c r="L1474" i="5"/>
  <c r="H1474" i="5"/>
  <c r="J1491" i="5"/>
  <c r="I1491" i="5"/>
  <c r="L1491" i="5"/>
  <c r="H1491" i="5"/>
  <c r="G1534" i="5"/>
  <c r="J1533" i="5"/>
  <c r="L1532" i="5"/>
  <c r="H1532" i="5"/>
  <c r="J1531" i="5"/>
  <c r="I1533" i="5"/>
  <c r="K1532" i="5"/>
  <c r="K1534" i="5" s="1"/>
  <c r="I1531" i="5"/>
  <c r="I1534" i="5" s="1"/>
  <c r="L1533" i="5"/>
  <c r="H1533" i="5"/>
  <c r="J1532" i="5"/>
  <c r="L1531" i="5"/>
  <c r="L1534" i="5" s="1"/>
  <c r="H1531" i="5"/>
  <c r="I1544" i="5"/>
  <c r="I1552" i="5"/>
  <c r="L1565" i="5"/>
  <c r="I1599" i="5"/>
  <c r="I1601" i="5"/>
  <c r="K1610" i="5"/>
  <c r="K1612" i="5"/>
  <c r="I1656" i="5"/>
  <c r="J1689" i="5"/>
  <c r="G1727" i="5"/>
  <c r="J1726" i="5"/>
  <c r="L1725" i="5"/>
  <c r="H1725" i="5"/>
  <c r="J1724" i="5"/>
  <c r="L1723" i="5"/>
  <c r="H1723" i="5"/>
  <c r="J1722" i="5"/>
  <c r="J1727" i="5" s="1"/>
  <c r="I1726" i="5"/>
  <c r="K1725" i="5"/>
  <c r="I1724" i="5"/>
  <c r="K1723" i="5"/>
  <c r="K1727" i="5" s="1"/>
  <c r="I1722" i="5"/>
  <c r="L1726" i="5"/>
  <c r="H1726" i="5"/>
  <c r="J1725" i="5"/>
  <c r="L1724" i="5"/>
  <c r="H1724" i="5"/>
  <c r="J1723" i="5"/>
  <c r="L1722" i="5"/>
  <c r="L1727" i="5" s="1"/>
  <c r="H1722" i="5"/>
  <c r="J1739" i="5"/>
  <c r="I1739" i="5"/>
  <c r="L1739" i="5"/>
  <c r="H1739" i="5"/>
  <c r="G1782" i="5"/>
  <c r="J1781" i="5"/>
  <c r="L1780" i="5"/>
  <c r="H1780" i="5"/>
  <c r="J1779" i="5"/>
  <c r="I1781" i="5"/>
  <c r="K1780" i="5"/>
  <c r="K1782" i="5" s="1"/>
  <c r="I1779" i="5"/>
  <c r="L1781" i="5"/>
  <c r="H1781" i="5"/>
  <c r="J1780" i="5"/>
  <c r="L1779" i="5"/>
  <c r="L1782" i="5" s="1"/>
  <c r="H1779" i="5"/>
  <c r="G1794" i="5"/>
  <c r="J1793" i="5"/>
  <c r="L1792" i="5"/>
  <c r="H1792" i="5"/>
  <c r="J1791" i="5"/>
  <c r="J1794" i="5" s="1"/>
  <c r="I1793" i="5"/>
  <c r="K1792" i="5"/>
  <c r="K1794" i="5" s="1"/>
  <c r="I1791" i="5"/>
  <c r="I1794" i="5" s="1"/>
  <c r="L1793" i="5"/>
  <c r="H1793" i="5"/>
  <c r="J1792" i="5"/>
  <c r="L1791" i="5"/>
  <c r="H1791" i="5"/>
  <c r="H1794" i="5" s="1"/>
  <c r="I1847" i="5"/>
  <c r="I1849" i="5"/>
  <c r="K1858" i="5"/>
  <c r="K1860" i="5"/>
  <c r="I1904" i="5"/>
  <c r="J2192" i="5"/>
  <c r="G2464" i="5"/>
  <c r="J2463" i="5"/>
  <c r="L2462" i="5"/>
  <c r="H2462" i="5"/>
  <c r="J2461" i="5"/>
  <c r="I2463" i="5"/>
  <c r="K2462" i="5"/>
  <c r="I2461" i="5"/>
  <c r="K2463" i="5"/>
  <c r="I2462" i="5"/>
  <c r="H2461" i="5"/>
  <c r="L2461" i="5"/>
  <c r="J2462" i="5"/>
  <c r="L2463" i="5"/>
  <c r="H2463" i="5"/>
  <c r="K2461" i="5"/>
  <c r="K2464" i="5" s="1"/>
  <c r="I2569" i="5"/>
  <c r="K1190" i="5"/>
  <c r="K1193" i="5" s="1"/>
  <c r="I1191" i="5"/>
  <c r="I1193" i="5" s="1"/>
  <c r="K1202" i="5"/>
  <c r="K1205" i="5" s="1"/>
  <c r="I1203" i="5"/>
  <c r="J1221" i="5"/>
  <c r="J1224" i="5" s="1"/>
  <c r="H1222" i="5"/>
  <c r="H1224" i="5" s="1"/>
  <c r="L1222" i="5"/>
  <c r="L1224" i="5" s="1"/>
  <c r="J1223" i="5"/>
  <c r="G1224" i="5"/>
  <c r="J1233" i="5"/>
  <c r="H1234" i="5"/>
  <c r="H1236" i="5" s="1"/>
  <c r="L1234" i="5"/>
  <c r="J1235" i="5"/>
  <c r="G1236" i="5"/>
  <c r="K1257" i="5"/>
  <c r="K1262" i="5" s="1"/>
  <c r="I1258" i="5"/>
  <c r="I1262" i="5" s="1"/>
  <c r="K1259" i="5"/>
  <c r="I1260" i="5"/>
  <c r="K1269" i="5"/>
  <c r="K1273" i="5" s="1"/>
  <c r="I1270" i="5"/>
  <c r="I1273" i="5" s="1"/>
  <c r="M1273" i="5" s="1"/>
  <c r="K1271" i="5"/>
  <c r="J1288" i="5"/>
  <c r="H1289" i="5"/>
  <c r="H1293" i="5" s="1"/>
  <c r="L1289" i="5"/>
  <c r="L1293" i="5" s="1"/>
  <c r="J1290" i="5"/>
  <c r="H1291" i="5"/>
  <c r="L1291" i="5"/>
  <c r="J1292" i="5"/>
  <c r="G1293" i="5"/>
  <c r="J1300" i="5"/>
  <c r="H1301" i="5"/>
  <c r="H1304" i="5" s="1"/>
  <c r="L1301" i="5"/>
  <c r="J1302" i="5"/>
  <c r="H1303" i="5"/>
  <c r="L1303" i="5"/>
  <c r="J1305" i="5"/>
  <c r="K1314" i="5"/>
  <c r="K1317" i="5" s="1"/>
  <c r="I1315" i="5"/>
  <c r="I1317" i="5" s="1"/>
  <c r="M1317" i="5" s="1"/>
  <c r="I1319" i="5"/>
  <c r="I1324" i="5" s="1"/>
  <c r="K1320" i="5"/>
  <c r="I1321" i="5"/>
  <c r="K1322" i="5"/>
  <c r="I1323" i="5"/>
  <c r="K1326" i="5"/>
  <c r="K1329" i="5" s="1"/>
  <c r="I1327" i="5"/>
  <c r="I1329" i="5" s="1"/>
  <c r="M1329" i="5" s="1"/>
  <c r="I1331" i="5"/>
  <c r="K1332" i="5"/>
  <c r="I1333" i="5"/>
  <c r="K1334" i="5"/>
  <c r="I1336" i="5"/>
  <c r="J1345" i="5"/>
  <c r="J1348" i="5" s="1"/>
  <c r="H1346" i="5"/>
  <c r="L1346" i="5"/>
  <c r="L1348" i="5" s="1"/>
  <c r="J1347" i="5"/>
  <c r="G1348" i="5"/>
  <c r="J1357" i="5"/>
  <c r="H1358" i="5"/>
  <c r="H1360" i="5" s="1"/>
  <c r="L1358" i="5"/>
  <c r="L1360" i="5" s="1"/>
  <c r="J1359" i="5"/>
  <c r="G1360" i="5"/>
  <c r="I1376" i="5"/>
  <c r="K1377" i="5"/>
  <c r="I1378" i="5"/>
  <c r="K1381" i="5"/>
  <c r="I1382" i="5"/>
  <c r="K1383" i="5"/>
  <c r="I1384" i="5"/>
  <c r="I1386" i="5" s="1"/>
  <c r="I1388" i="5"/>
  <c r="K1389" i="5"/>
  <c r="I1390" i="5"/>
  <c r="K1393" i="5"/>
  <c r="K1397" i="5" s="1"/>
  <c r="I1394" i="5"/>
  <c r="I1397" i="5" s="1"/>
  <c r="M1397" i="5" s="1"/>
  <c r="K1395" i="5"/>
  <c r="J1412" i="5"/>
  <c r="H1413" i="5"/>
  <c r="H1417" i="5" s="1"/>
  <c r="L1413" i="5"/>
  <c r="L1417" i="5" s="1"/>
  <c r="J1414" i="5"/>
  <c r="H1415" i="5"/>
  <c r="L1415" i="5"/>
  <c r="J1416" i="5"/>
  <c r="G1417" i="5"/>
  <c r="J1424" i="5"/>
  <c r="H1425" i="5"/>
  <c r="H1428" i="5" s="1"/>
  <c r="L1425" i="5"/>
  <c r="J1426" i="5"/>
  <c r="H1427" i="5"/>
  <c r="L1427" i="5"/>
  <c r="J1429" i="5"/>
  <c r="K1438" i="5"/>
  <c r="K1441" i="5" s="1"/>
  <c r="I1439" i="5"/>
  <c r="I1441" i="5" s="1"/>
  <c r="I1443" i="5"/>
  <c r="K1444" i="5"/>
  <c r="I1445" i="5"/>
  <c r="K1446" i="5"/>
  <c r="I1447" i="5"/>
  <c r="K1450" i="5"/>
  <c r="K1453" i="5" s="1"/>
  <c r="I1451" i="5"/>
  <c r="I1453" i="5" s="1"/>
  <c r="I1455" i="5"/>
  <c r="K1456" i="5"/>
  <c r="I1457" i="5"/>
  <c r="K1458" i="5"/>
  <c r="I1460" i="5"/>
  <c r="J1469" i="5"/>
  <c r="J1472" i="5" s="1"/>
  <c r="H1470" i="5"/>
  <c r="H1472" i="5" s="1"/>
  <c r="L1470" i="5"/>
  <c r="L1472" i="5" s="1"/>
  <c r="J1471" i="5"/>
  <c r="G1472" i="5"/>
  <c r="J1481" i="5"/>
  <c r="H1482" i="5"/>
  <c r="L1482" i="5"/>
  <c r="L1484" i="5" s="1"/>
  <c r="J1483" i="5"/>
  <c r="G1484" i="5"/>
  <c r="I1500" i="5"/>
  <c r="K1501" i="5"/>
  <c r="I1502" i="5"/>
  <c r="K1505" i="5"/>
  <c r="I1506" i="5"/>
  <c r="I1510" i="5" s="1"/>
  <c r="K1507" i="5"/>
  <c r="I1508" i="5"/>
  <c r="I1512" i="5"/>
  <c r="K1513" i="5"/>
  <c r="I1514" i="5"/>
  <c r="K1517" i="5"/>
  <c r="K1521" i="5" s="1"/>
  <c r="I1518" i="5"/>
  <c r="I1521" i="5" s="1"/>
  <c r="K1519" i="5"/>
  <c r="J1536" i="5"/>
  <c r="H1537" i="5"/>
  <c r="H1541" i="5" s="1"/>
  <c r="L1537" i="5"/>
  <c r="L1541" i="5" s="1"/>
  <c r="J1538" i="5"/>
  <c r="H1539" i="5"/>
  <c r="L1539" i="5"/>
  <c r="J1540" i="5"/>
  <c r="G1541" i="5"/>
  <c r="J1548" i="5"/>
  <c r="H1549" i="5"/>
  <c r="H1552" i="5" s="1"/>
  <c r="L1549" i="5"/>
  <c r="J1550" i="5"/>
  <c r="H1551" i="5"/>
  <c r="L1551" i="5"/>
  <c r="J1553" i="5"/>
  <c r="K1562" i="5"/>
  <c r="K1565" i="5" s="1"/>
  <c r="I1563" i="5"/>
  <c r="I1565" i="5" s="1"/>
  <c r="M1565" i="5" s="1"/>
  <c r="I1567" i="5"/>
  <c r="K1568" i="5"/>
  <c r="I1569" i="5"/>
  <c r="K1570" i="5"/>
  <c r="I1571" i="5"/>
  <c r="K1574" i="5"/>
  <c r="K1577" i="5" s="1"/>
  <c r="I1575" i="5"/>
  <c r="I1577" i="5" s="1"/>
  <c r="M1577" i="5" s="1"/>
  <c r="I1579" i="5"/>
  <c r="K1580" i="5"/>
  <c r="I1581" i="5"/>
  <c r="K1582" i="5"/>
  <c r="I1584" i="5"/>
  <c r="J1593" i="5"/>
  <c r="J1596" i="5" s="1"/>
  <c r="H1594" i="5"/>
  <c r="H1596" i="5" s="1"/>
  <c r="M1596" i="5" s="1"/>
  <c r="L1594" i="5"/>
  <c r="J1595" i="5"/>
  <c r="G1596" i="5"/>
  <c r="J1605" i="5"/>
  <c r="H1606" i="5"/>
  <c r="H1608" i="5" s="1"/>
  <c r="L1606" i="5"/>
  <c r="J1607" i="5"/>
  <c r="G1608" i="5"/>
  <c r="I1624" i="5"/>
  <c r="K1625" i="5"/>
  <c r="I1626" i="5"/>
  <c r="K1629" i="5"/>
  <c r="K1634" i="5" s="1"/>
  <c r="I1630" i="5"/>
  <c r="I1634" i="5" s="1"/>
  <c r="M1634" i="5" s="1"/>
  <c r="K1631" i="5"/>
  <c r="I1632" i="5"/>
  <c r="I1636" i="5"/>
  <c r="K1637" i="5"/>
  <c r="I1638" i="5"/>
  <c r="K1641" i="5"/>
  <c r="K1645" i="5" s="1"/>
  <c r="I1642" i="5"/>
  <c r="I1645" i="5" s="1"/>
  <c r="K1643" i="5"/>
  <c r="I1644" i="5"/>
  <c r="J1660" i="5"/>
  <c r="J1665" i="5" s="1"/>
  <c r="H1661" i="5"/>
  <c r="H1665" i="5" s="1"/>
  <c r="L1661" i="5"/>
  <c r="L1665" i="5" s="1"/>
  <c r="J1662" i="5"/>
  <c r="H1663" i="5"/>
  <c r="L1663" i="5"/>
  <c r="J1664" i="5"/>
  <c r="G1665" i="5"/>
  <c r="J1672" i="5"/>
  <c r="J1676" i="5" s="1"/>
  <c r="H1673" i="5"/>
  <c r="L1673" i="5"/>
  <c r="L1676" i="5" s="1"/>
  <c r="J1674" i="5"/>
  <c r="H1675" i="5"/>
  <c r="L1675" i="5"/>
  <c r="J1677" i="5"/>
  <c r="K1686" i="5"/>
  <c r="I1687" i="5"/>
  <c r="I1689" i="5" s="1"/>
  <c r="K1688" i="5"/>
  <c r="I1691" i="5"/>
  <c r="K1692" i="5"/>
  <c r="I1693" i="5"/>
  <c r="K1694" i="5"/>
  <c r="I1695" i="5"/>
  <c r="K1698" i="5"/>
  <c r="I1699" i="5"/>
  <c r="I1701" i="5" s="1"/>
  <c r="K1700" i="5"/>
  <c r="I1703" i="5"/>
  <c r="K1704" i="5"/>
  <c r="I1705" i="5"/>
  <c r="K1706" i="5"/>
  <c r="I1708" i="5"/>
  <c r="H1718" i="5"/>
  <c r="L1718" i="5"/>
  <c r="L1720" i="5" s="1"/>
  <c r="J1719" i="5"/>
  <c r="J1720" i="5" s="1"/>
  <c r="G1720" i="5"/>
  <c r="G1732" i="5"/>
  <c r="I1748" i="5"/>
  <c r="I1751" i="5" s="1"/>
  <c r="K1749" i="5"/>
  <c r="I1750" i="5"/>
  <c r="K1753" i="5"/>
  <c r="I1754" i="5"/>
  <c r="I1758" i="5" s="1"/>
  <c r="K1755" i="5"/>
  <c r="I1756" i="5"/>
  <c r="K1757" i="5"/>
  <c r="I1760" i="5"/>
  <c r="I1763" i="5" s="1"/>
  <c r="K1761" i="5"/>
  <c r="I1762" i="5"/>
  <c r="K1765" i="5"/>
  <c r="I1766" i="5"/>
  <c r="I1769" i="5" s="1"/>
  <c r="K1767" i="5"/>
  <c r="I1768" i="5"/>
  <c r="K1770" i="5"/>
  <c r="K1810" i="5"/>
  <c r="K1813" i="5" s="1"/>
  <c r="I1811" i="5"/>
  <c r="K1812" i="5"/>
  <c r="I1815" i="5"/>
  <c r="K1816" i="5"/>
  <c r="I1817" i="5"/>
  <c r="K1818" i="5"/>
  <c r="I1819" i="5"/>
  <c r="K1822" i="5"/>
  <c r="K1825" i="5" s="1"/>
  <c r="I1823" i="5"/>
  <c r="I1825" i="5" s="1"/>
  <c r="K1824" i="5"/>
  <c r="I1827" i="5"/>
  <c r="K1828" i="5"/>
  <c r="I1829" i="5"/>
  <c r="K1830" i="5"/>
  <c r="I1832" i="5"/>
  <c r="I1872" i="5"/>
  <c r="I1875" i="5" s="1"/>
  <c r="K1873" i="5"/>
  <c r="I1874" i="5"/>
  <c r="K1877" i="5"/>
  <c r="I1878" i="5"/>
  <c r="I1882" i="5" s="1"/>
  <c r="K1879" i="5"/>
  <c r="I1880" i="5"/>
  <c r="K1881" i="5"/>
  <c r="I1884" i="5"/>
  <c r="K1885" i="5"/>
  <c r="I1886" i="5"/>
  <c r="K1889" i="5"/>
  <c r="I1890" i="5"/>
  <c r="I1893" i="5" s="1"/>
  <c r="K1891" i="5"/>
  <c r="I1892" i="5"/>
  <c r="K1894" i="5"/>
  <c r="H1913" i="5"/>
  <c r="J1915" i="5"/>
  <c r="H1916" i="5"/>
  <c r="H1918" i="5" s="1"/>
  <c r="L1917" i="5"/>
  <c r="L1943" i="5"/>
  <c r="H1943" i="5"/>
  <c r="J1942" i="5"/>
  <c r="L1941" i="5"/>
  <c r="H1941" i="5"/>
  <c r="G1944" i="5"/>
  <c r="J1943" i="5"/>
  <c r="L1942" i="5"/>
  <c r="H1942" i="5"/>
  <c r="J1941" i="5"/>
  <c r="L1940" i="5"/>
  <c r="H1940" i="5"/>
  <c r="J1939" i="5"/>
  <c r="J1944" i="5" s="1"/>
  <c r="L1939" i="5"/>
  <c r="K1940" i="5"/>
  <c r="K1944" i="5" s="1"/>
  <c r="I1943" i="5"/>
  <c r="K1946" i="5"/>
  <c r="K1949" i="5" s="1"/>
  <c r="J1968" i="5"/>
  <c r="G2006" i="5"/>
  <c r="J2005" i="5"/>
  <c r="L2004" i="5"/>
  <c r="H2004" i="5"/>
  <c r="J2003" i="5"/>
  <c r="L2002" i="5"/>
  <c r="H2002" i="5"/>
  <c r="J2001" i="5"/>
  <c r="I2005" i="5"/>
  <c r="K2004" i="5"/>
  <c r="I2003" i="5"/>
  <c r="K2002" i="5"/>
  <c r="I2001" i="5"/>
  <c r="L2005" i="5"/>
  <c r="H2005" i="5"/>
  <c r="J2004" i="5"/>
  <c r="L2003" i="5"/>
  <c r="H2003" i="5"/>
  <c r="J2002" i="5"/>
  <c r="L2001" i="5"/>
  <c r="H2001" i="5"/>
  <c r="J2037" i="5"/>
  <c r="J2048" i="5"/>
  <c r="G2079" i="5"/>
  <c r="J2142" i="5"/>
  <c r="I2142" i="5"/>
  <c r="L2142" i="5"/>
  <c r="H2142" i="5"/>
  <c r="L2154" i="5"/>
  <c r="G2223" i="5"/>
  <c r="L2340" i="5"/>
  <c r="I2506" i="5"/>
  <c r="K2505" i="5"/>
  <c r="I2504" i="5"/>
  <c r="L2506" i="5"/>
  <c r="H2506" i="5"/>
  <c r="J2505" i="5"/>
  <c r="L2504" i="5"/>
  <c r="H2504" i="5"/>
  <c r="H2507" i="5" s="1"/>
  <c r="K2506" i="5"/>
  <c r="I2505" i="5"/>
  <c r="J2504" i="5"/>
  <c r="G2507" i="5"/>
  <c r="H2505" i="5"/>
  <c r="J2506" i="5"/>
  <c r="K2504" i="5"/>
  <c r="I2563" i="5"/>
  <c r="K2562" i="5"/>
  <c r="I2561" i="5"/>
  <c r="K2560" i="5"/>
  <c r="I2559" i="5"/>
  <c r="L2563" i="5"/>
  <c r="H2563" i="5"/>
  <c r="J2562" i="5"/>
  <c r="L2561" i="5"/>
  <c r="H2561" i="5"/>
  <c r="J2560" i="5"/>
  <c r="L2559" i="5"/>
  <c r="H2559" i="5"/>
  <c r="J2563" i="5"/>
  <c r="H2562" i="5"/>
  <c r="L2562" i="5"/>
  <c r="K2561" i="5"/>
  <c r="I2560" i="5"/>
  <c r="J2559" i="5"/>
  <c r="H2560" i="5"/>
  <c r="K2563" i="5"/>
  <c r="J2561" i="5"/>
  <c r="K2559" i="5"/>
  <c r="G2564" i="5"/>
  <c r="K1221" i="5"/>
  <c r="K1224" i="5" s="1"/>
  <c r="I1222" i="5"/>
  <c r="I1224" i="5" s="1"/>
  <c r="K1233" i="5"/>
  <c r="K1236" i="5" s="1"/>
  <c r="I1234" i="5"/>
  <c r="I1236" i="5" s="1"/>
  <c r="K1288" i="5"/>
  <c r="K1293" i="5" s="1"/>
  <c r="I1289" i="5"/>
  <c r="I1293" i="5" s="1"/>
  <c r="K1290" i="5"/>
  <c r="I1291" i="5"/>
  <c r="K1300" i="5"/>
  <c r="K1304" i="5" s="1"/>
  <c r="I1301" i="5"/>
  <c r="I1304" i="5" s="1"/>
  <c r="K1302" i="5"/>
  <c r="J1319" i="5"/>
  <c r="H1320" i="5"/>
  <c r="H1324" i="5" s="1"/>
  <c r="L1320" i="5"/>
  <c r="L1324" i="5" s="1"/>
  <c r="J1321" i="5"/>
  <c r="H1322" i="5"/>
  <c r="L1322" i="5"/>
  <c r="J1323" i="5"/>
  <c r="G1324" i="5"/>
  <c r="J1331" i="5"/>
  <c r="H1332" i="5"/>
  <c r="H1335" i="5" s="1"/>
  <c r="L1332" i="5"/>
  <c r="L1335" i="5" s="1"/>
  <c r="J1333" i="5"/>
  <c r="H1334" i="5"/>
  <c r="L1334" i="5"/>
  <c r="J1336" i="5"/>
  <c r="K1345" i="5"/>
  <c r="K1348" i="5" s="1"/>
  <c r="I1346" i="5"/>
  <c r="K1357" i="5"/>
  <c r="K1360" i="5" s="1"/>
  <c r="I1358" i="5"/>
  <c r="J1376" i="5"/>
  <c r="J1379" i="5" s="1"/>
  <c r="H1377" i="5"/>
  <c r="H1379" i="5" s="1"/>
  <c r="L1377" i="5"/>
  <c r="L1379" i="5" s="1"/>
  <c r="J1378" i="5"/>
  <c r="G1379" i="5"/>
  <c r="J1388" i="5"/>
  <c r="H1389" i="5"/>
  <c r="H1391" i="5" s="1"/>
  <c r="L1389" i="5"/>
  <c r="L1391" i="5" s="1"/>
  <c r="J1390" i="5"/>
  <c r="G1391" i="5"/>
  <c r="K1412" i="5"/>
  <c r="K1417" i="5" s="1"/>
  <c r="I1413" i="5"/>
  <c r="I1417" i="5" s="1"/>
  <c r="K1414" i="5"/>
  <c r="I1415" i="5"/>
  <c r="K1424" i="5"/>
  <c r="K1428" i="5" s="1"/>
  <c r="I1425" i="5"/>
  <c r="I1428" i="5" s="1"/>
  <c r="K1426" i="5"/>
  <c r="J1443" i="5"/>
  <c r="H1444" i="5"/>
  <c r="H1448" i="5" s="1"/>
  <c r="L1444" i="5"/>
  <c r="J1445" i="5"/>
  <c r="H1446" i="5"/>
  <c r="L1446" i="5"/>
  <c r="L1448" i="5" s="1"/>
  <c r="J1447" i="5"/>
  <c r="G1448" i="5"/>
  <c r="J1455" i="5"/>
  <c r="H1456" i="5"/>
  <c r="H1459" i="5" s="1"/>
  <c r="L1456" i="5"/>
  <c r="J1457" i="5"/>
  <c r="H1458" i="5"/>
  <c r="L1458" i="5"/>
  <c r="L1459" i="5" s="1"/>
  <c r="J1460" i="5"/>
  <c r="K1469" i="5"/>
  <c r="K1472" i="5" s="1"/>
  <c r="I1470" i="5"/>
  <c r="I1472" i="5" s="1"/>
  <c r="K1481" i="5"/>
  <c r="K1484" i="5" s="1"/>
  <c r="I1482" i="5"/>
  <c r="I1484" i="5" s="1"/>
  <c r="J1500" i="5"/>
  <c r="J1503" i="5" s="1"/>
  <c r="H1501" i="5"/>
  <c r="L1501" i="5"/>
  <c r="L1503" i="5" s="1"/>
  <c r="J1502" i="5"/>
  <c r="G1503" i="5"/>
  <c r="J1512" i="5"/>
  <c r="H1513" i="5"/>
  <c r="H1515" i="5" s="1"/>
  <c r="L1513" i="5"/>
  <c r="L1515" i="5" s="1"/>
  <c r="J1514" i="5"/>
  <c r="G1515" i="5"/>
  <c r="K1536" i="5"/>
  <c r="K1541" i="5" s="1"/>
  <c r="I1537" i="5"/>
  <c r="K1538" i="5"/>
  <c r="I1539" i="5"/>
  <c r="K1548" i="5"/>
  <c r="K1552" i="5" s="1"/>
  <c r="I1549" i="5"/>
  <c r="K1550" i="5"/>
  <c r="J1567" i="5"/>
  <c r="H1568" i="5"/>
  <c r="H1572" i="5" s="1"/>
  <c r="L1568" i="5"/>
  <c r="L1572" i="5" s="1"/>
  <c r="J1569" i="5"/>
  <c r="H1570" i="5"/>
  <c r="L1570" i="5"/>
  <c r="J1571" i="5"/>
  <c r="G1572" i="5"/>
  <c r="J1579" i="5"/>
  <c r="H1580" i="5"/>
  <c r="H1583" i="5" s="1"/>
  <c r="L1580" i="5"/>
  <c r="L1583" i="5" s="1"/>
  <c r="J1581" i="5"/>
  <c r="H1582" i="5"/>
  <c r="L1582" i="5"/>
  <c r="J1584" i="5"/>
  <c r="K1593" i="5"/>
  <c r="K1596" i="5" s="1"/>
  <c r="I1594" i="5"/>
  <c r="K1605" i="5"/>
  <c r="K1608" i="5" s="1"/>
  <c r="I1606" i="5"/>
  <c r="I1608" i="5" s="1"/>
  <c r="J1624" i="5"/>
  <c r="J1627" i="5" s="1"/>
  <c r="H1625" i="5"/>
  <c r="H1627" i="5" s="1"/>
  <c r="L1625" i="5"/>
  <c r="L1627" i="5" s="1"/>
  <c r="J1626" i="5"/>
  <c r="G1627" i="5"/>
  <c r="J1636" i="5"/>
  <c r="H1637" i="5"/>
  <c r="H1639" i="5" s="1"/>
  <c r="L1637" i="5"/>
  <c r="L1639" i="5" s="1"/>
  <c r="J1638" i="5"/>
  <c r="G1639" i="5"/>
  <c r="K1660" i="5"/>
  <c r="K1665" i="5" s="1"/>
  <c r="I1661" i="5"/>
  <c r="I1665" i="5" s="1"/>
  <c r="K1662" i="5"/>
  <c r="I1663" i="5"/>
  <c r="K1672" i="5"/>
  <c r="K1676" i="5" s="1"/>
  <c r="I1673" i="5"/>
  <c r="K1674" i="5"/>
  <c r="H1688" i="5"/>
  <c r="H1689" i="5" s="1"/>
  <c r="J1691" i="5"/>
  <c r="J1696" i="5" s="1"/>
  <c r="H1692" i="5"/>
  <c r="H1696" i="5" s="1"/>
  <c r="L1692" i="5"/>
  <c r="L1696" i="5" s="1"/>
  <c r="J1693" i="5"/>
  <c r="H1694" i="5"/>
  <c r="L1694" i="5"/>
  <c r="J1695" i="5"/>
  <c r="G1696" i="5"/>
  <c r="H1698" i="5"/>
  <c r="H1701" i="5" s="1"/>
  <c r="L1698" i="5"/>
  <c r="L1701" i="5" s="1"/>
  <c r="J1699" i="5"/>
  <c r="J1701" i="5" s="1"/>
  <c r="H1700" i="5"/>
  <c r="J1703" i="5"/>
  <c r="J1707" i="5" s="1"/>
  <c r="H1704" i="5"/>
  <c r="H1707" i="5" s="1"/>
  <c r="L1704" i="5"/>
  <c r="L1707" i="5" s="1"/>
  <c r="J1705" i="5"/>
  <c r="H1706" i="5"/>
  <c r="L1706" i="5"/>
  <c r="J1708" i="5"/>
  <c r="K1717" i="5"/>
  <c r="K1720" i="5" s="1"/>
  <c r="I1718" i="5"/>
  <c r="I1720" i="5" s="1"/>
  <c r="K1729" i="5"/>
  <c r="K1732" i="5" s="1"/>
  <c r="I1730" i="5"/>
  <c r="I1732" i="5" s="1"/>
  <c r="M1732" i="5" s="1"/>
  <c r="J1748" i="5"/>
  <c r="H1749" i="5"/>
  <c r="H1751" i="5" s="1"/>
  <c r="L1749" i="5"/>
  <c r="L1751" i="5" s="1"/>
  <c r="J1750" i="5"/>
  <c r="G1751" i="5"/>
  <c r="H1753" i="5"/>
  <c r="H1758" i="5" s="1"/>
  <c r="L1753" i="5"/>
  <c r="J1754" i="5"/>
  <c r="H1755" i="5"/>
  <c r="L1755" i="5"/>
  <c r="J1756" i="5"/>
  <c r="H1757" i="5"/>
  <c r="J1760" i="5"/>
  <c r="H1761" i="5"/>
  <c r="H1763" i="5" s="1"/>
  <c r="L1761" i="5"/>
  <c r="L1763" i="5" s="1"/>
  <c r="J1762" i="5"/>
  <c r="G1763" i="5"/>
  <c r="H1765" i="5"/>
  <c r="H1769" i="5" s="1"/>
  <c r="L1765" i="5"/>
  <c r="J1766" i="5"/>
  <c r="J1769" i="5" s="1"/>
  <c r="H1767" i="5"/>
  <c r="L1767" i="5"/>
  <c r="J1768" i="5"/>
  <c r="H1770" i="5"/>
  <c r="K1784" i="5"/>
  <c r="I1785" i="5"/>
  <c r="I1789" i="5" s="1"/>
  <c r="K1786" i="5"/>
  <c r="I1787" i="5"/>
  <c r="K1796" i="5"/>
  <c r="I1797" i="5"/>
  <c r="I1800" i="5" s="1"/>
  <c r="K1798" i="5"/>
  <c r="H1810" i="5"/>
  <c r="H1813" i="5" s="1"/>
  <c r="L1810" i="5"/>
  <c r="L1813" i="5" s="1"/>
  <c r="J1811" i="5"/>
  <c r="J1813" i="5" s="1"/>
  <c r="H1812" i="5"/>
  <c r="J1815" i="5"/>
  <c r="H1816" i="5"/>
  <c r="H1820" i="5" s="1"/>
  <c r="L1816" i="5"/>
  <c r="L1820" i="5" s="1"/>
  <c r="J1817" i="5"/>
  <c r="H1818" i="5"/>
  <c r="L1818" i="5"/>
  <c r="J1819" i="5"/>
  <c r="G1820" i="5"/>
  <c r="H1822" i="5"/>
  <c r="H1825" i="5" s="1"/>
  <c r="L1822" i="5"/>
  <c r="L1825" i="5" s="1"/>
  <c r="J1823" i="5"/>
  <c r="J1825" i="5" s="1"/>
  <c r="H1824" i="5"/>
  <c r="J1827" i="5"/>
  <c r="J1831" i="5" s="1"/>
  <c r="H1828" i="5"/>
  <c r="H1831" i="5" s="1"/>
  <c r="L1828" i="5"/>
  <c r="L1831" i="5" s="1"/>
  <c r="J1829" i="5"/>
  <c r="H1830" i="5"/>
  <c r="L1830" i="5"/>
  <c r="J1832" i="5"/>
  <c r="K1841" i="5"/>
  <c r="K1844" i="5" s="1"/>
  <c r="I1842" i="5"/>
  <c r="I1844" i="5" s="1"/>
  <c r="M1844" i="5" s="1"/>
  <c r="K1853" i="5"/>
  <c r="K1856" i="5" s="1"/>
  <c r="I1854" i="5"/>
  <c r="I1856" i="5" s="1"/>
  <c r="M1856" i="5" s="1"/>
  <c r="J1872" i="5"/>
  <c r="H1873" i="5"/>
  <c r="H1875" i="5" s="1"/>
  <c r="L1873" i="5"/>
  <c r="J1874" i="5"/>
  <c r="G1875" i="5"/>
  <c r="H1877" i="5"/>
  <c r="L1877" i="5"/>
  <c r="J1878" i="5"/>
  <c r="J1882" i="5" s="1"/>
  <c r="H1879" i="5"/>
  <c r="L1879" i="5"/>
  <c r="J1880" i="5"/>
  <c r="H1881" i="5"/>
  <c r="J1884" i="5"/>
  <c r="H1885" i="5"/>
  <c r="L1885" i="5"/>
  <c r="L1887" i="5" s="1"/>
  <c r="J1886" i="5"/>
  <c r="G1887" i="5"/>
  <c r="H1889" i="5"/>
  <c r="H1893" i="5" s="1"/>
  <c r="L1889" i="5"/>
  <c r="J1890" i="5"/>
  <c r="J1893" i="5" s="1"/>
  <c r="H1891" i="5"/>
  <c r="L1891" i="5"/>
  <c r="J1892" i="5"/>
  <c r="H1894" i="5"/>
  <c r="K1915" i="5"/>
  <c r="I1916" i="5"/>
  <c r="L1936" i="5"/>
  <c r="H1936" i="5"/>
  <c r="J1935" i="5"/>
  <c r="J1937" i="5" s="1"/>
  <c r="L1934" i="5"/>
  <c r="H1934" i="5"/>
  <c r="L1935" i="5"/>
  <c r="K1936" i="5"/>
  <c r="K1937" i="5" s="1"/>
  <c r="H1939" i="5"/>
  <c r="I1942" i="5"/>
  <c r="K1943" i="5"/>
  <c r="L1968" i="5"/>
  <c r="K2001" i="5"/>
  <c r="K2003" i="5"/>
  <c r="K2005" i="5"/>
  <c r="L2016" i="5"/>
  <c r="H2016" i="5"/>
  <c r="J2015" i="5"/>
  <c r="L2014" i="5"/>
  <c r="H2014" i="5"/>
  <c r="J2013" i="5"/>
  <c r="K2016" i="5"/>
  <c r="I2015" i="5"/>
  <c r="K2014" i="5"/>
  <c r="K2017" i="5" s="1"/>
  <c r="I2013" i="5"/>
  <c r="G2017" i="5"/>
  <c r="J2016" i="5"/>
  <c r="L2015" i="5"/>
  <c r="H2015" i="5"/>
  <c r="J2014" i="5"/>
  <c r="L2013" i="5"/>
  <c r="H2013" i="5"/>
  <c r="H2017" i="5" s="1"/>
  <c r="L2037" i="5"/>
  <c r="L2048" i="5"/>
  <c r="J2092" i="5"/>
  <c r="H2104" i="5"/>
  <c r="G2130" i="5"/>
  <c r="J2129" i="5"/>
  <c r="L2128" i="5"/>
  <c r="H2128" i="5"/>
  <c r="J2127" i="5"/>
  <c r="L2126" i="5"/>
  <c r="H2126" i="5"/>
  <c r="J2125" i="5"/>
  <c r="I2129" i="5"/>
  <c r="K2128" i="5"/>
  <c r="I2127" i="5"/>
  <c r="K2126" i="5"/>
  <c r="I2125" i="5"/>
  <c r="I2130" i="5" s="1"/>
  <c r="L2129" i="5"/>
  <c r="H2129" i="5"/>
  <c r="J2128" i="5"/>
  <c r="L2127" i="5"/>
  <c r="H2127" i="5"/>
  <c r="J2126" i="5"/>
  <c r="L2125" i="5"/>
  <c r="H2125" i="5"/>
  <c r="H2130" i="5" s="1"/>
  <c r="I2138" i="5"/>
  <c r="K2142" i="5"/>
  <c r="I2216" i="5"/>
  <c r="I2562" i="5"/>
  <c r="K3053" i="5"/>
  <c r="K1319" i="5"/>
  <c r="I1320" i="5"/>
  <c r="K1321" i="5"/>
  <c r="I1322" i="5"/>
  <c r="K1331" i="5"/>
  <c r="I1332" i="5"/>
  <c r="K1333" i="5"/>
  <c r="K1376" i="5"/>
  <c r="K1379" i="5" s="1"/>
  <c r="I1377" i="5"/>
  <c r="K1388" i="5"/>
  <c r="K1391" i="5" s="1"/>
  <c r="I1389" i="5"/>
  <c r="K1443" i="5"/>
  <c r="K1448" i="5" s="1"/>
  <c r="I1444" i="5"/>
  <c r="K1445" i="5"/>
  <c r="I1446" i="5"/>
  <c r="K1455" i="5"/>
  <c r="I1456" i="5"/>
  <c r="K1457" i="5"/>
  <c r="K1500" i="5"/>
  <c r="K1503" i="5" s="1"/>
  <c r="I1501" i="5"/>
  <c r="K1512" i="5"/>
  <c r="K1515" i="5" s="1"/>
  <c r="I1513" i="5"/>
  <c r="K1567" i="5"/>
  <c r="K1572" i="5" s="1"/>
  <c r="I1568" i="5"/>
  <c r="K1569" i="5"/>
  <c r="I1570" i="5"/>
  <c r="K1579" i="5"/>
  <c r="K1583" i="5" s="1"/>
  <c r="I1580" i="5"/>
  <c r="K1581" i="5"/>
  <c r="K1624" i="5"/>
  <c r="K1627" i="5" s="1"/>
  <c r="I1625" i="5"/>
  <c r="K1636" i="5"/>
  <c r="K1639" i="5" s="1"/>
  <c r="I1637" i="5"/>
  <c r="K1691" i="5"/>
  <c r="I1692" i="5"/>
  <c r="K1693" i="5"/>
  <c r="I1694" i="5"/>
  <c r="K1703" i="5"/>
  <c r="I1704" i="5"/>
  <c r="K1705" i="5"/>
  <c r="K1748" i="5"/>
  <c r="K1751" i="5" s="1"/>
  <c r="I1749" i="5"/>
  <c r="K1760" i="5"/>
  <c r="K1763" i="5" s="1"/>
  <c r="I1761" i="5"/>
  <c r="K1815" i="5"/>
  <c r="I1816" i="5"/>
  <c r="K1817" i="5"/>
  <c r="I1818" i="5"/>
  <c r="K1827" i="5"/>
  <c r="I1828" i="5"/>
  <c r="K1829" i="5"/>
  <c r="K1872" i="5"/>
  <c r="K1875" i="5" s="1"/>
  <c r="I1873" i="5"/>
  <c r="K1884" i="5"/>
  <c r="K1887" i="5" s="1"/>
  <c r="I1885" i="5"/>
  <c r="I1917" i="5"/>
  <c r="K1916" i="5"/>
  <c r="I1915" i="5"/>
  <c r="L1915" i="5"/>
  <c r="L1918" i="5" s="1"/>
  <c r="J1916" i="5"/>
  <c r="J1917" i="5"/>
  <c r="G1918" i="5"/>
  <c r="I1937" i="5"/>
  <c r="I1944" i="5"/>
  <c r="G1949" i="5"/>
  <c r="J1948" i="5"/>
  <c r="L1947" i="5"/>
  <c r="H1947" i="5"/>
  <c r="J1946" i="5"/>
  <c r="J1949" i="5" s="1"/>
  <c r="L1948" i="5"/>
  <c r="H1948" i="5"/>
  <c r="J1947" i="5"/>
  <c r="L1946" i="5"/>
  <c r="H1946" i="5"/>
  <c r="I1947" i="5"/>
  <c r="I1949" i="5" s="1"/>
  <c r="K1948" i="5"/>
  <c r="H1968" i="5"/>
  <c r="I2011" i="5"/>
  <c r="H2037" i="5"/>
  <c r="H2048" i="5"/>
  <c r="G2061" i="5"/>
  <c r="J2060" i="5"/>
  <c r="L2059" i="5"/>
  <c r="H2059" i="5"/>
  <c r="J2058" i="5"/>
  <c r="J2061" i="5" s="1"/>
  <c r="I2060" i="5"/>
  <c r="K2059" i="5"/>
  <c r="K2061" i="5" s="1"/>
  <c r="I2058" i="5"/>
  <c r="I2061" i="5" s="1"/>
  <c r="L2060" i="5"/>
  <c r="H2060" i="5"/>
  <c r="J2059" i="5"/>
  <c r="L2058" i="5"/>
  <c r="H2058" i="5"/>
  <c r="H2061" i="5" s="1"/>
  <c r="L2092" i="5"/>
  <c r="K2130" i="5"/>
  <c r="L2140" i="5"/>
  <c r="H2140" i="5"/>
  <c r="J2139" i="5"/>
  <c r="L2138" i="5"/>
  <c r="H2138" i="5"/>
  <c r="J2137" i="5"/>
  <c r="K2140" i="5"/>
  <c r="I2139" i="5"/>
  <c r="K2138" i="5"/>
  <c r="K2141" i="5" s="1"/>
  <c r="I2137" i="5"/>
  <c r="G2141" i="5"/>
  <c r="J2140" i="5"/>
  <c r="L2139" i="5"/>
  <c r="H2139" i="5"/>
  <c r="J2138" i="5"/>
  <c r="L2137" i="5"/>
  <c r="H2137" i="5"/>
  <c r="H2141" i="5" s="1"/>
  <c r="I2197" i="5"/>
  <c r="I2234" i="5"/>
  <c r="I2290" i="5"/>
  <c r="J2297" i="5"/>
  <c r="I2297" i="5"/>
  <c r="K2297" i="5"/>
  <c r="L2297" i="5"/>
  <c r="H2297" i="5"/>
  <c r="J2471" i="5"/>
  <c r="L2505" i="5"/>
  <c r="L2560" i="5"/>
  <c r="K1908" i="5"/>
  <c r="I1909" i="5"/>
  <c r="K1910" i="5"/>
  <c r="I1911" i="5"/>
  <c r="K1920" i="5"/>
  <c r="I1921" i="5"/>
  <c r="I1924" i="5" s="1"/>
  <c r="K1922" i="5"/>
  <c r="J1956" i="5"/>
  <c r="K1965" i="5"/>
  <c r="K1968" i="5" s="1"/>
  <c r="I1966" i="5"/>
  <c r="I1968" i="5" s="1"/>
  <c r="I1970" i="5"/>
  <c r="K1971" i="5"/>
  <c r="I1972" i="5"/>
  <c r="K1973" i="5"/>
  <c r="I1974" i="5"/>
  <c r="K1977" i="5"/>
  <c r="K1980" i="5" s="1"/>
  <c r="I1978" i="5"/>
  <c r="I1980" i="5" s="1"/>
  <c r="M1980" i="5" s="1"/>
  <c r="I1982" i="5"/>
  <c r="K1983" i="5"/>
  <c r="I1984" i="5"/>
  <c r="K1985" i="5"/>
  <c r="I1987" i="5"/>
  <c r="J1996" i="5"/>
  <c r="H1997" i="5"/>
  <c r="L1997" i="5"/>
  <c r="J1998" i="5"/>
  <c r="G1999" i="5"/>
  <c r="J2008" i="5"/>
  <c r="H2009" i="5"/>
  <c r="L2009" i="5"/>
  <c r="J2010" i="5"/>
  <c r="G2011" i="5"/>
  <c r="I2027" i="5"/>
  <c r="K2028" i="5"/>
  <c r="I2029" i="5"/>
  <c r="K2032" i="5"/>
  <c r="K2037" i="5" s="1"/>
  <c r="I2033" i="5"/>
  <c r="I2037" i="5" s="1"/>
  <c r="K2034" i="5"/>
  <c r="I2035" i="5"/>
  <c r="I2039" i="5"/>
  <c r="I2042" i="5" s="1"/>
  <c r="M2042" i="5" s="1"/>
  <c r="K2040" i="5"/>
  <c r="I2041" i="5"/>
  <c r="K2044" i="5"/>
  <c r="I2045" i="5"/>
  <c r="I2048" i="5" s="1"/>
  <c r="K2046" i="5"/>
  <c r="J2063" i="5"/>
  <c r="H2064" i="5"/>
  <c r="L2064" i="5"/>
  <c r="J2065" i="5"/>
  <c r="H2066" i="5"/>
  <c r="L2066" i="5"/>
  <c r="J2067" i="5"/>
  <c r="G2068" i="5"/>
  <c r="J2075" i="5"/>
  <c r="H2076" i="5"/>
  <c r="L2076" i="5"/>
  <c r="J2077" i="5"/>
  <c r="H2078" i="5"/>
  <c r="L2078" i="5"/>
  <c r="J2080" i="5"/>
  <c r="K2089" i="5"/>
  <c r="K2092" i="5" s="1"/>
  <c r="I2090" i="5"/>
  <c r="I2092" i="5" s="1"/>
  <c r="M2092" i="5" s="1"/>
  <c r="I2094" i="5"/>
  <c r="K2095" i="5"/>
  <c r="I2096" i="5"/>
  <c r="K2097" i="5"/>
  <c r="I2098" i="5"/>
  <c r="K2101" i="5"/>
  <c r="K2104" i="5" s="1"/>
  <c r="I2102" i="5"/>
  <c r="I2104" i="5" s="1"/>
  <c r="I2106" i="5"/>
  <c r="K2107" i="5"/>
  <c r="I2108" i="5"/>
  <c r="K2109" i="5"/>
  <c r="I2111" i="5"/>
  <c r="J2120" i="5"/>
  <c r="H2121" i="5"/>
  <c r="L2121" i="5"/>
  <c r="J2122" i="5"/>
  <c r="G2123" i="5"/>
  <c r="J2132" i="5"/>
  <c r="J2135" i="5" s="1"/>
  <c r="H2133" i="5"/>
  <c r="L2133" i="5"/>
  <c r="J2134" i="5"/>
  <c r="G2135" i="5"/>
  <c r="I2151" i="5"/>
  <c r="K2152" i="5"/>
  <c r="I2153" i="5"/>
  <c r="K2156" i="5"/>
  <c r="K2161" i="5" s="1"/>
  <c r="I2157" i="5"/>
  <c r="I2161" i="5" s="1"/>
  <c r="K2158" i="5"/>
  <c r="I2159" i="5"/>
  <c r="K2160" i="5"/>
  <c r="I2163" i="5"/>
  <c r="K2164" i="5"/>
  <c r="I2165" i="5"/>
  <c r="I2168" i="5"/>
  <c r="I2169" i="5"/>
  <c r="H2170" i="5"/>
  <c r="I2173" i="5"/>
  <c r="L2185" i="5"/>
  <c r="J2199" i="5"/>
  <c r="H2200" i="5"/>
  <c r="H2203" i="5" s="1"/>
  <c r="L2201" i="5"/>
  <c r="J2202" i="5"/>
  <c r="L2204" i="5"/>
  <c r="K2234" i="5"/>
  <c r="I2246" i="5"/>
  <c r="K2245" i="5"/>
  <c r="I2244" i="5"/>
  <c r="L2246" i="5"/>
  <c r="H2246" i="5"/>
  <c r="J2245" i="5"/>
  <c r="L2244" i="5"/>
  <c r="H2244" i="5"/>
  <c r="H2247" i="5" s="1"/>
  <c r="H2245" i="5"/>
  <c r="J2246" i="5"/>
  <c r="H2254" i="5"/>
  <c r="G2254" i="5"/>
  <c r="I2258" i="5"/>
  <c r="K2257" i="5"/>
  <c r="K2259" i="5" s="1"/>
  <c r="I2256" i="5"/>
  <c r="L2258" i="5"/>
  <c r="H2258" i="5"/>
  <c r="J2257" i="5"/>
  <c r="L2256" i="5"/>
  <c r="H2256" i="5"/>
  <c r="H2259" i="5" s="1"/>
  <c r="H2257" i="5"/>
  <c r="J2258" i="5"/>
  <c r="G2285" i="5"/>
  <c r="J2284" i="5"/>
  <c r="L2283" i="5"/>
  <c r="H2283" i="5"/>
  <c r="J2282" i="5"/>
  <c r="L2281" i="5"/>
  <c r="L2285" i="5" s="1"/>
  <c r="H2281" i="5"/>
  <c r="J2280" i="5"/>
  <c r="I2284" i="5"/>
  <c r="K2283" i="5"/>
  <c r="I2282" i="5"/>
  <c r="K2281" i="5"/>
  <c r="I2280" i="5"/>
  <c r="L2284" i="5"/>
  <c r="J2283" i="5"/>
  <c r="K2282" i="5"/>
  <c r="I2281" i="5"/>
  <c r="L2282" i="5"/>
  <c r="H2284" i="5"/>
  <c r="I2315" i="5"/>
  <c r="K2314" i="5"/>
  <c r="I2313" i="5"/>
  <c r="K2312" i="5"/>
  <c r="K2316" i="5" s="1"/>
  <c r="I2311" i="5"/>
  <c r="L2315" i="5"/>
  <c r="H2315" i="5"/>
  <c r="J2314" i="5"/>
  <c r="L2313" i="5"/>
  <c r="H2313" i="5"/>
  <c r="J2312" i="5"/>
  <c r="L2311" i="5"/>
  <c r="H2311" i="5"/>
  <c r="J2315" i="5"/>
  <c r="H2314" i="5"/>
  <c r="H2312" i="5"/>
  <c r="J2313" i="5"/>
  <c r="L2314" i="5"/>
  <c r="G2316" i="5"/>
  <c r="G2340" i="5"/>
  <c r="J2339" i="5"/>
  <c r="L2338" i="5"/>
  <c r="H2338" i="5"/>
  <c r="J2337" i="5"/>
  <c r="I2339" i="5"/>
  <c r="K2338" i="5"/>
  <c r="I2337" i="5"/>
  <c r="I2340" i="5" s="1"/>
  <c r="K2339" i="5"/>
  <c r="I2338" i="5"/>
  <c r="H2337" i="5"/>
  <c r="J2338" i="5"/>
  <c r="I2382" i="5"/>
  <c r="K2381" i="5"/>
  <c r="I2380" i="5"/>
  <c r="I2383" i="5" s="1"/>
  <c r="L2382" i="5"/>
  <c r="H2382" i="5"/>
  <c r="J2381" i="5"/>
  <c r="L2380" i="5"/>
  <c r="L2383" i="5" s="1"/>
  <c r="H2380" i="5"/>
  <c r="K2382" i="5"/>
  <c r="I2381" i="5"/>
  <c r="J2380" i="5"/>
  <c r="J2383" i="5" s="1"/>
  <c r="G2383" i="5"/>
  <c r="L2381" i="5"/>
  <c r="L2406" i="5"/>
  <c r="K2408" i="5"/>
  <c r="H2433" i="5"/>
  <c r="I2439" i="5"/>
  <c r="K2438" i="5"/>
  <c r="I2437" i="5"/>
  <c r="K2436" i="5"/>
  <c r="I2435" i="5"/>
  <c r="L2439" i="5"/>
  <c r="H2439" i="5"/>
  <c r="J2438" i="5"/>
  <c r="L2437" i="5"/>
  <c r="H2437" i="5"/>
  <c r="J2436" i="5"/>
  <c r="L2435" i="5"/>
  <c r="H2435" i="5"/>
  <c r="J2439" i="5"/>
  <c r="H2438" i="5"/>
  <c r="L2438" i="5"/>
  <c r="K2437" i="5"/>
  <c r="I2436" i="5"/>
  <c r="J2435" i="5"/>
  <c r="L2436" i="5"/>
  <c r="I2438" i="5"/>
  <c r="G2440" i="5"/>
  <c r="J2494" i="5"/>
  <c r="J2513" i="5"/>
  <c r="I2538" i="5"/>
  <c r="L2587" i="5"/>
  <c r="J2630" i="5"/>
  <c r="G2657" i="5"/>
  <c r="J2656" i="5"/>
  <c r="L2655" i="5"/>
  <c r="H2655" i="5"/>
  <c r="J2654" i="5"/>
  <c r="L2653" i="5"/>
  <c r="H2653" i="5"/>
  <c r="J2652" i="5"/>
  <c r="J2657" i="5" s="1"/>
  <c r="I2656" i="5"/>
  <c r="K2655" i="5"/>
  <c r="I2654" i="5"/>
  <c r="K2653" i="5"/>
  <c r="I2652" i="5"/>
  <c r="L2656" i="5"/>
  <c r="J2655" i="5"/>
  <c r="K2654" i="5"/>
  <c r="I2653" i="5"/>
  <c r="H2652" i="5"/>
  <c r="H2656" i="5"/>
  <c r="L2652" i="5"/>
  <c r="L2657" i="5" s="1"/>
  <c r="I2655" i="5"/>
  <c r="I3028" i="5"/>
  <c r="K3027" i="5"/>
  <c r="I3026" i="5"/>
  <c r="K3025" i="5"/>
  <c r="I3024" i="5"/>
  <c r="I3029" i="5" s="1"/>
  <c r="L3028" i="5"/>
  <c r="H3028" i="5"/>
  <c r="J3027" i="5"/>
  <c r="L3026" i="5"/>
  <c r="H3026" i="5"/>
  <c r="J3025" i="5"/>
  <c r="L3024" i="5"/>
  <c r="H3024" i="5"/>
  <c r="H3029" i="5" s="1"/>
  <c r="J3028" i="5"/>
  <c r="H3027" i="5"/>
  <c r="G3029" i="5"/>
  <c r="L3025" i="5"/>
  <c r="K3024" i="5"/>
  <c r="K3026" i="5"/>
  <c r="H3025" i="5"/>
  <c r="L3027" i="5"/>
  <c r="J3026" i="5"/>
  <c r="I3027" i="5"/>
  <c r="J3024" i="5"/>
  <c r="L3053" i="5"/>
  <c r="J3134" i="5"/>
  <c r="I3134" i="5"/>
  <c r="K3134" i="5"/>
  <c r="H3134" i="5"/>
  <c r="L3134" i="5"/>
  <c r="I4293" i="5"/>
  <c r="K1956" i="5"/>
  <c r="K1996" i="5"/>
  <c r="I1997" i="5"/>
  <c r="I1999" i="5" s="1"/>
  <c r="K1998" i="5"/>
  <c r="K2008" i="5"/>
  <c r="K2011" i="5" s="1"/>
  <c r="I2009" i="5"/>
  <c r="K2010" i="5"/>
  <c r="K2063" i="5"/>
  <c r="K2068" i="5" s="1"/>
  <c r="I2064" i="5"/>
  <c r="I2068" i="5" s="1"/>
  <c r="K2065" i="5"/>
  <c r="I2066" i="5"/>
  <c r="K2067" i="5"/>
  <c r="K2075" i="5"/>
  <c r="K2079" i="5" s="1"/>
  <c r="I2076" i="5"/>
  <c r="I2079" i="5" s="1"/>
  <c r="K2077" i="5"/>
  <c r="I2078" i="5"/>
  <c r="K2080" i="5"/>
  <c r="K2120" i="5"/>
  <c r="I2121" i="5"/>
  <c r="I2123" i="5" s="1"/>
  <c r="K2122" i="5"/>
  <c r="K2132" i="5"/>
  <c r="K2135" i="5" s="1"/>
  <c r="I2133" i="5"/>
  <c r="I2135" i="5" s="1"/>
  <c r="K2134" i="5"/>
  <c r="J2151" i="5"/>
  <c r="J2154" i="5" s="1"/>
  <c r="H2152" i="5"/>
  <c r="H2154" i="5" s="1"/>
  <c r="L2152" i="5"/>
  <c r="J2153" i="5"/>
  <c r="G2154" i="5"/>
  <c r="H2156" i="5"/>
  <c r="L2156" i="5"/>
  <c r="L2161" i="5" s="1"/>
  <c r="J2157" i="5"/>
  <c r="J2161" i="5" s="1"/>
  <c r="H2158" i="5"/>
  <c r="L2158" i="5"/>
  <c r="J2159" i="5"/>
  <c r="H2160" i="5"/>
  <c r="J2163" i="5"/>
  <c r="J2166" i="5" s="1"/>
  <c r="H2164" i="5"/>
  <c r="H2166" i="5" s="1"/>
  <c r="L2164" i="5"/>
  <c r="L2166" i="5" s="1"/>
  <c r="J2165" i="5"/>
  <c r="G2166" i="5"/>
  <c r="K2168" i="5"/>
  <c r="J2169" i="5"/>
  <c r="I2170" i="5"/>
  <c r="I2171" i="5"/>
  <c r="K2173" i="5"/>
  <c r="H2185" i="5"/>
  <c r="I2191" i="5"/>
  <c r="K2190" i="5"/>
  <c r="I2189" i="5"/>
  <c r="K2188" i="5"/>
  <c r="I2187" i="5"/>
  <c r="L2187" i="5"/>
  <c r="L2192" i="5" s="1"/>
  <c r="J2188" i="5"/>
  <c r="J2189" i="5"/>
  <c r="H2190" i="5"/>
  <c r="H2192" i="5" s="1"/>
  <c r="L2191" i="5"/>
  <c r="L2197" i="5"/>
  <c r="K2199" i="5"/>
  <c r="I2200" i="5"/>
  <c r="H2201" i="5"/>
  <c r="H2204" i="5"/>
  <c r="G2216" i="5"/>
  <c r="J2215" i="5"/>
  <c r="L2214" i="5"/>
  <c r="H2214" i="5"/>
  <c r="H2216" i="5" s="1"/>
  <c r="J2213" i="5"/>
  <c r="J2216" i="5" s="1"/>
  <c r="L2213" i="5"/>
  <c r="K2214" i="5"/>
  <c r="K2216" i="5" s="1"/>
  <c r="K2215" i="5"/>
  <c r="L2222" i="5"/>
  <c r="H2222" i="5"/>
  <c r="J2221" i="5"/>
  <c r="L2220" i="5"/>
  <c r="H2220" i="5"/>
  <c r="J2219" i="5"/>
  <c r="J2223" i="5" s="1"/>
  <c r="L2218" i="5"/>
  <c r="L2223" i="5" s="1"/>
  <c r="H2218" i="5"/>
  <c r="L2219" i="5"/>
  <c r="K2220" i="5"/>
  <c r="K2221" i="5"/>
  <c r="J2222" i="5"/>
  <c r="G2228" i="5"/>
  <c r="J2227" i="5"/>
  <c r="L2226" i="5"/>
  <c r="H2226" i="5"/>
  <c r="H2228" i="5" s="1"/>
  <c r="J2225" i="5"/>
  <c r="J2228" i="5" s="1"/>
  <c r="L2225" i="5"/>
  <c r="K2226" i="5"/>
  <c r="K2228" i="5" s="1"/>
  <c r="K2227" i="5"/>
  <c r="G2234" i="5"/>
  <c r="J2233" i="5"/>
  <c r="L2232" i="5"/>
  <c r="H2232" i="5"/>
  <c r="J2231" i="5"/>
  <c r="J2234" i="5" s="1"/>
  <c r="L2230" i="5"/>
  <c r="H2230" i="5"/>
  <c r="H2234" i="5" s="1"/>
  <c r="L2231" i="5"/>
  <c r="K2232" i="5"/>
  <c r="K2233" i="5"/>
  <c r="J2244" i="5"/>
  <c r="J2247" i="5" s="1"/>
  <c r="I2245" i="5"/>
  <c r="K2246" i="5"/>
  <c r="J2256" i="5"/>
  <c r="J2259" i="5" s="1"/>
  <c r="I2257" i="5"/>
  <c r="K2258" i="5"/>
  <c r="H2280" i="5"/>
  <c r="H2285" i="5" s="1"/>
  <c r="J2281" i="5"/>
  <c r="K2284" i="5"/>
  <c r="J2311" i="5"/>
  <c r="I2312" i="5"/>
  <c r="K2313" i="5"/>
  <c r="K2326" i="5"/>
  <c r="I2325" i="5"/>
  <c r="K2324" i="5"/>
  <c r="I2323" i="5"/>
  <c r="I2327" i="5" s="1"/>
  <c r="G2327" i="5"/>
  <c r="J2326" i="5"/>
  <c r="L2325" i="5"/>
  <c r="H2325" i="5"/>
  <c r="J2324" i="5"/>
  <c r="J2327" i="5" s="1"/>
  <c r="L2323" i="5"/>
  <c r="H2323" i="5"/>
  <c r="H2327" i="5" s="1"/>
  <c r="L2324" i="5"/>
  <c r="K2323" i="5"/>
  <c r="I2324" i="5"/>
  <c r="K2337" i="5"/>
  <c r="K2340" i="5" s="1"/>
  <c r="I2370" i="5"/>
  <c r="K2369" i="5"/>
  <c r="I2368" i="5"/>
  <c r="I2371" i="5" s="1"/>
  <c r="L2370" i="5"/>
  <c r="H2370" i="5"/>
  <c r="J2369" i="5"/>
  <c r="L2368" i="5"/>
  <c r="L2371" i="5" s="1"/>
  <c r="H2368" i="5"/>
  <c r="K2370" i="5"/>
  <c r="I2369" i="5"/>
  <c r="J2368" i="5"/>
  <c r="J2371" i="5" s="1"/>
  <c r="L2369" i="5"/>
  <c r="G2371" i="5"/>
  <c r="H2378" i="5"/>
  <c r="G2378" i="5"/>
  <c r="K2380" i="5"/>
  <c r="K2383" i="5" s="1"/>
  <c r="J2389" i="5"/>
  <c r="K2435" i="5"/>
  <c r="K2440" i="5" s="1"/>
  <c r="H2502" i="5"/>
  <c r="G2502" i="5"/>
  <c r="G2533" i="5"/>
  <c r="J2532" i="5"/>
  <c r="L2531" i="5"/>
  <c r="H2531" i="5"/>
  <c r="J2530" i="5"/>
  <c r="L2529" i="5"/>
  <c r="H2529" i="5"/>
  <c r="J2528" i="5"/>
  <c r="I2532" i="5"/>
  <c r="K2531" i="5"/>
  <c r="I2530" i="5"/>
  <c r="K2529" i="5"/>
  <c r="I2528" i="5"/>
  <c r="L2532" i="5"/>
  <c r="J2531" i="5"/>
  <c r="K2530" i="5"/>
  <c r="I2529" i="5"/>
  <c r="H2528" i="5"/>
  <c r="H2532" i="5"/>
  <c r="L2528" i="5"/>
  <c r="I2531" i="5"/>
  <c r="L2569" i="5"/>
  <c r="I2618" i="5"/>
  <c r="K2617" i="5"/>
  <c r="I2616" i="5"/>
  <c r="L2618" i="5"/>
  <c r="H2618" i="5"/>
  <c r="J2617" i="5"/>
  <c r="L2616" i="5"/>
  <c r="H2616" i="5"/>
  <c r="K2618" i="5"/>
  <c r="K2619" i="5" s="1"/>
  <c r="I2617" i="5"/>
  <c r="J2616" i="5"/>
  <c r="J2619" i="5" s="1"/>
  <c r="G2619" i="5"/>
  <c r="L2617" i="5"/>
  <c r="H2637" i="5"/>
  <c r="K2652" i="5"/>
  <c r="H2654" i="5"/>
  <c r="K3084" i="5"/>
  <c r="K3163" i="5"/>
  <c r="I3162" i="5"/>
  <c r="K3161" i="5"/>
  <c r="I3160" i="5"/>
  <c r="G3164" i="5"/>
  <c r="J3163" i="5"/>
  <c r="L3162" i="5"/>
  <c r="H3162" i="5"/>
  <c r="J3161" i="5"/>
  <c r="L3160" i="5"/>
  <c r="H3160" i="5"/>
  <c r="L3161" i="5"/>
  <c r="K3160" i="5"/>
  <c r="K3164" i="5" s="1"/>
  <c r="L3163" i="5"/>
  <c r="K3162" i="5"/>
  <c r="I3161" i="5"/>
  <c r="J3160" i="5"/>
  <c r="J3164" i="5" s="1"/>
  <c r="I3163" i="5"/>
  <c r="H3163" i="5"/>
  <c r="H3161" i="5"/>
  <c r="J4188" i="5"/>
  <c r="I4188" i="5"/>
  <c r="L4188" i="5"/>
  <c r="K4188" i="5"/>
  <c r="H4188" i="5"/>
  <c r="H1956" i="5"/>
  <c r="K1970" i="5"/>
  <c r="I1971" i="5"/>
  <c r="K1972" i="5"/>
  <c r="I1973" i="5"/>
  <c r="K1982" i="5"/>
  <c r="I1983" i="5"/>
  <c r="K1984" i="5"/>
  <c r="H1996" i="5"/>
  <c r="L1996" i="5"/>
  <c r="L1999" i="5" s="1"/>
  <c r="J1997" i="5"/>
  <c r="H1998" i="5"/>
  <c r="H2008" i="5"/>
  <c r="H2011" i="5" s="1"/>
  <c r="L2008" i="5"/>
  <c r="L2011" i="5" s="1"/>
  <c r="J2009" i="5"/>
  <c r="H2010" i="5"/>
  <c r="K2027" i="5"/>
  <c r="K2030" i="5" s="1"/>
  <c r="I2028" i="5"/>
  <c r="K2039" i="5"/>
  <c r="K2042" i="5" s="1"/>
  <c r="I2040" i="5"/>
  <c r="H2063" i="5"/>
  <c r="L2063" i="5"/>
  <c r="J2064" i="5"/>
  <c r="H2065" i="5"/>
  <c r="L2065" i="5"/>
  <c r="J2066" i="5"/>
  <c r="H2067" i="5"/>
  <c r="H2075" i="5"/>
  <c r="L2075" i="5"/>
  <c r="J2076" i="5"/>
  <c r="H2077" i="5"/>
  <c r="L2077" i="5"/>
  <c r="J2078" i="5"/>
  <c r="H2080" i="5"/>
  <c r="K2094" i="5"/>
  <c r="K2099" i="5" s="1"/>
  <c r="I2095" i="5"/>
  <c r="K2096" i="5"/>
  <c r="I2097" i="5"/>
  <c r="K2106" i="5"/>
  <c r="K2110" i="5" s="1"/>
  <c r="I2107" i="5"/>
  <c r="K2108" i="5"/>
  <c r="H2120" i="5"/>
  <c r="L2120" i="5"/>
  <c r="L2123" i="5" s="1"/>
  <c r="J2121" i="5"/>
  <c r="H2122" i="5"/>
  <c r="H2132" i="5"/>
  <c r="L2132" i="5"/>
  <c r="L2135" i="5" s="1"/>
  <c r="J2133" i="5"/>
  <c r="H2134" i="5"/>
  <c r="K2151" i="5"/>
  <c r="K2154" i="5" s="1"/>
  <c r="I2152" i="5"/>
  <c r="K2163" i="5"/>
  <c r="K2166" i="5" s="1"/>
  <c r="I2164" i="5"/>
  <c r="L2171" i="5"/>
  <c r="H2171" i="5"/>
  <c r="J2170" i="5"/>
  <c r="L2169" i="5"/>
  <c r="H2169" i="5"/>
  <c r="H2172" i="5" s="1"/>
  <c r="J2168" i="5"/>
  <c r="J2172" i="5" s="1"/>
  <c r="L2168" i="5"/>
  <c r="K2169" i="5"/>
  <c r="K2170" i="5"/>
  <c r="J2171" i="5"/>
  <c r="L2173" i="5"/>
  <c r="H2197" i="5"/>
  <c r="K2202" i="5"/>
  <c r="I2201" i="5"/>
  <c r="K2200" i="5"/>
  <c r="I2199" i="5"/>
  <c r="L2199" i="5"/>
  <c r="L2203" i="5" s="1"/>
  <c r="J2200" i="5"/>
  <c r="J2201" i="5"/>
  <c r="H2202" i="5"/>
  <c r="I2223" i="5"/>
  <c r="K2285" i="5"/>
  <c r="K2371" i="5"/>
  <c r="G2409" i="5"/>
  <c r="J2408" i="5"/>
  <c r="L2407" i="5"/>
  <c r="H2407" i="5"/>
  <c r="J2406" i="5"/>
  <c r="L2405" i="5"/>
  <c r="H2405" i="5"/>
  <c r="J2404" i="5"/>
  <c r="I2408" i="5"/>
  <c r="K2407" i="5"/>
  <c r="I2406" i="5"/>
  <c r="K2405" i="5"/>
  <c r="K2409" i="5" s="1"/>
  <c r="I2404" i="5"/>
  <c r="L2408" i="5"/>
  <c r="J2407" i="5"/>
  <c r="K2406" i="5"/>
  <c r="I2405" i="5"/>
  <c r="H2404" i="5"/>
  <c r="H2408" i="5"/>
  <c r="L2404" i="5"/>
  <c r="I2407" i="5"/>
  <c r="I2494" i="5"/>
  <c r="K2493" i="5"/>
  <c r="K2495" i="5" s="1"/>
  <c r="I2492" i="5"/>
  <c r="L2494" i="5"/>
  <c r="H2494" i="5"/>
  <c r="J2493" i="5"/>
  <c r="L2492" i="5"/>
  <c r="H2492" i="5"/>
  <c r="H2495" i="5" s="1"/>
  <c r="K2494" i="5"/>
  <c r="I2493" i="5"/>
  <c r="J2492" i="5"/>
  <c r="G2495" i="5"/>
  <c r="L2493" i="5"/>
  <c r="K2533" i="5"/>
  <c r="G2588" i="5"/>
  <c r="J2587" i="5"/>
  <c r="L2586" i="5"/>
  <c r="H2586" i="5"/>
  <c r="J2585" i="5"/>
  <c r="I2587" i="5"/>
  <c r="K2586" i="5"/>
  <c r="K2588" i="5" s="1"/>
  <c r="I2585" i="5"/>
  <c r="K2587" i="5"/>
  <c r="I2586" i="5"/>
  <c r="H2585" i="5"/>
  <c r="L2585" i="5"/>
  <c r="L2588" i="5" s="1"/>
  <c r="I2606" i="5"/>
  <c r="I2630" i="5"/>
  <c r="K2629" i="5"/>
  <c r="K2631" i="5" s="1"/>
  <c r="I2628" i="5"/>
  <c r="I2631" i="5" s="1"/>
  <c r="L2630" i="5"/>
  <c r="H2630" i="5"/>
  <c r="J2629" i="5"/>
  <c r="L2628" i="5"/>
  <c r="L2631" i="5" s="1"/>
  <c r="H2628" i="5"/>
  <c r="K2630" i="5"/>
  <c r="I2629" i="5"/>
  <c r="J2628" i="5"/>
  <c r="J2631" i="5" s="1"/>
  <c r="G2631" i="5"/>
  <c r="L2629" i="5"/>
  <c r="L2654" i="5"/>
  <c r="K2656" i="5"/>
  <c r="H2681" i="5"/>
  <c r="I2687" i="5"/>
  <c r="K2686" i="5"/>
  <c r="I2685" i="5"/>
  <c r="K2684" i="5"/>
  <c r="K2688" i="5" s="1"/>
  <c r="I2683" i="5"/>
  <c r="L2687" i="5"/>
  <c r="H2687" i="5"/>
  <c r="J2686" i="5"/>
  <c r="L2685" i="5"/>
  <c r="H2685" i="5"/>
  <c r="J2684" i="5"/>
  <c r="L2683" i="5"/>
  <c r="H2683" i="5"/>
  <c r="J2687" i="5"/>
  <c r="H2686" i="5"/>
  <c r="L2686" i="5"/>
  <c r="K2685" i="5"/>
  <c r="I2684" i="5"/>
  <c r="J2683" i="5"/>
  <c r="L2684" i="5"/>
  <c r="I2686" i="5"/>
  <c r="G2688" i="5"/>
  <c r="J2936" i="5"/>
  <c r="I3025" i="5"/>
  <c r="K3028" i="5"/>
  <c r="J3153" i="5"/>
  <c r="J3506" i="5"/>
  <c r="I3506" i="5"/>
  <c r="K3506" i="5"/>
  <c r="H3506" i="5"/>
  <c r="L3506" i="5"/>
  <c r="I4149" i="5"/>
  <c r="K4148" i="5"/>
  <c r="I4147" i="5"/>
  <c r="L4149" i="5"/>
  <c r="H4149" i="5"/>
  <c r="J4148" i="5"/>
  <c r="L4147" i="5"/>
  <c r="H4147" i="5"/>
  <c r="L4148" i="5"/>
  <c r="K4147" i="5"/>
  <c r="K4149" i="5"/>
  <c r="I4148" i="5"/>
  <c r="J4147" i="5"/>
  <c r="J4150" i="5" s="1"/>
  <c r="G4150" i="5"/>
  <c r="H4148" i="5"/>
  <c r="J4149" i="5"/>
  <c r="L4311" i="5"/>
  <c r="J2421" i="5"/>
  <c r="I2421" i="5"/>
  <c r="K2450" i="5"/>
  <c r="I2449" i="5"/>
  <c r="K2448" i="5"/>
  <c r="I2447" i="5"/>
  <c r="G2451" i="5"/>
  <c r="J2450" i="5"/>
  <c r="L2449" i="5"/>
  <c r="H2449" i="5"/>
  <c r="J2448" i="5"/>
  <c r="J2451" i="5" s="1"/>
  <c r="L2447" i="5"/>
  <c r="H2447" i="5"/>
  <c r="H2451" i="5" s="1"/>
  <c r="H2448" i="5"/>
  <c r="J2449" i="5"/>
  <c r="I2450" i="5"/>
  <c r="J2545" i="5"/>
  <c r="I2545" i="5"/>
  <c r="K2574" i="5"/>
  <c r="I2573" i="5"/>
  <c r="K2572" i="5"/>
  <c r="I2571" i="5"/>
  <c r="G2575" i="5"/>
  <c r="J2574" i="5"/>
  <c r="L2573" i="5"/>
  <c r="H2573" i="5"/>
  <c r="J2572" i="5"/>
  <c r="J2575" i="5" s="1"/>
  <c r="L2571" i="5"/>
  <c r="L2575" i="5" s="1"/>
  <c r="H2571" i="5"/>
  <c r="H2572" i="5"/>
  <c r="J2573" i="5"/>
  <c r="I2574" i="5"/>
  <c r="J2669" i="5"/>
  <c r="I2669" i="5"/>
  <c r="G2693" i="5"/>
  <c r="J2692" i="5"/>
  <c r="L2691" i="5"/>
  <c r="H2691" i="5"/>
  <c r="J2690" i="5"/>
  <c r="H2692" i="5"/>
  <c r="I2691" i="5"/>
  <c r="I2690" i="5"/>
  <c r="L2692" i="5"/>
  <c r="H2690" i="5"/>
  <c r="J2691" i="5"/>
  <c r="K2692" i="5"/>
  <c r="K2693" i="5" s="1"/>
  <c r="H2777" i="5"/>
  <c r="K2817" i="5"/>
  <c r="I2904" i="5"/>
  <c r="K2903" i="5"/>
  <c r="I2902" i="5"/>
  <c r="K2901" i="5"/>
  <c r="I2900" i="5"/>
  <c r="L2904" i="5"/>
  <c r="H2904" i="5"/>
  <c r="J2903" i="5"/>
  <c r="L2902" i="5"/>
  <c r="H2902" i="5"/>
  <c r="J2901" i="5"/>
  <c r="L2900" i="5"/>
  <c r="H2900" i="5"/>
  <c r="J2904" i="5"/>
  <c r="H2903" i="5"/>
  <c r="G2905" i="5"/>
  <c r="L2901" i="5"/>
  <c r="K2900" i="5"/>
  <c r="K2905" i="5" s="1"/>
  <c r="I2901" i="5"/>
  <c r="K2904" i="5"/>
  <c r="J2947" i="5"/>
  <c r="I2991" i="5"/>
  <c r="J3010" i="5"/>
  <c r="I3010" i="5"/>
  <c r="K3010" i="5"/>
  <c r="H3010" i="5"/>
  <c r="K3039" i="5"/>
  <c r="I3038" i="5"/>
  <c r="K3037" i="5"/>
  <c r="I3036" i="5"/>
  <c r="G3040" i="5"/>
  <c r="J3039" i="5"/>
  <c r="L3038" i="5"/>
  <c r="H3038" i="5"/>
  <c r="J3037" i="5"/>
  <c r="L3036" i="5"/>
  <c r="H3036" i="5"/>
  <c r="L3037" i="5"/>
  <c r="K3036" i="5"/>
  <c r="K3040" i="5" s="1"/>
  <c r="L3039" i="5"/>
  <c r="K3038" i="5"/>
  <c r="I3037" i="5"/>
  <c r="J3036" i="5"/>
  <c r="J3038" i="5"/>
  <c r="H3273" i="5"/>
  <c r="I3363" i="5"/>
  <c r="K3535" i="5"/>
  <c r="I3534" i="5"/>
  <c r="K3533" i="5"/>
  <c r="I3532" i="5"/>
  <c r="G3536" i="5"/>
  <c r="J3535" i="5"/>
  <c r="L3534" i="5"/>
  <c r="H3534" i="5"/>
  <c r="J3533" i="5"/>
  <c r="L3532" i="5"/>
  <c r="H3532" i="5"/>
  <c r="L3533" i="5"/>
  <c r="K3532" i="5"/>
  <c r="K3536" i="5" s="1"/>
  <c r="L3535" i="5"/>
  <c r="K3534" i="5"/>
  <c r="I3533" i="5"/>
  <c r="J3532" i="5"/>
  <c r="I3535" i="5"/>
  <c r="H3535" i="5"/>
  <c r="H3533" i="5"/>
  <c r="G4176" i="5"/>
  <c r="J4175" i="5"/>
  <c r="L4174" i="5"/>
  <c r="H4174" i="5"/>
  <c r="J4173" i="5"/>
  <c r="L4172" i="5"/>
  <c r="H4172" i="5"/>
  <c r="J4171" i="5"/>
  <c r="I4175" i="5"/>
  <c r="K4174" i="5"/>
  <c r="I4173" i="5"/>
  <c r="K4172" i="5"/>
  <c r="I4171" i="5"/>
  <c r="L4173" i="5"/>
  <c r="J4172" i="5"/>
  <c r="K4171" i="5"/>
  <c r="L4175" i="5"/>
  <c r="J4174" i="5"/>
  <c r="K4173" i="5"/>
  <c r="I4172" i="5"/>
  <c r="H4171" i="5"/>
  <c r="I4174" i="5"/>
  <c r="K4175" i="5"/>
  <c r="L4171" i="5"/>
  <c r="H4173" i="5"/>
  <c r="H4175" i="5"/>
  <c r="G2699" i="5"/>
  <c r="J2698" i="5"/>
  <c r="L2697" i="5"/>
  <c r="H2697" i="5"/>
  <c r="J2696" i="5"/>
  <c r="L2695" i="5"/>
  <c r="H2695" i="5"/>
  <c r="I2698" i="5"/>
  <c r="K2697" i="5"/>
  <c r="K2698" i="5"/>
  <c r="I2697" i="5"/>
  <c r="I2696" i="5"/>
  <c r="J2695" i="5"/>
  <c r="J2699" i="5" s="1"/>
  <c r="H2698" i="5"/>
  <c r="H2696" i="5"/>
  <c r="I2695" i="5"/>
  <c r="L2696" i="5"/>
  <c r="L2698" i="5"/>
  <c r="H2761" i="5"/>
  <c r="I2780" i="5"/>
  <c r="K2779" i="5"/>
  <c r="I2778" i="5"/>
  <c r="K2777" i="5"/>
  <c r="I2776" i="5"/>
  <c r="L2780" i="5"/>
  <c r="H2780" i="5"/>
  <c r="J2779" i="5"/>
  <c r="L2778" i="5"/>
  <c r="H2778" i="5"/>
  <c r="J2777" i="5"/>
  <c r="L2776" i="5"/>
  <c r="L2781" i="5" s="1"/>
  <c r="H2776" i="5"/>
  <c r="J2780" i="5"/>
  <c r="H2779" i="5"/>
  <c r="G2781" i="5"/>
  <c r="L2777" i="5"/>
  <c r="K2776" i="5"/>
  <c r="I2777" i="5"/>
  <c r="K2780" i="5"/>
  <c r="H2854" i="5"/>
  <c r="G2854" i="5"/>
  <c r="J2886" i="5"/>
  <c r="I2886" i="5"/>
  <c r="K2886" i="5"/>
  <c r="H2886" i="5"/>
  <c r="J2905" i="5"/>
  <c r="K2915" i="5"/>
  <c r="I2914" i="5"/>
  <c r="K2913" i="5"/>
  <c r="I2912" i="5"/>
  <c r="G2916" i="5"/>
  <c r="J2915" i="5"/>
  <c r="L2914" i="5"/>
  <c r="H2914" i="5"/>
  <c r="J2913" i="5"/>
  <c r="L2912" i="5"/>
  <c r="H2912" i="5"/>
  <c r="L2913" i="5"/>
  <c r="K2912" i="5"/>
  <c r="K2916" i="5" s="1"/>
  <c r="L2915" i="5"/>
  <c r="K2914" i="5"/>
  <c r="I2913" i="5"/>
  <c r="J2912" i="5"/>
  <c r="J2914" i="5"/>
  <c r="K3189" i="5"/>
  <c r="I3276" i="5"/>
  <c r="K3275" i="5"/>
  <c r="I3274" i="5"/>
  <c r="K3273" i="5"/>
  <c r="I3272" i="5"/>
  <c r="L3276" i="5"/>
  <c r="H3276" i="5"/>
  <c r="J3275" i="5"/>
  <c r="L3274" i="5"/>
  <c r="H3274" i="5"/>
  <c r="J3273" i="5"/>
  <c r="L3272" i="5"/>
  <c r="H3272" i="5"/>
  <c r="J3276" i="5"/>
  <c r="H3275" i="5"/>
  <c r="G3277" i="5"/>
  <c r="L3273" i="5"/>
  <c r="K3272" i="5"/>
  <c r="K3277" i="5" s="1"/>
  <c r="I3273" i="5"/>
  <c r="K3276" i="5"/>
  <c r="G3339" i="5"/>
  <c r="K3425" i="5"/>
  <c r="L2295" i="5"/>
  <c r="H2295" i="5"/>
  <c r="J2294" i="5"/>
  <c r="L2293" i="5"/>
  <c r="L2296" i="5" s="1"/>
  <c r="H2293" i="5"/>
  <c r="H2296" i="5" s="1"/>
  <c r="J2292" i="5"/>
  <c r="J2296" i="5" s="1"/>
  <c r="K2295" i="5"/>
  <c r="I2294" i="5"/>
  <c r="K2293" i="5"/>
  <c r="K2296" i="5" s="1"/>
  <c r="I2292" i="5"/>
  <c r="H2294" i="5"/>
  <c r="I2295" i="5"/>
  <c r="H2321" i="5"/>
  <c r="I2328" i="5"/>
  <c r="L2328" i="5"/>
  <c r="H2328" i="5"/>
  <c r="G2352" i="5"/>
  <c r="J2351" i="5"/>
  <c r="L2350" i="5"/>
  <c r="L2352" i="5" s="1"/>
  <c r="H2350" i="5"/>
  <c r="H2352" i="5" s="1"/>
  <c r="M2352" i="5" s="1"/>
  <c r="J2349" i="5"/>
  <c r="J2352" i="5" s="1"/>
  <c r="I2351" i="5"/>
  <c r="K2350" i="5"/>
  <c r="K2352" i="5" s="1"/>
  <c r="I2349" i="5"/>
  <c r="I2352" i="5" s="1"/>
  <c r="H2351" i="5"/>
  <c r="G2358" i="5"/>
  <c r="I2389" i="5"/>
  <c r="L2419" i="5"/>
  <c r="H2419" i="5"/>
  <c r="J2418" i="5"/>
  <c r="L2417" i="5"/>
  <c r="L2420" i="5" s="1"/>
  <c r="H2417" i="5"/>
  <c r="H2420" i="5" s="1"/>
  <c r="J2416" i="5"/>
  <c r="J2420" i="5" s="1"/>
  <c r="K2419" i="5"/>
  <c r="I2418" i="5"/>
  <c r="K2417" i="5"/>
  <c r="K2420" i="5" s="1"/>
  <c r="I2416" i="5"/>
  <c r="H2418" i="5"/>
  <c r="I2419" i="5"/>
  <c r="K2421" i="5"/>
  <c r="H2445" i="5"/>
  <c r="K2447" i="5"/>
  <c r="L2448" i="5"/>
  <c r="I2452" i="5"/>
  <c r="L2452" i="5"/>
  <c r="H2452" i="5"/>
  <c r="G2476" i="5"/>
  <c r="J2475" i="5"/>
  <c r="L2474" i="5"/>
  <c r="L2476" i="5" s="1"/>
  <c r="H2474" i="5"/>
  <c r="H2476" i="5" s="1"/>
  <c r="J2473" i="5"/>
  <c r="I2475" i="5"/>
  <c r="K2474" i="5"/>
  <c r="K2476" i="5" s="1"/>
  <c r="I2473" i="5"/>
  <c r="I2476" i="5" s="1"/>
  <c r="H2475" i="5"/>
  <c r="G2482" i="5"/>
  <c r="L2543" i="5"/>
  <c r="H2543" i="5"/>
  <c r="J2542" i="5"/>
  <c r="L2541" i="5"/>
  <c r="L2544" i="5" s="1"/>
  <c r="H2541" i="5"/>
  <c r="H2544" i="5" s="1"/>
  <c r="J2540" i="5"/>
  <c r="K2543" i="5"/>
  <c r="I2542" i="5"/>
  <c r="K2541" i="5"/>
  <c r="K2544" i="5" s="1"/>
  <c r="I2540" i="5"/>
  <c r="I2544" i="5" s="1"/>
  <c r="H2542" i="5"/>
  <c r="I2543" i="5"/>
  <c r="K2545" i="5"/>
  <c r="H2569" i="5"/>
  <c r="K2571" i="5"/>
  <c r="K2575" i="5" s="1"/>
  <c r="L2572" i="5"/>
  <c r="I2576" i="5"/>
  <c r="L2576" i="5"/>
  <c r="H2576" i="5"/>
  <c r="G2600" i="5"/>
  <c r="J2599" i="5"/>
  <c r="L2598" i="5"/>
  <c r="L2600" i="5" s="1"/>
  <c r="H2598" i="5"/>
  <c r="H2600" i="5" s="1"/>
  <c r="J2597" i="5"/>
  <c r="J2600" i="5" s="1"/>
  <c r="I2599" i="5"/>
  <c r="K2598" i="5"/>
  <c r="K2600" i="5" s="1"/>
  <c r="I2597" i="5"/>
  <c r="H2599" i="5"/>
  <c r="G2606" i="5"/>
  <c r="L2667" i="5"/>
  <c r="H2667" i="5"/>
  <c r="J2666" i="5"/>
  <c r="L2665" i="5"/>
  <c r="L2668" i="5" s="1"/>
  <c r="H2665" i="5"/>
  <c r="H2668" i="5" s="1"/>
  <c r="J2664" i="5"/>
  <c r="J2668" i="5" s="1"/>
  <c r="K2667" i="5"/>
  <c r="I2666" i="5"/>
  <c r="K2665" i="5"/>
  <c r="I2664" i="5"/>
  <c r="I2668" i="5" s="1"/>
  <c r="H2666" i="5"/>
  <c r="I2667" i="5"/>
  <c r="K2669" i="5"/>
  <c r="L2690" i="5"/>
  <c r="L2693" i="5" s="1"/>
  <c r="K2695" i="5"/>
  <c r="H2730" i="5"/>
  <c r="G2730" i="5"/>
  <c r="J2762" i="5"/>
  <c r="I2762" i="5"/>
  <c r="K2762" i="5"/>
  <c r="H2762" i="5"/>
  <c r="J2776" i="5"/>
  <c r="I2779" i="5"/>
  <c r="K2791" i="5"/>
  <c r="I2790" i="5"/>
  <c r="K2789" i="5"/>
  <c r="I2788" i="5"/>
  <c r="G2792" i="5"/>
  <c r="J2791" i="5"/>
  <c r="L2790" i="5"/>
  <c r="H2790" i="5"/>
  <c r="J2789" i="5"/>
  <c r="L2788" i="5"/>
  <c r="H2788" i="5"/>
  <c r="L2789" i="5"/>
  <c r="K2788" i="5"/>
  <c r="K2792" i="5" s="1"/>
  <c r="L2791" i="5"/>
  <c r="K2790" i="5"/>
  <c r="I2789" i="5"/>
  <c r="J2788" i="5"/>
  <c r="J2790" i="5"/>
  <c r="L2886" i="5"/>
  <c r="J2902" i="5"/>
  <c r="L2903" i="5"/>
  <c r="H3037" i="5"/>
  <c r="H3039" i="5"/>
  <c r="I3152" i="5"/>
  <c r="K3151" i="5"/>
  <c r="I3150" i="5"/>
  <c r="K3149" i="5"/>
  <c r="I3148" i="5"/>
  <c r="I3153" i="5" s="1"/>
  <c r="L3152" i="5"/>
  <c r="H3152" i="5"/>
  <c r="J3151" i="5"/>
  <c r="L3150" i="5"/>
  <c r="H3150" i="5"/>
  <c r="J3149" i="5"/>
  <c r="L3148" i="5"/>
  <c r="H3148" i="5"/>
  <c r="H3153" i="5" s="1"/>
  <c r="J3152" i="5"/>
  <c r="H3151" i="5"/>
  <c r="G3153" i="5"/>
  <c r="L3149" i="5"/>
  <c r="K3148" i="5"/>
  <c r="K3153" i="5" s="1"/>
  <c r="I3149" i="5"/>
  <c r="K3152" i="5"/>
  <c r="K3177" i="5"/>
  <c r="H3226" i="5"/>
  <c r="G3226" i="5"/>
  <c r="J3258" i="5"/>
  <c r="I3258" i="5"/>
  <c r="K3258" i="5"/>
  <c r="H3258" i="5"/>
  <c r="J3272" i="5"/>
  <c r="I3275" i="5"/>
  <c r="K3287" i="5"/>
  <c r="I3286" i="5"/>
  <c r="K3285" i="5"/>
  <c r="I3284" i="5"/>
  <c r="G3288" i="5"/>
  <c r="J3287" i="5"/>
  <c r="L3286" i="5"/>
  <c r="H3286" i="5"/>
  <c r="J3285" i="5"/>
  <c r="L3284" i="5"/>
  <c r="H3284" i="5"/>
  <c r="L3285" i="5"/>
  <c r="K3284" i="5"/>
  <c r="K3288" i="5" s="1"/>
  <c r="L3287" i="5"/>
  <c r="K3286" i="5"/>
  <c r="I3285" i="5"/>
  <c r="J3284" i="5"/>
  <c r="J3286" i="5"/>
  <c r="I3400" i="5"/>
  <c r="K3399" i="5"/>
  <c r="I3398" i="5"/>
  <c r="K3397" i="5"/>
  <c r="I3396" i="5"/>
  <c r="L3400" i="5"/>
  <c r="H3400" i="5"/>
  <c r="J3399" i="5"/>
  <c r="L3398" i="5"/>
  <c r="H3398" i="5"/>
  <c r="J3397" i="5"/>
  <c r="L3396" i="5"/>
  <c r="H3396" i="5"/>
  <c r="J3400" i="5"/>
  <c r="H3399" i="5"/>
  <c r="G3401" i="5"/>
  <c r="L3397" i="5"/>
  <c r="K3396" i="5"/>
  <c r="K3401" i="5" s="1"/>
  <c r="K3398" i="5"/>
  <c r="H3397" i="5"/>
  <c r="L3399" i="5"/>
  <c r="J3398" i="5"/>
  <c r="I3399" i="5"/>
  <c r="J3396" i="5"/>
  <c r="J3443" i="5"/>
  <c r="K3845" i="5"/>
  <c r="I3844" i="5"/>
  <c r="K3843" i="5"/>
  <c r="I3842" i="5"/>
  <c r="J3845" i="5"/>
  <c r="L3844" i="5"/>
  <c r="H3843" i="5"/>
  <c r="J3842" i="5"/>
  <c r="G3846" i="5"/>
  <c r="I3845" i="5"/>
  <c r="K3844" i="5"/>
  <c r="L3843" i="5"/>
  <c r="H3842" i="5"/>
  <c r="H3845" i="5"/>
  <c r="L3842" i="5"/>
  <c r="L3846" i="5" s="1"/>
  <c r="J3843" i="5"/>
  <c r="K3842" i="5"/>
  <c r="L3845" i="5"/>
  <c r="I3843" i="5"/>
  <c r="J3844" i="5"/>
  <c r="J3940" i="5"/>
  <c r="K3940" i="5"/>
  <c r="I3940" i="5"/>
  <c r="L3940" i="5"/>
  <c r="H3940" i="5"/>
  <c r="J3382" i="5"/>
  <c r="I3382" i="5"/>
  <c r="K3382" i="5"/>
  <c r="H3382" i="5"/>
  <c r="K3411" i="5"/>
  <c r="I3410" i="5"/>
  <c r="K3409" i="5"/>
  <c r="I3408" i="5"/>
  <c r="G3412" i="5"/>
  <c r="J3411" i="5"/>
  <c r="L3410" i="5"/>
  <c r="H3410" i="5"/>
  <c r="J3409" i="5"/>
  <c r="L3408" i="5"/>
  <c r="H3408" i="5"/>
  <c r="H3412" i="5" s="1"/>
  <c r="L3409" i="5"/>
  <c r="K3408" i="5"/>
  <c r="L3411" i="5"/>
  <c r="K3410" i="5"/>
  <c r="I3409" i="5"/>
  <c r="J3408" i="5"/>
  <c r="J3412" i="5" s="1"/>
  <c r="J3410" i="5"/>
  <c r="I3463" i="5"/>
  <c r="L3618" i="5"/>
  <c r="I3772" i="5"/>
  <c r="K3771" i="5"/>
  <c r="I3770" i="5"/>
  <c r="K3769" i="5"/>
  <c r="I3768" i="5"/>
  <c r="L3772" i="5"/>
  <c r="H3772" i="5"/>
  <c r="J3771" i="5"/>
  <c r="L3770" i="5"/>
  <c r="H3770" i="5"/>
  <c r="J3769" i="5"/>
  <c r="L3768" i="5"/>
  <c r="H3768" i="5"/>
  <c r="H3773" i="5" s="1"/>
  <c r="J3772" i="5"/>
  <c r="H3771" i="5"/>
  <c r="G3773" i="5"/>
  <c r="L3769" i="5"/>
  <c r="K3768" i="5"/>
  <c r="K3773" i="5" s="1"/>
  <c r="I3769" i="5"/>
  <c r="K3772" i="5"/>
  <c r="I3834" i="5"/>
  <c r="K3833" i="5"/>
  <c r="I3832" i="5"/>
  <c r="K3831" i="5"/>
  <c r="I3830" i="5"/>
  <c r="K3834" i="5"/>
  <c r="L3833" i="5"/>
  <c r="H3832" i="5"/>
  <c r="I3831" i="5"/>
  <c r="K3830" i="5"/>
  <c r="G3835" i="5"/>
  <c r="J3834" i="5"/>
  <c r="J3833" i="5"/>
  <c r="L3832" i="5"/>
  <c r="H3831" i="5"/>
  <c r="J3830" i="5"/>
  <c r="I3833" i="5"/>
  <c r="J3832" i="5"/>
  <c r="L3834" i="5"/>
  <c r="H3833" i="5"/>
  <c r="L3830" i="5"/>
  <c r="L3835" i="5" s="1"/>
  <c r="L3831" i="5"/>
  <c r="G3859" i="5"/>
  <c r="J3858" i="5"/>
  <c r="L3857" i="5"/>
  <c r="H3857" i="5"/>
  <c r="J3856" i="5"/>
  <c r="I3858" i="5"/>
  <c r="J3857" i="5"/>
  <c r="K3856" i="5"/>
  <c r="H3858" i="5"/>
  <c r="I3857" i="5"/>
  <c r="I3856" i="5"/>
  <c r="I3859" i="5" s="1"/>
  <c r="L3858" i="5"/>
  <c r="K3858" i="5"/>
  <c r="L3856" i="5"/>
  <c r="I3964" i="5"/>
  <c r="M3964" i="5" s="1"/>
  <c r="I3995" i="5"/>
  <c r="L4243" i="5"/>
  <c r="I4460" i="5"/>
  <c r="J4715" i="5"/>
  <c r="I4715" i="5"/>
  <c r="L4715" i="5"/>
  <c r="K4715" i="5"/>
  <c r="H4715" i="5"/>
  <c r="I5049" i="5"/>
  <c r="K2235" i="5"/>
  <c r="K2275" i="5"/>
  <c r="I2276" i="5"/>
  <c r="I2278" i="5" s="1"/>
  <c r="K2277" i="5"/>
  <c r="K2287" i="5"/>
  <c r="I2288" i="5"/>
  <c r="K2289" i="5"/>
  <c r="K2342" i="5"/>
  <c r="I2343" i="5"/>
  <c r="I2347" i="5" s="1"/>
  <c r="K2344" i="5"/>
  <c r="I2345" i="5"/>
  <c r="K2346" i="5"/>
  <c r="K2354" i="5"/>
  <c r="I2355" i="5"/>
  <c r="I2358" i="5" s="1"/>
  <c r="K2356" i="5"/>
  <c r="I2357" i="5"/>
  <c r="K2359" i="5"/>
  <c r="K2399" i="5"/>
  <c r="I2400" i="5"/>
  <c r="I2402" i="5" s="1"/>
  <c r="K2401" i="5"/>
  <c r="K2411" i="5"/>
  <c r="I2412" i="5"/>
  <c r="I2414" i="5" s="1"/>
  <c r="K2413" i="5"/>
  <c r="K2466" i="5"/>
  <c r="I2467" i="5"/>
  <c r="K2468" i="5"/>
  <c r="I2469" i="5"/>
  <c r="I2471" i="5" s="1"/>
  <c r="K2470" i="5"/>
  <c r="K2478" i="5"/>
  <c r="I2479" i="5"/>
  <c r="I2482" i="5" s="1"/>
  <c r="K2480" i="5"/>
  <c r="I2481" i="5"/>
  <c r="K2483" i="5"/>
  <c r="K2523" i="5"/>
  <c r="I2524" i="5"/>
  <c r="I2526" i="5" s="1"/>
  <c r="K2525" i="5"/>
  <c r="K2535" i="5"/>
  <c r="I2536" i="5"/>
  <c r="K2537" i="5"/>
  <c r="K2590" i="5"/>
  <c r="I2591" i="5"/>
  <c r="I2595" i="5" s="1"/>
  <c r="K2592" i="5"/>
  <c r="I2593" i="5"/>
  <c r="K2594" i="5"/>
  <c r="K2602" i="5"/>
  <c r="I2603" i="5"/>
  <c r="K2604" i="5"/>
  <c r="I2605" i="5"/>
  <c r="K2607" i="5"/>
  <c r="K2647" i="5"/>
  <c r="I2648" i="5"/>
  <c r="I2650" i="5" s="1"/>
  <c r="K2649" i="5"/>
  <c r="K2659" i="5"/>
  <c r="I2660" i="5"/>
  <c r="I2662" i="5" s="1"/>
  <c r="K2661" i="5"/>
  <c r="I2711" i="5"/>
  <c r="K2710" i="5"/>
  <c r="K2712" i="5" s="1"/>
  <c r="I2709" i="5"/>
  <c r="L2711" i="5"/>
  <c r="H2711" i="5"/>
  <c r="J2710" i="5"/>
  <c r="L2709" i="5"/>
  <c r="H2709" i="5"/>
  <c r="H2712" i="5" s="1"/>
  <c r="H2710" i="5"/>
  <c r="J2711" i="5"/>
  <c r="H2719" i="5"/>
  <c r="G2719" i="5"/>
  <c r="I2723" i="5"/>
  <c r="K2722" i="5"/>
  <c r="K2724" i="5" s="1"/>
  <c r="I2721" i="5"/>
  <c r="L2723" i="5"/>
  <c r="H2723" i="5"/>
  <c r="J2722" i="5"/>
  <c r="L2721" i="5"/>
  <c r="H2721" i="5"/>
  <c r="H2724" i="5" s="1"/>
  <c r="H2722" i="5"/>
  <c r="J2723" i="5"/>
  <c r="G2750" i="5"/>
  <c r="J2749" i="5"/>
  <c r="L2748" i="5"/>
  <c r="H2748" i="5"/>
  <c r="J2747" i="5"/>
  <c r="L2746" i="5"/>
  <c r="L2750" i="5" s="1"/>
  <c r="H2746" i="5"/>
  <c r="J2745" i="5"/>
  <c r="I2749" i="5"/>
  <c r="K2748" i="5"/>
  <c r="I2747" i="5"/>
  <c r="K2746" i="5"/>
  <c r="K2750" i="5" s="1"/>
  <c r="I2745" i="5"/>
  <c r="H2747" i="5"/>
  <c r="I2748" i="5"/>
  <c r="K2749" i="5"/>
  <c r="H2774" i="5"/>
  <c r="L2786" i="5"/>
  <c r="G2805" i="5"/>
  <c r="J2804" i="5"/>
  <c r="L2803" i="5"/>
  <c r="L2805" i="5" s="1"/>
  <c r="H2803" i="5"/>
  <c r="J2802" i="5"/>
  <c r="I2804" i="5"/>
  <c r="K2803" i="5"/>
  <c r="K2805" i="5" s="1"/>
  <c r="I2802" i="5"/>
  <c r="H2804" i="5"/>
  <c r="I2835" i="5"/>
  <c r="K2834" i="5"/>
  <c r="K2836" i="5" s="1"/>
  <c r="I2833" i="5"/>
  <c r="L2835" i="5"/>
  <c r="H2835" i="5"/>
  <c r="J2834" i="5"/>
  <c r="L2833" i="5"/>
  <c r="L2836" i="5" s="1"/>
  <c r="H2833" i="5"/>
  <c r="H2834" i="5"/>
  <c r="J2835" i="5"/>
  <c r="H2843" i="5"/>
  <c r="G2843" i="5"/>
  <c r="I2847" i="5"/>
  <c r="K2846" i="5"/>
  <c r="I2845" i="5"/>
  <c r="L2847" i="5"/>
  <c r="H2847" i="5"/>
  <c r="J2846" i="5"/>
  <c r="L2845" i="5"/>
  <c r="L2848" i="5" s="1"/>
  <c r="H2845" i="5"/>
  <c r="H2846" i="5"/>
  <c r="J2847" i="5"/>
  <c r="G2874" i="5"/>
  <c r="J2873" i="5"/>
  <c r="L2872" i="5"/>
  <c r="H2872" i="5"/>
  <c r="J2871" i="5"/>
  <c r="L2870" i="5"/>
  <c r="L2874" i="5" s="1"/>
  <c r="H2870" i="5"/>
  <c r="J2869" i="5"/>
  <c r="I2873" i="5"/>
  <c r="K2872" i="5"/>
  <c r="I2871" i="5"/>
  <c r="K2870" i="5"/>
  <c r="I2869" i="5"/>
  <c r="H2871" i="5"/>
  <c r="I2872" i="5"/>
  <c r="K2873" i="5"/>
  <c r="H2898" i="5"/>
  <c r="M2898" i="5" s="1"/>
  <c r="L2910" i="5"/>
  <c r="G2929" i="5"/>
  <c r="J2928" i="5"/>
  <c r="L2927" i="5"/>
  <c r="L2929" i="5" s="1"/>
  <c r="H2927" i="5"/>
  <c r="J2926" i="5"/>
  <c r="J2929" i="5" s="1"/>
  <c r="I2928" i="5"/>
  <c r="K2927" i="5"/>
  <c r="K2929" i="5" s="1"/>
  <c r="I2926" i="5"/>
  <c r="H2928" i="5"/>
  <c r="I2959" i="5"/>
  <c r="K2958" i="5"/>
  <c r="K2960" i="5" s="1"/>
  <c r="I2957" i="5"/>
  <c r="L2959" i="5"/>
  <c r="H2959" i="5"/>
  <c r="J2958" i="5"/>
  <c r="L2957" i="5"/>
  <c r="H2957" i="5"/>
  <c r="H2960" i="5" s="1"/>
  <c r="H2958" i="5"/>
  <c r="J2959" i="5"/>
  <c r="H2967" i="5"/>
  <c r="G2967" i="5"/>
  <c r="I2971" i="5"/>
  <c r="K2970" i="5"/>
  <c r="K2972" i="5" s="1"/>
  <c r="I2969" i="5"/>
  <c r="L2971" i="5"/>
  <c r="H2971" i="5"/>
  <c r="J2970" i="5"/>
  <c r="L2969" i="5"/>
  <c r="H2969" i="5"/>
  <c r="H2972" i="5" s="1"/>
  <c r="H2970" i="5"/>
  <c r="J2971" i="5"/>
  <c r="G2998" i="5"/>
  <c r="J2997" i="5"/>
  <c r="L2996" i="5"/>
  <c r="H2996" i="5"/>
  <c r="J2995" i="5"/>
  <c r="L2994" i="5"/>
  <c r="L2998" i="5" s="1"/>
  <c r="H2994" i="5"/>
  <c r="J2993" i="5"/>
  <c r="J2998" i="5" s="1"/>
  <c r="I2997" i="5"/>
  <c r="K2996" i="5"/>
  <c r="I2995" i="5"/>
  <c r="K2994" i="5"/>
  <c r="K2998" i="5" s="1"/>
  <c r="I2993" i="5"/>
  <c r="H2995" i="5"/>
  <c r="I2996" i="5"/>
  <c r="K2997" i="5"/>
  <c r="H3022" i="5"/>
  <c r="L3034" i="5"/>
  <c r="G3053" i="5"/>
  <c r="J3052" i="5"/>
  <c r="L3051" i="5"/>
  <c r="H3051" i="5"/>
  <c r="J3050" i="5"/>
  <c r="I3052" i="5"/>
  <c r="K3051" i="5"/>
  <c r="I3050" i="5"/>
  <c r="I3053" i="5" s="1"/>
  <c r="H3052" i="5"/>
  <c r="I3083" i="5"/>
  <c r="K3082" i="5"/>
  <c r="I3081" i="5"/>
  <c r="L3083" i="5"/>
  <c r="H3083" i="5"/>
  <c r="J3082" i="5"/>
  <c r="L3081" i="5"/>
  <c r="L3084" i="5" s="1"/>
  <c r="H3081" i="5"/>
  <c r="H3082" i="5"/>
  <c r="J3083" i="5"/>
  <c r="H3091" i="5"/>
  <c r="G3091" i="5"/>
  <c r="I3095" i="5"/>
  <c r="K3094" i="5"/>
  <c r="K3096" i="5" s="1"/>
  <c r="I3093" i="5"/>
  <c r="I3096" i="5" s="1"/>
  <c r="L3095" i="5"/>
  <c r="H3095" i="5"/>
  <c r="J3094" i="5"/>
  <c r="L3093" i="5"/>
  <c r="L3096" i="5" s="1"/>
  <c r="H3093" i="5"/>
  <c r="H3094" i="5"/>
  <c r="J3095" i="5"/>
  <c r="G3122" i="5"/>
  <c r="J3121" i="5"/>
  <c r="L3120" i="5"/>
  <c r="H3120" i="5"/>
  <c r="J3119" i="5"/>
  <c r="L3118" i="5"/>
  <c r="L3122" i="5" s="1"/>
  <c r="H3118" i="5"/>
  <c r="J3117" i="5"/>
  <c r="I3121" i="5"/>
  <c r="K3120" i="5"/>
  <c r="I3119" i="5"/>
  <c r="K3118" i="5"/>
  <c r="I3117" i="5"/>
  <c r="I3122" i="5" s="1"/>
  <c r="H3119" i="5"/>
  <c r="I3120" i="5"/>
  <c r="K3121" i="5"/>
  <c r="H3146" i="5"/>
  <c r="L3158" i="5"/>
  <c r="G3177" i="5"/>
  <c r="J3176" i="5"/>
  <c r="L3175" i="5"/>
  <c r="L3177" i="5" s="1"/>
  <c r="H3175" i="5"/>
  <c r="J3174" i="5"/>
  <c r="J3177" i="5" s="1"/>
  <c r="I3176" i="5"/>
  <c r="K3175" i="5"/>
  <c r="I3174" i="5"/>
  <c r="H3176" i="5"/>
  <c r="I3207" i="5"/>
  <c r="K3206" i="5"/>
  <c r="K3208" i="5" s="1"/>
  <c r="I3205" i="5"/>
  <c r="L3207" i="5"/>
  <c r="H3207" i="5"/>
  <c r="J3206" i="5"/>
  <c r="L3205" i="5"/>
  <c r="H3205" i="5"/>
  <c r="H3208" i="5" s="1"/>
  <c r="H3206" i="5"/>
  <c r="J3207" i="5"/>
  <c r="H3215" i="5"/>
  <c r="G3215" i="5"/>
  <c r="I3219" i="5"/>
  <c r="K3218" i="5"/>
  <c r="K3220" i="5" s="1"/>
  <c r="I3217" i="5"/>
  <c r="L3219" i="5"/>
  <c r="H3219" i="5"/>
  <c r="J3218" i="5"/>
  <c r="L3217" i="5"/>
  <c r="H3217" i="5"/>
  <c r="H3220" i="5" s="1"/>
  <c r="H3218" i="5"/>
  <c r="J3219" i="5"/>
  <c r="G3246" i="5"/>
  <c r="J3245" i="5"/>
  <c r="L3244" i="5"/>
  <c r="H3244" i="5"/>
  <c r="J3243" i="5"/>
  <c r="L3242" i="5"/>
  <c r="L3246" i="5" s="1"/>
  <c r="H3242" i="5"/>
  <c r="J3241" i="5"/>
  <c r="I3245" i="5"/>
  <c r="K3244" i="5"/>
  <c r="K3246" i="5" s="1"/>
  <c r="I3243" i="5"/>
  <c r="K3242" i="5"/>
  <c r="I3241" i="5"/>
  <c r="H3243" i="5"/>
  <c r="I3244" i="5"/>
  <c r="K3245" i="5"/>
  <c r="H3270" i="5"/>
  <c r="L3282" i="5"/>
  <c r="G3301" i="5"/>
  <c r="J3300" i="5"/>
  <c r="L3299" i="5"/>
  <c r="L3301" i="5" s="1"/>
  <c r="H3299" i="5"/>
  <c r="J3298" i="5"/>
  <c r="I3300" i="5"/>
  <c r="K3299" i="5"/>
  <c r="K3301" i="5" s="1"/>
  <c r="I3298" i="5"/>
  <c r="H3300" i="5"/>
  <c r="I3331" i="5"/>
  <c r="K3330" i="5"/>
  <c r="K3332" i="5" s="1"/>
  <c r="I3329" i="5"/>
  <c r="L3331" i="5"/>
  <c r="H3331" i="5"/>
  <c r="J3330" i="5"/>
  <c r="L3329" i="5"/>
  <c r="L3332" i="5" s="1"/>
  <c r="H3329" i="5"/>
  <c r="H3330" i="5"/>
  <c r="J3331" i="5"/>
  <c r="H3339" i="5"/>
  <c r="L3382" i="5"/>
  <c r="I3648" i="5"/>
  <c r="K3647" i="5"/>
  <c r="I3646" i="5"/>
  <c r="K3645" i="5"/>
  <c r="I3644" i="5"/>
  <c r="I3649" i="5" s="1"/>
  <c r="L3648" i="5"/>
  <c r="H3648" i="5"/>
  <c r="J3647" i="5"/>
  <c r="L3646" i="5"/>
  <c r="H3646" i="5"/>
  <c r="J3645" i="5"/>
  <c r="L3644" i="5"/>
  <c r="H3644" i="5"/>
  <c r="H3649" i="5" s="1"/>
  <c r="J3648" i="5"/>
  <c r="H3647" i="5"/>
  <c r="G3649" i="5"/>
  <c r="L3645" i="5"/>
  <c r="K3644" i="5"/>
  <c r="K3649" i="5" s="1"/>
  <c r="I3645" i="5"/>
  <c r="K3648" i="5"/>
  <c r="K3673" i="5"/>
  <c r="H3722" i="5"/>
  <c r="G3722" i="5"/>
  <c r="J3754" i="5"/>
  <c r="I3754" i="5"/>
  <c r="K3754" i="5"/>
  <c r="H3754" i="5"/>
  <c r="J3768" i="5"/>
  <c r="I3771" i="5"/>
  <c r="L3784" i="5"/>
  <c r="H3830" i="5"/>
  <c r="H3835" i="5" s="1"/>
  <c r="H3834" i="5"/>
  <c r="H3856" i="5"/>
  <c r="H3859" i="5" s="1"/>
  <c r="L3890" i="5"/>
  <c r="G3928" i="5"/>
  <c r="J3927" i="5"/>
  <c r="L3926" i="5"/>
  <c r="H3926" i="5"/>
  <c r="J3925" i="5"/>
  <c r="L3924" i="5"/>
  <c r="H3924" i="5"/>
  <c r="J3923" i="5"/>
  <c r="H3927" i="5"/>
  <c r="I3926" i="5"/>
  <c r="I3925" i="5"/>
  <c r="J3924" i="5"/>
  <c r="K3923" i="5"/>
  <c r="L3927" i="5"/>
  <c r="H3925" i="5"/>
  <c r="I3924" i="5"/>
  <c r="I3923" i="5"/>
  <c r="K3926" i="5"/>
  <c r="K3925" i="5"/>
  <c r="L3923" i="5"/>
  <c r="K3927" i="5"/>
  <c r="J3926" i="5"/>
  <c r="H3923" i="5"/>
  <c r="L3925" i="5"/>
  <c r="L4119" i="5"/>
  <c r="G4300" i="5"/>
  <c r="J4299" i="5"/>
  <c r="L4298" i="5"/>
  <c r="H4298" i="5"/>
  <c r="J4297" i="5"/>
  <c r="L4296" i="5"/>
  <c r="H4296" i="5"/>
  <c r="J4295" i="5"/>
  <c r="I4299" i="5"/>
  <c r="K4298" i="5"/>
  <c r="I4297" i="5"/>
  <c r="K4296" i="5"/>
  <c r="I4295" i="5"/>
  <c r="L4297" i="5"/>
  <c r="J4296" i="5"/>
  <c r="K4295" i="5"/>
  <c r="L4299" i="5"/>
  <c r="J4298" i="5"/>
  <c r="K4297" i="5"/>
  <c r="I4296" i="5"/>
  <c r="H4295" i="5"/>
  <c r="I4298" i="5"/>
  <c r="H4297" i="5"/>
  <c r="K4299" i="5"/>
  <c r="K4744" i="5"/>
  <c r="I4743" i="5"/>
  <c r="K4742" i="5"/>
  <c r="I4741" i="5"/>
  <c r="G4745" i="5"/>
  <c r="J4744" i="5"/>
  <c r="L4743" i="5"/>
  <c r="H4743" i="5"/>
  <c r="J4742" i="5"/>
  <c r="L4741" i="5"/>
  <c r="H4741" i="5"/>
  <c r="H4745" i="5" s="1"/>
  <c r="H4744" i="5"/>
  <c r="L4742" i="5"/>
  <c r="K4741" i="5"/>
  <c r="L4744" i="5"/>
  <c r="J4743" i="5"/>
  <c r="I4744" i="5"/>
  <c r="J4741" i="5"/>
  <c r="I4742" i="5"/>
  <c r="H4742" i="5"/>
  <c r="K2182" i="5"/>
  <c r="K2185" i="5" s="1"/>
  <c r="I2183" i="5"/>
  <c r="I2185" i="5" s="1"/>
  <c r="K2194" i="5"/>
  <c r="K2197" i="5" s="1"/>
  <c r="I2195" i="5"/>
  <c r="H2235" i="5"/>
  <c r="K2249" i="5"/>
  <c r="K2254" i="5" s="1"/>
  <c r="I2250" i="5"/>
  <c r="I2254" i="5" s="1"/>
  <c r="K2251" i="5"/>
  <c r="I2252" i="5"/>
  <c r="K2261" i="5"/>
  <c r="K2265" i="5" s="1"/>
  <c r="I2262" i="5"/>
  <c r="I2265" i="5" s="1"/>
  <c r="M2265" i="5" s="1"/>
  <c r="K2263" i="5"/>
  <c r="H2275" i="5"/>
  <c r="H2278" i="5" s="1"/>
  <c r="L2275" i="5"/>
  <c r="L2278" i="5" s="1"/>
  <c r="J2276" i="5"/>
  <c r="J2278" i="5" s="1"/>
  <c r="H2277" i="5"/>
  <c r="H2287" i="5"/>
  <c r="H2290" i="5" s="1"/>
  <c r="L2287" i="5"/>
  <c r="L2290" i="5" s="1"/>
  <c r="J2288" i="5"/>
  <c r="J2290" i="5" s="1"/>
  <c r="H2289" i="5"/>
  <c r="K2306" i="5"/>
  <c r="K2309" i="5" s="1"/>
  <c r="I2307" i="5"/>
  <c r="I2309" i="5" s="1"/>
  <c r="M2309" i="5" s="1"/>
  <c r="K2318" i="5"/>
  <c r="K2321" i="5" s="1"/>
  <c r="I2319" i="5"/>
  <c r="I2321" i="5" s="1"/>
  <c r="H2342" i="5"/>
  <c r="H2347" i="5" s="1"/>
  <c r="L2342" i="5"/>
  <c r="J2343" i="5"/>
  <c r="J2347" i="5" s="1"/>
  <c r="H2344" i="5"/>
  <c r="L2344" i="5"/>
  <c r="J2345" i="5"/>
  <c r="H2346" i="5"/>
  <c r="H2354" i="5"/>
  <c r="L2354" i="5"/>
  <c r="L2358" i="5" s="1"/>
  <c r="J2355" i="5"/>
  <c r="J2358" i="5" s="1"/>
  <c r="H2356" i="5"/>
  <c r="L2356" i="5"/>
  <c r="J2357" i="5"/>
  <c r="H2359" i="5"/>
  <c r="K2373" i="5"/>
  <c r="I2374" i="5"/>
  <c r="I2378" i="5" s="1"/>
  <c r="K2375" i="5"/>
  <c r="I2376" i="5"/>
  <c r="K2385" i="5"/>
  <c r="I2386" i="5"/>
  <c r="K2387" i="5"/>
  <c r="H2399" i="5"/>
  <c r="L2399" i="5"/>
  <c r="L2402" i="5" s="1"/>
  <c r="J2400" i="5"/>
  <c r="J2402" i="5" s="1"/>
  <c r="H2401" i="5"/>
  <c r="H2411" i="5"/>
  <c r="L2411" i="5"/>
  <c r="L2414" i="5" s="1"/>
  <c r="J2412" i="5"/>
  <c r="J2414" i="5" s="1"/>
  <c r="H2413" i="5"/>
  <c r="K2430" i="5"/>
  <c r="K2433" i="5" s="1"/>
  <c r="I2431" i="5"/>
  <c r="I2433" i="5" s="1"/>
  <c r="K2442" i="5"/>
  <c r="K2445" i="5" s="1"/>
  <c r="I2443" i="5"/>
  <c r="I2445" i="5" s="1"/>
  <c r="H2466" i="5"/>
  <c r="L2466" i="5"/>
  <c r="L2471" i="5" s="1"/>
  <c r="J2467" i="5"/>
  <c r="H2468" i="5"/>
  <c r="L2468" i="5"/>
  <c r="J2469" i="5"/>
  <c r="H2470" i="5"/>
  <c r="H2478" i="5"/>
  <c r="H2482" i="5" s="1"/>
  <c r="L2478" i="5"/>
  <c r="J2479" i="5"/>
  <c r="J2482" i="5" s="1"/>
  <c r="H2480" i="5"/>
  <c r="L2480" i="5"/>
  <c r="J2481" i="5"/>
  <c r="H2483" i="5"/>
  <c r="K2497" i="5"/>
  <c r="I2498" i="5"/>
  <c r="I2502" i="5" s="1"/>
  <c r="K2499" i="5"/>
  <c r="I2500" i="5"/>
  <c r="K2509" i="5"/>
  <c r="I2510" i="5"/>
  <c r="I2513" i="5" s="1"/>
  <c r="K2511" i="5"/>
  <c r="H2523" i="5"/>
  <c r="H2526" i="5" s="1"/>
  <c r="L2523" i="5"/>
  <c r="L2526" i="5" s="1"/>
  <c r="J2524" i="5"/>
  <c r="J2526" i="5" s="1"/>
  <c r="H2525" i="5"/>
  <c r="H2535" i="5"/>
  <c r="H2538" i="5" s="1"/>
  <c r="L2535" i="5"/>
  <c r="L2538" i="5" s="1"/>
  <c r="J2536" i="5"/>
  <c r="J2538" i="5" s="1"/>
  <c r="H2537" i="5"/>
  <c r="K2554" i="5"/>
  <c r="K2557" i="5" s="1"/>
  <c r="I2555" i="5"/>
  <c r="I2557" i="5" s="1"/>
  <c r="M2557" i="5" s="1"/>
  <c r="K2566" i="5"/>
  <c r="K2569" i="5" s="1"/>
  <c r="I2567" i="5"/>
  <c r="H2590" i="5"/>
  <c r="L2590" i="5"/>
  <c r="J2591" i="5"/>
  <c r="J2595" i="5" s="1"/>
  <c r="H2592" i="5"/>
  <c r="L2592" i="5"/>
  <c r="J2593" i="5"/>
  <c r="H2594" i="5"/>
  <c r="H2602" i="5"/>
  <c r="L2602" i="5"/>
  <c r="L2606" i="5" s="1"/>
  <c r="J2603" i="5"/>
  <c r="J2606" i="5" s="1"/>
  <c r="H2604" i="5"/>
  <c r="L2604" i="5"/>
  <c r="J2605" i="5"/>
  <c r="H2607" i="5"/>
  <c r="K2621" i="5"/>
  <c r="K2626" i="5" s="1"/>
  <c r="I2622" i="5"/>
  <c r="I2626" i="5" s="1"/>
  <c r="M2626" i="5" s="1"/>
  <c r="K2623" i="5"/>
  <c r="I2624" i="5"/>
  <c r="K2633" i="5"/>
  <c r="K2637" i="5" s="1"/>
  <c r="I2634" i="5"/>
  <c r="I2637" i="5" s="1"/>
  <c r="K2635" i="5"/>
  <c r="H2647" i="5"/>
  <c r="L2647" i="5"/>
  <c r="L2650" i="5" s="1"/>
  <c r="J2648" i="5"/>
  <c r="J2650" i="5" s="1"/>
  <c r="H2649" i="5"/>
  <c r="H2659" i="5"/>
  <c r="L2659" i="5"/>
  <c r="L2662" i="5" s="1"/>
  <c r="J2660" i="5"/>
  <c r="J2662" i="5" s="1"/>
  <c r="H2661" i="5"/>
  <c r="K2678" i="5"/>
  <c r="K2681" i="5" s="1"/>
  <c r="I2679" i="5"/>
  <c r="I2681" i="5" s="1"/>
  <c r="J2709" i="5"/>
  <c r="J2712" i="5" s="1"/>
  <c r="I2710" i="5"/>
  <c r="K2711" i="5"/>
  <c r="J2721" i="5"/>
  <c r="J2724" i="5" s="1"/>
  <c r="I2722" i="5"/>
  <c r="K2723" i="5"/>
  <c r="H2745" i="5"/>
  <c r="H2750" i="5" s="1"/>
  <c r="I2746" i="5"/>
  <c r="K2747" i="5"/>
  <c r="J2748" i="5"/>
  <c r="L2749" i="5"/>
  <c r="L2760" i="5"/>
  <c r="H2760" i="5"/>
  <c r="J2759" i="5"/>
  <c r="L2758" i="5"/>
  <c r="L2761" i="5" s="1"/>
  <c r="H2758" i="5"/>
  <c r="J2757" i="5"/>
  <c r="J2761" i="5" s="1"/>
  <c r="K2760" i="5"/>
  <c r="I2759" i="5"/>
  <c r="K2758" i="5"/>
  <c r="K2761" i="5" s="1"/>
  <c r="I2757" i="5"/>
  <c r="H2759" i="5"/>
  <c r="I2760" i="5"/>
  <c r="H2786" i="5"/>
  <c r="I2793" i="5"/>
  <c r="L2793" i="5"/>
  <c r="H2793" i="5"/>
  <c r="H2802" i="5"/>
  <c r="H2805" i="5" s="1"/>
  <c r="I2803" i="5"/>
  <c r="K2804" i="5"/>
  <c r="I2812" i="5"/>
  <c r="G2817" i="5"/>
  <c r="J2816" i="5"/>
  <c r="L2815" i="5"/>
  <c r="L2817" i="5" s="1"/>
  <c r="H2815" i="5"/>
  <c r="H2817" i="5" s="1"/>
  <c r="J2814" i="5"/>
  <c r="I2816" i="5"/>
  <c r="K2815" i="5"/>
  <c r="I2814" i="5"/>
  <c r="I2817" i="5" s="1"/>
  <c r="H2816" i="5"/>
  <c r="G2823" i="5"/>
  <c r="J2833" i="5"/>
  <c r="J2836" i="5" s="1"/>
  <c r="I2834" i="5"/>
  <c r="K2835" i="5"/>
  <c r="J2845" i="5"/>
  <c r="J2848" i="5" s="1"/>
  <c r="I2846" i="5"/>
  <c r="K2847" i="5"/>
  <c r="K2848" i="5" s="1"/>
  <c r="H2869" i="5"/>
  <c r="I2870" i="5"/>
  <c r="K2871" i="5"/>
  <c r="K2874" i="5" s="1"/>
  <c r="J2872" i="5"/>
  <c r="L2873" i="5"/>
  <c r="L2884" i="5"/>
  <c r="H2884" i="5"/>
  <c r="J2883" i="5"/>
  <c r="L2882" i="5"/>
  <c r="L2885" i="5" s="1"/>
  <c r="H2882" i="5"/>
  <c r="H2885" i="5" s="1"/>
  <c r="M2885" i="5" s="1"/>
  <c r="J2881" i="5"/>
  <c r="J2885" i="5" s="1"/>
  <c r="K2884" i="5"/>
  <c r="I2883" i="5"/>
  <c r="K2882" i="5"/>
  <c r="K2885" i="5" s="1"/>
  <c r="I2881" i="5"/>
  <c r="I2885" i="5" s="1"/>
  <c r="H2883" i="5"/>
  <c r="I2884" i="5"/>
  <c r="H2910" i="5"/>
  <c r="I2917" i="5"/>
  <c r="L2917" i="5"/>
  <c r="H2917" i="5"/>
  <c r="H2926" i="5"/>
  <c r="H2929" i="5" s="1"/>
  <c r="I2927" i="5"/>
  <c r="K2928" i="5"/>
  <c r="G2941" i="5"/>
  <c r="J2940" i="5"/>
  <c r="L2939" i="5"/>
  <c r="L2941" i="5" s="1"/>
  <c r="H2939" i="5"/>
  <c r="H2941" i="5" s="1"/>
  <c r="J2938" i="5"/>
  <c r="I2940" i="5"/>
  <c r="K2939" i="5"/>
  <c r="K2941" i="5" s="1"/>
  <c r="I2938" i="5"/>
  <c r="H2940" i="5"/>
  <c r="G2947" i="5"/>
  <c r="J2957" i="5"/>
  <c r="I2958" i="5"/>
  <c r="K2959" i="5"/>
  <c r="J2969" i="5"/>
  <c r="J2972" i="5" s="1"/>
  <c r="I2970" i="5"/>
  <c r="K2971" i="5"/>
  <c r="H2993" i="5"/>
  <c r="H2998" i="5" s="1"/>
  <c r="I2994" i="5"/>
  <c r="K2995" i="5"/>
  <c r="J2996" i="5"/>
  <c r="L2997" i="5"/>
  <c r="L3008" i="5"/>
  <c r="H3008" i="5"/>
  <c r="J3007" i="5"/>
  <c r="L3006" i="5"/>
  <c r="L3009" i="5" s="1"/>
  <c r="H3006" i="5"/>
  <c r="H3009" i="5" s="1"/>
  <c r="J3005" i="5"/>
  <c r="J3009" i="5" s="1"/>
  <c r="K3008" i="5"/>
  <c r="I3007" i="5"/>
  <c r="K3006" i="5"/>
  <c r="K3009" i="5" s="1"/>
  <c r="I3005" i="5"/>
  <c r="H3007" i="5"/>
  <c r="I3008" i="5"/>
  <c r="H3034" i="5"/>
  <c r="I3041" i="5"/>
  <c r="L3041" i="5"/>
  <c r="H3041" i="5"/>
  <c r="H3050" i="5"/>
  <c r="I3051" i="5"/>
  <c r="K3052" i="5"/>
  <c r="I3060" i="5"/>
  <c r="G3065" i="5"/>
  <c r="J3064" i="5"/>
  <c r="L3063" i="5"/>
  <c r="L3065" i="5" s="1"/>
  <c r="H3063" i="5"/>
  <c r="H3065" i="5" s="1"/>
  <c r="J3062" i="5"/>
  <c r="I3064" i="5"/>
  <c r="K3063" i="5"/>
  <c r="K3065" i="5" s="1"/>
  <c r="I3062" i="5"/>
  <c r="I3065" i="5" s="1"/>
  <c r="H3064" i="5"/>
  <c r="G3071" i="5"/>
  <c r="J3081" i="5"/>
  <c r="J3084" i="5" s="1"/>
  <c r="I3082" i="5"/>
  <c r="K3083" i="5"/>
  <c r="J3093" i="5"/>
  <c r="J3096" i="5" s="1"/>
  <c r="I3094" i="5"/>
  <c r="K3095" i="5"/>
  <c r="H3117" i="5"/>
  <c r="H3122" i="5" s="1"/>
  <c r="I3118" i="5"/>
  <c r="K3119" i="5"/>
  <c r="K3122" i="5" s="1"/>
  <c r="J3120" i="5"/>
  <c r="L3121" i="5"/>
  <c r="L3132" i="5"/>
  <c r="H3132" i="5"/>
  <c r="J3131" i="5"/>
  <c r="L3130" i="5"/>
  <c r="L3133" i="5" s="1"/>
  <c r="H3130" i="5"/>
  <c r="H3133" i="5" s="1"/>
  <c r="M3133" i="5" s="1"/>
  <c r="J3129" i="5"/>
  <c r="J3133" i="5" s="1"/>
  <c r="K3132" i="5"/>
  <c r="I3131" i="5"/>
  <c r="K3130" i="5"/>
  <c r="K3133" i="5" s="1"/>
  <c r="I3129" i="5"/>
  <c r="I3133" i="5" s="1"/>
  <c r="H3131" i="5"/>
  <c r="I3132" i="5"/>
  <c r="H3158" i="5"/>
  <c r="I3165" i="5"/>
  <c r="L3165" i="5"/>
  <c r="H3165" i="5"/>
  <c r="H3174" i="5"/>
  <c r="I3175" i="5"/>
  <c r="K3176" i="5"/>
  <c r="G3189" i="5"/>
  <c r="J3188" i="5"/>
  <c r="L3187" i="5"/>
  <c r="L3189" i="5" s="1"/>
  <c r="H3187" i="5"/>
  <c r="H3189" i="5" s="1"/>
  <c r="J3186" i="5"/>
  <c r="I3188" i="5"/>
  <c r="K3187" i="5"/>
  <c r="I3186" i="5"/>
  <c r="H3188" i="5"/>
  <c r="G3195" i="5"/>
  <c r="J3205" i="5"/>
  <c r="J3208" i="5" s="1"/>
  <c r="I3206" i="5"/>
  <c r="K3207" i="5"/>
  <c r="J3217" i="5"/>
  <c r="J3220" i="5" s="1"/>
  <c r="I3218" i="5"/>
  <c r="K3219" i="5"/>
  <c r="H3241" i="5"/>
  <c r="H3246" i="5" s="1"/>
  <c r="I3242" i="5"/>
  <c r="K3243" i="5"/>
  <c r="J3244" i="5"/>
  <c r="L3245" i="5"/>
  <c r="L3256" i="5"/>
  <c r="H3256" i="5"/>
  <c r="J3255" i="5"/>
  <c r="L3254" i="5"/>
  <c r="L3257" i="5" s="1"/>
  <c r="H3254" i="5"/>
  <c r="H3257" i="5" s="1"/>
  <c r="J3253" i="5"/>
  <c r="J3257" i="5" s="1"/>
  <c r="K3256" i="5"/>
  <c r="I3255" i="5"/>
  <c r="K3254" i="5"/>
  <c r="K3257" i="5" s="1"/>
  <c r="I3253" i="5"/>
  <c r="H3255" i="5"/>
  <c r="I3256" i="5"/>
  <c r="H3282" i="5"/>
  <c r="I3289" i="5"/>
  <c r="L3289" i="5"/>
  <c r="H3289" i="5"/>
  <c r="H3298" i="5"/>
  <c r="H3301" i="5" s="1"/>
  <c r="I3299" i="5"/>
  <c r="K3300" i="5"/>
  <c r="I3308" i="5"/>
  <c r="G3313" i="5"/>
  <c r="J3312" i="5"/>
  <c r="L3311" i="5"/>
  <c r="L3313" i="5" s="1"/>
  <c r="H3311" i="5"/>
  <c r="H3313" i="5" s="1"/>
  <c r="J3310" i="5"/>
  <c r="I3312" i="5"/>
  <c r="K3311" i="5"/>
  <c r="K3313" i="5" s="1"/>
  <c r="I3310" i="5"/>
  <c r="I3313" i="5" s="1"/>
  <c r="H3312" i="5"/>
  <c r="G3319" i="5"/>
  <c r="J3329" i="5"/>
  <c r="J3332" i="5" s="1"/>
  <c r="I3330" i="5"/>
  <c r="K3331" i="5"/>
  <c r="H3409" i="5"/>
  <c r="H3411" i="5"/>
  <c r="I3524" i="5"/>
  <c r="K3523" i="5"/>
  <c r="I3522" i="5"/>
  <c r="K3521" i="5"/>
  <c r="I3520" i="5"/>
  <c r="L3524" i="5"/>
  <c r="H3524" i="5"/>
  <c r="J3523" i="5"/>
  <c r="L3522" i="5"/>
  <c r="H3522" i="5"/>
  <c r="J3521" i="5"/>
  <c r="J3525" i="5" s="1"/>
  <c r="L3520" i="5"/>
  <c r="H3520" i="5"/>
  <c r="J3524" i="5"/>
  <c r="H3523" i="5"/>
  <c r="G3525" i="5"/>
  <c r="L3521" i="5"/>
  <c r="K3520" i="5"/>
  <c r="I3521" i="5"/>
  <c r="K3524" i="5"/>
  <c r="H3598" i="5"/>
  <c r="G3598" i="5"/>
  <c r="I3611" i="5"/>
  <c r="J3630" i="5"/>
  <c r="I3630" i="5"/>
  <c r="K3630" i="5"/>
  <c r="H3630" i="5"/>
  <c r="J3644" i="5"/>
  <c r="J3649" i="5" s="1"/>
  <c r="I3647" i="5"/>
  <c r="K3659" i="5"/>
  <c r="I3658" i="5"/>
  <c r="K3657" i="5"/>
  <c r="I3656" i="5"/>
  <c r="G3660" i="5"/>
  <c r="J3659" i="5"/>
  <c r="L3658" i="5"/>
  <c r="H3658" i="5"/>
  <c r="J3657" i="5"/>
  <c r="L3656" i="5"/>
  <c r="L3660" i="5" s="1"/>
  <c r="H3656" i="5"/>
  <c r="L3657" i="5"/>
  <c r="K3656" i="5"/>
  <c r="L3659" i="5"/>
  <c r="K3658" i="5"/>
  <c r="I3657" i="5"/>
  <c r="J3656" i="5"/>
  <c r="J3658" i="5"/>
  <c r="L3754" i="5"/>
  <c r="J3770" i="5"/>
  <c r="L3771" i="5"/>
  <c r="K3809" i="5"/>
  <c r="K3832" i="5"/>
  <c r="H3908" i="5"/>
  <c r="I4261" i="5"/>
  <c r="K4260" i="5"/>
  <c r="I4259" i="5"/>
  <c r="L4261" i="5"/>
  <c r="H4261" i="5"/>
  <c r="J4260" i="5"/>
  <c r="L4259" i="5"/>
  <c r="H4259" i="5"/>
  <c r="H4262" i="5" s="1"/>
  <c r="L4260" i="5"/>
  <c r="K4259" i="5"/>
  <c r="K4262" i="5" s="1"/>
  <c r="K4261" i="5"/>
  <c r="I4260" i="5"/>
  <c r="J4259" i="5"/>
  <c r="G4262" i="5"/>
  <c r="H4260" i="5"/>
  <c r="I4273" i="5"/>
  <c r="K4272" i="5"/>
  <c r="I4271" i="5"/>
  <c r="I4274" i="5" s="1"/>
  <c r="L4273" i="5"/>
  <c r="H4273" i="5"/>
  <c r="J4272" i="5"/>
  <c r="L4271" i="5"/>
  <c r="L4274" i="5" s="1"/>
  <c r="H4271" i="5"/>
  <c r="L4272" i="5"/>
  <c r="K4271" i="5"/>
  <c r="K4273" i="5"/>
  <c r="I4272" i="5"/>
  <c r="J4271" i="5"/>
  <c r="J4274" i="5" s="1"/>
  <c r="G4274" i="5"/>
  <c r="H4272" i="5"/>
  <c r="L4295" i="5"/>
  <c r="J4312" i="5"/>
  <c r="I4312" i="5"/>
  <c r="L4312" i="5"/>
  <c r="K4312" i="5"/>
  <c r="J4610" i="5"/>
  <c r="I4676" i="5"/>
  <c r="K4675" i="5"/>
  <c r="I4674" i="5"/>
  <c r="L4676" i="5"/>
  <c r="H4676" i="5"/>
  <c r="J4675" i="5"/>
  <c r="L4674" i="5"/>
  <c r="H4674" i="5"/>
  <c r="L4675" i="5"/>
  <c r="K4674" i="5"/>
  <c r="K4676" i="5"/>
  <c r="I4675" i="5"/>
  <c r="J4674" i="5"/>
  <c r="J4677" i="5" s="1"/>
  <c r="G4677" i="5"/>
  <c r="H4675" i="5"/>
  <c r="I4808" i="5"/>
  <c r="L4808" i="5"/>
  <c r="H4808" i="5"/>
  <c r="K4808" i="5"/>
  <c r="J4808" i="5"/>
  <c r="G4889" i="5"/>
  <c r="J4888" i="5"/>
  <c r="L4887" i="5"/>
  <c r="H4887" i="5"/>
  <c r="J4886" i="5"/>
  <c r="L4885" i="5"/>
  <c r="H4885" i="5"/>
  <c r="J4884" i="5"/>
  <c r="I4888" i="5"/>
  <c r="K4887" i="5"/>
  <c r="I4886" i="5"/>
  <c r="K4885" i="5"/>
  <c r="I4884" i="5"/>
  <c r="H4888" i="5"/>
  <c r="L4884" i="5"/>
  <c r="L4886" i="5"/>
  <c r="J4885" i="5"/>
  <c r="K4884" i="5"/>
  <c r="K4886" i="5"/>
  <c r="J4887" i="5"/>
  <c r="H4886" i="5"/>
  <c r="H4884" i="5"/>
  <c r="I4885" i="5"/>
  <c r="I4887" i="5"/>
  <c r="L4888" i="5"/>
  <c r="K4888" i="5"/>
  <c r="K2700" i="5"/>
  <c r="K2740" i="5"/>
  <c r="K2743" i="5" s="1"/>
  <c r="I2741" i="5"/>
  <c r="I2743" i="5" s="1"/>
  <c r="K2742" i="5"/>
  <c r="K2752" i="5"/>
  <c r="I2753" i="5"/>
  <c r="I2755" i="5" s="1"/>
  <c r="K2754" i="5"/>
  <c r="K2807" i="5"/>
  <c r="I2808" i="5"/>
  <c r="K2809" i="5"/>
  <c r="I2810" i="5"/>
  <c r="K2811" i="5"/>
  <c r="K2819" i="5"/>
  <c r="I2820" i="5"/>
  <c r="I2823" i="5" s="1"/>
  <c r="K2821" i="5"/>
  <c r="I2822" i="5"/>
  <c r="K2824" i="5"/>
  <c r="K2864" i="5"/>
  <c r="K2867" i="5" s="1"/>
  <c r="I2865" i="5"/>
  <c r="I2867" i="5" s="1"/>
  <c r="K2866" i="5"/>
  <c r="K2876" i="5"/>
  <c r="I2877" i="5"/>
  <c r="I2879" i="5" s="1"/>
  <c r="K2878" i="5"/>
  <c r="K2931" i="5"/>
  <c r="I2932" i="5"/>
  <c r="K2933" i="5"/>
  <c r="I2934" i="5"/>
  <c r="I2936" i="5" s="1"/>
  <c r="K2935" i="5"/>
  <c r="K2943" i="5"/>
  <c r="I2944" i="5"/>
  <c r="I2947" i="5" s="1"/>
  <c r="K2945" i="5"/>
  <c r="I2946" i="5"/>
  <c r="K2948" i="5"/>
  <c r="K2988" i="5"/>
  <c r="K2991" i="5" s="1"/>
  <c r="I2989" i="5"/>
  <c r="K2990" i="5"/>
  <c r="K3000" i="5"/>
  <c r="I3001" i="5"/>
  <c r="I3003" i="5" s="1"/>
  <c r="K3002" i="5"/>
  <c r="K3055" i="5"/>
  <c r="I3056" i="5"/>
  <c r="K3057" i="5"/>
  <c r="I3058" i="5"/>
  <c r="K3059" i="5"/>
  <c r="K3067" i="5"/>
  <c r="I3068" i="5"/>
  <c r="I3071" i="5" s="1"/>
  <c r="K3069" i="5"/>
  <c r="I3070" i="5"/>
  <c r="K3072" i="5"/>
  <c r="K3112" i="5"/>
  <c r="K3115" i="5" s="1"/>
  <c r="I3113" i="5"/>
  <c r="I3115" i="5" s="1"/>
  <c r="K3114" i="5"/>
  <c r="K3124" i="5"/>
  <c r="I3125" i="5"/>
  <c r="I3127" i="5" s="1"/>
  <c r="K3126" i="5"/>
  <c r="K3179" i="5"/>
  <c r="I3180" i="5"/>
  <c r="K3181" i="5"/>
  <c r="I3182" i="5"/>
  <c r="I3184" i="5" s="1"/>
  <c r="K3183" i="5"/>
  <c r="K3191" i="5"/>
  <c r="I3192" i="5"/>
  <c r="I3195" i="5" s="1"/>
  <c r="K3193" i="5"/>
  <c r="I3194" i="5"/>
  <c r="K3196" i="5"/>
  <c r="K3236" i="5"/>
  <c r="K3239" i="5" s="1"/>
  <c r="I3237" i="5"/>
  <c r="I3239" i="5" s="1"/>
  <c r="K3238" i="5"/>
  <c r="K3248" i="5"/>
  <c r="I3249" i="5"/>
  <c r="I3251" i="5" s="1"/>
  <c r="K3250" i="5"/>
  <c r="K3303" i="5"/>
  <c r="I3304" i="5"/>
  <c r="K3305" i="5"/>
  <c r="I3306" i="5"/>
  <c r="K3307" i="5"/>
  <c r="K3315" i="5"/>
  <c r="I3316" i="5"/>
  <c r="I3319" i="5" s="1"/>
  <c r="K3317" i="5"/>
  <c r="I3318" i="5"/>
  <c r="K3320" i="5"/>
  <c r="I3343" i="5"/>
  <c r="K3342" i="5"/>
  <c r="K3344" i="5" s="1"/>
  <c r="I3341" i="5"/>
  <c r="L3343" i="5"/>
  <c r="L3341" i="5"/>
  <c r="J3342" i="5"/>
  <c r="J3344" i="5" s="1"/>
  <c r="J3343" i="5"/>
  <c r="G3370" i="5"/>
  <c r="J3369" i="5"/>
  <c r="L3368" i="5"/>
  <c r="H3368" i="5"/>
  <c r="J3367" i="5"/>
  <c r="L3366" i="5"/>
  <c r="L3370" i="5" s="1"/>
  <c r="H3366" i="5"/>
  <c r="J3365" i="5"/>
  <c r="I3369" i="5"/>
  <c r="K3368" i="5"/>
  <c r="K3370" i="5" s="1"/>
  <c r="I3367" i="5"/>
  <c r="K3366" i="5"/>
  <c r="I3365" i="5"/>
  <c r="H3367" i="5"/>
  <c r="I3368" i="5"/>
  <c r="K3369" i="5"/>
  <c r="H3394" i="5"/>
  <c r="L3406" i="5"/>
  <c r="G3425" i="5"/>
  <c r="J3424" i="5"/>
  <c r="L3423" i="5"/>
  <c r="L3425" i="5" s="1"/>
  <c r="H3423" i="5"/>
  <c r="J3422" i="5"/>
  <c r="I3424" i="5"/>
  <c r="K3423" i="5"/>
  <c r="I3422" i="5"/>
  <c r="H3424" i="5"/>
  <c r="I3455" i="5"/>
  <c r="K3454" i="5"/>
  <c r="I3453" i="5"/>
  <c r="L3455" i="5"/>
  <c r="H3455" i="5"/>
  <c r="J3454" i="5"/>
  <c r="L3453" i="5"/>
  <c r="L3456" i="5" s="1"/>
  <c r="H3453" i="5"/>
  <c r="H3454" i="5"/>
  <c r="J3455" i="5"/>
  <c r="H3463" i="5"/>
  <c r="G3463" i="5"/>
  <c r="I3467" i="5"/>
  <c r="K3466" i="5"/>
  <c r="K3468" i="5" s="1"/>
  <c r="I3465" i="5"/>
  <c r="L3467" i="5"/>
  <c r="H3467" i="5"/>
  <c r="J3466" i="5"/>
  <c r="L3465" i="5"/>
  <c r="L3468" i="5" s="1"/>
  <c r="H3465" i="5"/>
  <c r="H3466" i="5"/>
  <c r="J3467" i="5"/>
  <c r="G3494" i="5"/>
  <c r="J3493" i="5"/>
  <c r="L3492" i="5"/>
  <c r="L3494" i="5" s="1"/>
  <c r="H3492" i="5"/>
  <c r="J3491" i="5"/>
  <c r="L3490" i="5"/>
  <c r="H3490" i="5"/>
  <c r="J3489" i="5"/>
  <c r="I3493" i="5"/>
  <c r="K3492" i="5"/>
  <c r="I3491" i="5"/>
  <c r="K3490" i="5"/>
  <c r="K3494" i="5" s="1"/>
  <c r="I3489" i="5"/>
  <c r="H3491" i="5"/>
  <c r="I3492" i="5"/>
  <c r="K3493" i="5"/>
  <c r="H3518" i="5"/>
  <c r="L3530" i="5"/>
  <c r="G3549" i="5"/>
  <c r="J3548" i="5"/>
  <c r="L3547" i="5"/>
  <c r="L3549" i="5" s="1"/>
  <c r="H3547" i="5"/>
  <c r="J3546" i="5"/>
  <c r="J3549" i="5" s="1"/>
  <c r="I3548" i="5"/>
  <c r="K3547" i="5"/>
  <c r="K3549" i="5" s="1"/>
  <c r="I3546" i="5"/>
  <c r="H3548" i="5"/>
  <c r="I3579" i="5"/>
  <c r="K3578" i="5"/>
  <c r="K3580" i="5" s="1"/>
  <c r="I3577" i="5"/>
  <c r="L3579" i="5"/>
  <c r="H3579" i="5"/>
  <c r="J3578" i="5"/>
  <c r="L3577" i="5"/>
  <c r="H3577" i="5"/>
  <c r="H3580" i="5" s="1"/>
  <c r="H3578" i="5"/>
  <c r="J3579" i="5"/>
  <c r="H3587" i="5"/>
  <c r="G3587" i="5"/>
  <c r="I3591" i="5"/>
  <c r="K3590" i="5"/>
  <c r="K3592" i="5" s="1"/>
  <c r="I3589" i="5"/>
  <c r="L3591" i="5"/>
  <c r="H3591" i="5"/>
  <c r="J3590" i="5"/>
  <c r="L3589" i="5"/>
  <c r="H3589" i="5"/>
  <c r="H3592" i="5" s="1"/>
  <c r="H3590" i="5"/>
  <c r="J3591" i="5"/>
  <c r="G3618" i="5"/>
  <c r="J3617" i="5"/>
  <c r="L3616" i="5"/>
  <c r="H3616" i="5"/>
  <c r="J3615" i="5"/>
  <c r="L3614" i="5"/>
  <c r="H3614" i="5"/>
  <c r="J3613" i="5"/>
  <c r="J3618" i="5" s="1"/>
  <c r="I3617" i="5"/>
  <c r="K3616" i="5"/>
  <c r="I3615" i="5"/>
  <c r="K3614" i="5"/>
  <c r="K3618" i="5" s="1"/>
  <c r="I3613" i="5"/>
  <c r="H3615" i="5"/>
  <c r="I3616" i="5"/>
  <c r="K3617" i="5"/>
  <c r="H3642" i="5"/>
  <c r="L3654" i="5"/>
  <c r="G3673" i="5"/>
  <c r="J3672" i="5"/>
  <c r="L3671" i="5"/>
  <c r="L3673" i="5" s="1"/>
  <c r="H3671" i="5"/>
  <c r="J3670" i="5"/>
  <c r="I3672" i="5"/>
  <c r="K3671" i="5"/>
  <c r="I3670" i="5"/>
  <c r="I3673" i="5" s="1"/>
  <c r="H3672" i="5"/>
  <c r="I3703" i="5"/>
  <c r="K3702" i="5"/>
  <c r="K3704" i="5" s="1"/>
  <c r="I3701" i="5"/>
  <c r="I3704" i="5" s="1"/>
  <c r="L3703" i="5"/>
  <c r="H3703" i="5"/>
  <c r="J3702" i="5"/>
  <c r="L3701" i="5"/>
  <c r="L3704" i="5" s="1"/>
  <c r="H3701" i="5"/>
  <c r="H3702" i="5"/>
  <c r="J3703" i="5"/>
  <c r="H3711" i="5"/>
  <c r="G3711" i="5"/>
  <c r="I3715" i="5"/>
  <c r="K3714" i="5"/>
  <c r="K3716" i="5" s="1"/>
  <c r="I3713" i="5"/>
  <c r="I3716" i="5" s="1"/>
  <c r="L3715" i="5"/>
  <c r="H3715" i="5"/>
  <c r="J3714" i="5"/>
  <c r="L3713" i="5"/>
  <c r="L3716" i="5" s="1"/>
  <c r="H3713" i="5"/>
  <c r="H3714" i="5"/>
  <c r="J3715" i="5"/>
  <c r="G3742" i="5"/>
  <c r="J3741" i="5"/>
  <c r="L3740" i="5"/>
  <c r="H3740" i="5"/>
  <c r="J3739" i="5"/>
  <c r="L3738" i="5"/>
  <c r="L3742" i="5" s="1"/>
  <c r="H3738" i="5"/>
  <c r="J3737" i="5"/>
  <c r="I3741" i="5"/>
  <c r="K3740" i="5"/>
  <c r="I3739" i="5"/>
  <c r="K3738" i="5"/>
  <c r="I3737" i="5"/>
  <c r="I3742" i="5" s="1"/>
  <c r="H3739" i="5"/>
  <c r="I3740" i="5"/>
  <c r="K3741" i="5"/>
  <c r="H3766" i="5"/>
  <c r="L3778" i="5"/>
  <c r="H3784" i="5"/>
  <c r="G3784" i="5"/>
  <c r="G3877" i="5"/>
  <c r="J3876" i="5"/>
  <c r="L3875" i="5"/>
  <c r="H3875" i="5"/>
  <c r="J3874" i="5"/>
  <c r="L3873" i="5"/>
  <c r="H3873" i="5"/>
  <c r="H3877" i="5" s="1"/>
  <c r="I3876" i="5"/>
  <c r="J3875" i="5"/>
  <c r="K3874" i="5"/>
  <c r="K3873" i="5"/>
  <c r="K3877" i="5" s="1"/>
  <c r="H3876" i="5"/>
  <c r="I3875" i="5"/>
  <c r="I3874" i="5"/>
  <c r="J3873" i="5"/>
  <c r="J3877" i="5" s="1"/>
  <c r="L3874" i="5"/>
  <c r="K3876" i="5"/>
  <c r="I3889" i="5"/>
  <c r="K3888" i="5"/>
  <c r="I3887" i="5"/>
  <c r="L3889" i="5"/>
  <c r="H3888" i="5"/>
  <c r="J3887" i="5"/>
  <c r="J3890" i="5" s="1"/>
  <c r="K3889" i="5"/>
  <c r="L3888" i="5"/>
  <c r="H3887" i="5"/>
  <c r="H3890" i="5" s="1"/>
  <c r="I3888" i="5"/>
  <c r="J3889" i="5"/>
  <c r="J3897" i="5"/>
  <c r="L3920" i="5"/>
  <c r="H3920" i="5"/>
  <c r="J3919" i="5"/>
  <c r="L3918" i="5"/>
  <c r="H3918" i="5"/>
  <c r="H3921" i="5" s="1"/>
  <c r="G3921" i="5"/>
  <c r="I3920" i="5"/>
  <c r="I3919" i="5"/>
  <c r="J3918" i="5"/>
  <c r="J3921" i="5" s="1"/>
  <c r="H3919" i="5"/>
  <c r="I3918" i="5"/>
  <c r="I3921" i="5" s="1"/>
  <c r="L3919" i="5"/>
  <c r="L3938" i="5"/>
  <c r="H3938" i="5"/>
  <c r="J3937" i="5"/>
  <c r="L3936" i="5"/>
  <c r="L3939" i="5" s="1"/>
  <c r="H3936" i="5"/>
  <c r="J3935" i="5"/>
  <c r="G3939" i="5"/>
  <c r="I3938" i="5"/>
  <c r="I3937" i="5"/>
  <c r="J3936" i="5"/>
  <c r="K3935" i="5"/>
  <c r="H3937" i="5"/>
  <c r="I3936" i="5"/>
  <c r="I3935" i="5"/>
  <c r="K3936" i="5"/>
  <c r="I3983" i="5"/>
  <c r="G3990" i="5"/>
  <c r="I4025" i="5"/>
  <c r="K4024" i="5"/>
  <c r="I4023" i="5"/>
  <c r="I4026" i="5" s="1"/>
  <c r="L4025" i="5"/>
  <c r="H4025" i="5"/>
  <c r="J4024" i="5"/>
  <c r="L4023" i="5"/>
  <c r="L4026" i="5" s="1"/>
  <c r="H4023" i="5"/>
  <c r="L4024" i="5"/>
  <c r="K4023" i="5"/>
  <c r="K4025" i="5"/>
  <c r="I4024" i="5"/>
  <c r="J4023" i="5"/>
  <c r="J4026" i="5" s="1"/>
  <c r="J4025" i="5"/>
  <c r="G4052" i="5"/>
  <c r="J4051" i="5"/>
  <c r="L4050" i="5"/>
  <c r="H4050" i="5"/>
  <c r="J4049" i="5"/>
  <c r="L4048" i="5"/>
  <c r="H4048" i="5"/>
  <c r="J4047" i="5"/>
  <c r="I4051" i="5"/>
  <c r="K4050" i="5"/>
  <c r="I4049" i="5"/>
  <c r="K4048" i="5"/>
  <c r="I4047" i="5"/>
  <c r="I4052" i="5" s="1"/>
  <c r="L4049" i="5"/>
  <c r="J4048" i="5"/>
  <c r="K4047" i="5"/>
  <c r="L4051" i="5"/>
  <c r="J4050" i="5"/>
  <c r="K4049" i="5"/>
  <c r="I4048" i="5"/>
  <c r="H4047" i="5"/>
  <c r="H4052" i="5" s="1"/>
  <c r="H4049" i="5"/>
  <c r="H4051" i="5"/>
  <c r="J4064" i="5"/>
  <c r="I4064" i="5"/>
  <c r="L4064" i="5"/>
  <c r="K4064" i="5"/>
  <c r="I4137" i="5"/>
  <c r="K4136" i="5"/>
  <c r="I4135" i="5"/>
  <c r="L4137" i="5"/>
  <c r="H4137" i="5"/>
  <c r="J4136" i="5"/>
  <c r="L4135" i="5"/>
  <c r="H4135" i="5"/>
  <c r="L4136" i="5"/>
  <c r="K4135" i="5"/>
  <c r="K4137" i="5"/>
  <c r="I4136" i="5"/>
  <c r="J4135" i="5"/>
  <c r="J4138" i="5" s="1"/>
  <c r="J4137" i="5"/>
  <c r="K4217" i="5"/>
  <c r="I4216" i="5"/>
  <c r="K4215" i="5"/>
  <c r="I4214" i="5"/>
  <c r="I4218" i="5" s="1"/>
  <c r="G4218" i="5"/>
  <c r="J4217" i="5"/>
  <c r="L4216" i="5"/>
  <c r="H4216" i="5"/>
  <c r="J4215" i="5"/>
  <c r="L4214" i="5"/>
  <c r="L4218" i="5" s="1"/>
  <c r="H4214" i="5"/>
  <c r="H4217" i="5"/>
  <c r="L4215" i="5"/>
  <c r="K4214" i="5"/>
  <c r="K4218" i="5" s="1"/>
  <c r="I4215" i="5"/>
  <c r="G4231" i="5"/>
  <c r="J4230" i="5"/>
  <c r="L4229" i="5"/>
  <c r="H4229" i="5"/>
  <c r="J4228" i="5"/>
  <c r="J4231" i="5" s="1"/>
  <c r="I4230" i="5"/>
  <c r="K4229" i="5"/>
  <c r="I4228" i="5"/>
  <c r="L4230" i="5"/>
  <c r="J4229" i="5"/>
  <c r="K4228" i="5"/>
  <c r="K4231" i="5" s="1"/>
  <c r="K4230" i="5"/>
  <c r="I4229" i="5"/>
  <c r="H4228" i="5"/>
  <c r="H4230" i="5"/>
  <c r="J4293" i="5"/>
  <c r="I4393" i="5"/>
  <c r="I4578" i="5"/>
  <c r="K4577" i="5"/>
  <c r="I4576" i="5"/>
  <c r="K4575" i="5"/>
  <c r="I4574" i="5"/>
  <c r="L4578" i="5"/>
  <c r="H4578" i="5"/>
  <c r="J4577" i="5"/>
  <c r="L4576" i="5"/>
  <c r="H4576" i="5"/>
  <c r="J4575" i="5"/>
  <c r="L4574" i="5"/>
  <c r="H4574" i="5"/>
  <c r="J4578" i="5"/>
  <c r="H4577" i="5"/>
  <c r="G4579" i="5"/>
  <c r="L4575" i="5"/>
  <c r="K4574" i="5"/>
  <c r="L4577" i="5"/>
  <c r="J4576" i="5"/>
  <c r="I4577" i="5"/>
  <c r="J4574" i="5"/>
  <c r="J4579" i="5" s="1"/>
  <c r="K4578" i="5"/>
  <c r="J4801" i="5"/>
  <c r="L4899" i="5"/>
  <c r="H4899" i="5"/>
  <c r="J4898" i="5"/>
  <c r="L4897" i="5"/>
  <c r="H4897" i="5"/>
  <c r="J4896" i="5"/>
  <c r="K4899" i="5"/>
  <c r="I4898" i="5"/>
  <c r="K4897" i="5"/>
  <c r="I4896" i="5"/>
  <c r="L4898" i="5"/>
  <c r="J4897" i="5"/>
  <c r="K4896" i="5"/>
  <c r="J4899" i="5"/>
  <c r="K4898" i="5"/>
  <c r="I4897" i="5"/>
  <c r="H4896" i="5"/>
  <c r="H4900" i="5" s="1"/>
  <c r="I4899" i="5"/>
  <c r="L4896" i="5"/>
  <c r="L4900" i="5" s="1"/>
  <c r="H4898" i="5"/>
  <c r="G4900" i="5"/>
  <c r="H2700" i="5"/>
  <c r="K2714" i="5"/>
  <c r="K2719" i="5" s="1"/>
  <c r="I2715" i="5"/>
  <c r="K2716" i="5"/>
  <c r="I2717" i="5"/>
  <c r="I2719" i="5" s="1"/>
  <c r="K2726" i="5"/>
  <c r="K2730" i="5" s="1"/>
  <c r="I2727" i="5"/>
  <c r="I2730" i="5" s="1"/>
  <c r="K2728" i="5"/>
  <c r="H2740" i="5"/>
  <c r="H2743" i="5" s="1"/>
  <c r="L2740" i="5"/>
  <c r="L2743" i="5" s="1"/>
  <c r="J2741" i="5"/>
  <c r="J2743" i="5" s="1"/>
  <c r="H2742" i="5"/>
  <c r="H2752" i="5"/>
  <c r="H2755" i="5" s="1"/>
  <c r="L2752" i="5"/>
  <c r="L2755" i="5" s="1"/>
  <c r="J2753" i="5"/>
  <c r="J2755" i="5" s="1"/>
  <c r="H2754" i="5"/>
  <c r="K2771" i="5"/>
  <c r="K2774" i="5" s="1"/>
  <c r="I2772" i="5"/>
  <c r="I2774" i="5" s="1"/>
  <c r="K2783" i="5"/>
  <c r="K2786" i="5" s="1"/>
  <c r="I2784" i="5"/>
  <c r="I2786" i="5" s="1"/>
  <c r="H2807" i="5"/>
  <c r="H2812" i="5" s="1"/>
  <c r="L2807" i="5"/>
  <c r="J2808" i="5"/>
  <c r="J2812" i="5" s="1"/>
  <c r="H2809" i="5"/>
  <c r="L2809" i="5"/>
  <c r="J2810" i="5"/>
  <c r="H2811" i="5"/>
  <c r="H2819" i="5"/>
  <c r="L2819" i="5"/>
  <c r="L2823" i="5" s="1"/>
  <c r="J2820" i="5"/>
  <c r="J2823" i="5" s="1"/>
  <c r="H2821" i="5"/>
  <c r="L2821" i="5"/>
  <c r="J2822" i="5"/>
  <c r="H2824" i="5"/>
  <c r="K2838" i="5"/>
  <c r="I2839" i="5"/>
  <c r="I2843" i="5" s="1"/>
  <c r="K2840" i="5"/>
  <c r="I2841" i="5"/>
  <c r="K2850" i="5"/>
  <c r="I2851" i="5"/>
  <c r="I2854" i="5" s="1"/>
  <c r="K2852" i="5"/>
  <c r="H2864" i="5"/>
  <c r="L2864" i="5"/>
  <c r="L2867" i="5" s="1"/>
  <c r="J2865" i="5"/>
  <c r="J2867" i="5" s="1"/>
  <c r="H2866" i="5"/>
  <c r="H2876" i="5"/>
  <c r="L2876" i="5"/>
  <c r="L2879" i="5" s="1"/>
  <c r="J2877" i="5"/>
  <c r="J2879" i="5" s="1"/>
  <c r="H2878" i="5"/>
  <c r="K2895" i="5"/>
  <c r="K2898" i="5" s="1"/>
  <c r="I2896" i="5"/>
  <c r="I2898" i="5" s="1"/>
  <c r="K2907" i="5"/>
  <c r="K2910" i="5" s="1"/>
  <c r="I2908" i="5"/>
  <c r="I2910" i="5" s="1"/>
  <c r="H2931" i="5"/>
  <c r="L2931" i="5"/>
  <c r="L2936" i="5" s="1"/>
  <c r="J2932" i="5"/>
  <c r="H2933" i="5"/>
  <c r="L2933" i="5"/>
  <c r="J2934" i="5"/>
  <c r="H2935" i="5"/>
  <c r="H2943" i="5"/>
  <c r="H2947" i="5" s="1"/>
  <c r="L2943" i="5"/>
  <c r="J2944" i="5"/>
  <c r="H2945" i="5"/>
  <c r="L2945" i="5"/>
  <c r="J2946" i="5"/>
  <c r="H2948" i="5"/>
  <c r="K2962" i="5"/>
  <c r="I2963" i="5"/>
  <c r="I2967" i="5" s="1"/>
  <c r="K2964" i="5"/>
  <c r="I2965" i="5"/>
  <c r="K2974" i="5"/>
  <c r="I2975" i="5"/>
  <c r="I2978" i="5" s="1"/>
  <c r="K2976" i="5"/>
  <c r="H2988" i="5"/>
  <c r="H2991" i="5" s="1"/>
  <c r="L2988" i="5"/>
  <c r="L2991" i="5" s="1"/>
  <c r="J2989" i="5"/>
  <c r="J2991" i="5" s="1"/>
  <c r="H2990" i="5"/>
  <c r="H3000" i="5"/>
  <c r="H3003" i="5" s="1"/>
  <c r="L3000" i="5"/>
  <c r="L3003" i="5" s="1"/>
  <c r="J3001" i="5"/>
  <c r="J3003" i="5" s="1"/>
  <c r="H3002" i="5"/>
  <c r="K3019" i="5"/>
  <c r="K3022" i="5" s="1"/>
  <c r="I3020" i="5"/>
  <c r="I3022" i="5" s="1"/>
  <c r="K3031" i="5"/>
  <c r="K3034" i="5" s="1"/>
  <c r="I3032" i="5"/>
  <c r="I3034" i="5" s="1"/>
  <c r="H3055" i="5"/>
  <c r="L3055" i="5"/>
  <c r="J3056" i="5"/>
  <c r="J3060" i="5" s="1"/>
  <c r="H3057" i="5"/>
  <c r="L3057" i="5"/>
  <c r="J3058" i="5"/>
  <c r="H3059" i="5"/>
  <c r="H3067" i="5"/>
  <c r="L3067" i="5"/>
  <c r="L3071" i="5" s="1"/>
  <c r="J3068" i="5"/>
  <c r="J3071" i="5" s="1"/>
  <c r="H3069" i="5"/>
  <c r="L3069" i="5"/>
  <c r="J3070" i="5"/>
  <c r="H3072" i="5"/>
  <c r="K3086" i="5"/>
  <c r="K3091" i="5" s="1"/>
  <c r="I3087" i="5"/>
  <c r="I3091" i="5" s="1"/>
  <c r="K3088" i="5"/>
  <c r="I3089" i="5"/>
  <c r="K3098" i="5"/>
  <c r="K3102" i="5" s="1"/>
  <c r="I3099" i="5"/>
  <c r="I3102" i="5" s="1"/>
  <c r="M3102" i="5" s="1"/>
  <c r="K3100" i="5"/>
  <c r="H3112" i="5"/>
  <c r="L3112" i="5"/>
  <c r="L3115" i="5" s="1"/>
  <c r="J3113" i="5"/>
  <c r="J3115" i="5" s="1"/>
  <c r="H3114" i="5"/>
  <c r="H3124" i="5"/>
  <c r="L3124" i="5"/>
  <c r="L3127" i="5" s="1"/>
  <c r="J3125" i="5"/>
  <c r="J3127" i="5" s="1"/>
  <c r="H3126" i="5"/>
  <c r="K3143" i="5"/>
  <c r="K3146" i="5" s="1"/>
  <c r="I3144" i="5"/>
  <c r="I3146" i="5" s="1"/>
  <c r="K3155" i="5"/>
  <c r="K3158" i="5" s="1"/>
  <c r="I3156" i="5"/>
  <c r="I3158" i="5" s="1"/>
  <c r="H3179" i="5"/>
  <c r="L3179" i="5"/>
  <c r="L3184" i="5" s="1"/>
  <c r="J3180" i="5"/>
  <c r="H3181" i="5"/>
  <c r="L3181" i="5"/>
  <c r="J3182" i="5"/>
  <c r="J3184" i="5" s="1"/>
  <c r="H3183" i="5"/>
  <c r="H3191" i="5"/>
  <c r="H3195" i="5" s="1"/>
  <c r="L3191" i="5"/>
  <c r="J3192" i="5"/>
  <c r="J3195" i="5" s="1"/>
  <c r="H3193" i="5"/>
  <c r="L3193" i="5"/>
  <c r="J3194" i="5"/>
  <c r="H3196" i="5"/>
  <c r="K3210" i="5"/>
  <c r="K3215" i="5" s="1"/>
  <c r="I3211" i="5"/>
  <c r="I3215" i="5" s="1"/>
  <c r="K3212" i="5"/>
  <c r="I3213" i="5"/>
  <c r="K3222" i="5"/>
  <c r="K3226" i="5" s="1"/>
  <c r="I3223" i="5"/>
  <c r="I3226" i="5" s="1"/>
  <c r="K3224" i="5"/>
  <c r="H3236" i="5"/>
  <c r="H3239" i="5" s="1"/>
  <c r="L3236" i="5"/>
  <c r="L3239" i="5" s="1"/>
  <c r="J3237" i="5"/>
  <c r="J3239" i="5" s="1"/>
  <c r="H3238" i="5"/>
  <c r="H3248" i="5"/>
  <c r="H3251" i="5" s="1"/>
  <c r="L3248" i="5"/>
  <c r="L3251" i="5" s="1"/>
  <c r="J3249" i="5"/>
  <c r="J3251" i="5" s="1"/>
  <c r="H3250" i="5"/>
  <c r="K3267" i="5"/>
  <c r="K3270" i="5" s="1"/>
  <c r="I3268" i="5"/>
  <c r="I3270" i="5" s="1"/>
  <c r="K3279" i="5"/>
  <c r="K3282" i="5" s="1"/>
  <c r="I3280" i="5"/>
  <c r="I3282" i="5" s="1"/>
  <c r="H3303" i="5"/>
  <c r="H3308" i="5" s="1"/>
  <c r="L3303" i="5"/>
  <c r="J3304" i="5"/>
  <c r="J3308" i="5" s="1"/>
  <c r="H3305" i="5"/>
  <c r="L3305" i="5"/>
  <c r="J3306" i="5"/>
  <c r="H3307" i="5"/>
  <c r="H3315" i="5"/>
  <c r="L3315" i="5"/>
  <c r="L3319" i="5" s="1"/>
  <c r="J3316" i="5"/>
  <c r="H3317" i="5"/>
  <c r="L3317" i="5"/>
  <c r="J3318" i="5"/>
  <c r="J3319" i="5" s="1"/>
  <c r="H3320" i="5"/>
  <c r="K3334" i="5"/>
  <c r="I3335" i="5"/>
  <c r="I3339" i="5" s="1"/>
  <c r="K3336" i="5"/>
  <c r="I3337" i="5"/>
  <c r="L3338" i="5"/>
  <c r="L3339" i="5" s="1"/>
  <c r="H3341" i="5"/>
  <c r="H3344" i="5" s="1"/>
  <c r="L3342" i="5"/>
  <c r="K3343" i="5"/>
  <c r="H3365" i="5"/>
  <c r="I3366" i="5"/>
  <c r="K3367" i="5"/>
  <c r="J3368" i="5"/>
  <c r="L3369" i="5"/>
  <c r="L3380" i="5"/>
  <c r="L3381" i="5" s="1"/>
  <c r="H3380" i="5"/>
  <c r="J3379" i="5"/>
  <c r="L3378" i="5"/>
  <c r="H3378" i="5"/>
  <c r="H3381" i="5" s="1"/>
  <c r="J3377" i="5"/>
  <c r="K3380" i="5"/>
  <c r="I3379" i="5"/>
  <c r="K3378" i="5"/>
  <c r="K3381" i="5" s="1"/>
  <c r="I3377" i="5"/>
  <c r="I3381" i="5" s="1"/>
  <c r="H3379" i="5"/>
  <c r="I3380" i="5"/>
  <c r="H3406" i="5"/>
  <c r="I3413" i="5"/>
  <c r="L3413" i="5"/>
  <c r="H3413" i="5"/>
  <c r="H3422" i="5"/>
  <c r="H3425" i="5" s="1"/>
  <c r="I3423" i="5"/>
  <c r="K3424" i="5"/>
  <c r="G3437" i="5"/>
  <c r="J3436" i="5"/>
  <c r="L3435" i="5"/>
  <c r="L3437" i="5" s="1"/>
  <c r="H3435" i="5"/>
  <c r="H3437" i="5" s="1"/>
  <c r="J3434" i="5"/>
  <c r="J3437" i="5" s="1"/>
  <c r="I3436" i="5"/>
  <c r="K3435" i="5"/>
  <c r="K3437" i="5" s="1"/>
  <c r="I3434" i="5"/>
  <c r="H3436" i="5"/>
  <c r="G3443" i="5"/>
  <c r="J3453" i="5"/>
  <c r="J3456" i="5" s="1"/>
  <c r="I3454" i="5"/>
  <c r="K3455" i="5"/>
  <c r="K3456" i="5" s="1"/>
  <c r="J3465" i="5"/>
  <c r="J3468" i="5" s="1"/>
  <c r="I3466" i="5"/>
  <c r="K3467" i="5"/>
  <c r="I3474" i="5"/>
  <c r="M3474" i="5" s="1"/>
  <c r="H3489" i="5"/>
  <c r="I3490" i="5"/>
  <c r="K3491" i="5"/>
  <c r="J3492" i="5"/>
  <c r="L3493" i="5"/>
  <c r="L3504" i="5"/>
  <c r="H3504" i="5"/>
  <c r="J3503" i="5"/>
  <c r="L3502" i="5"/>
  <c r="L3505" i="5" s="1"/>
  <c r="H3502" i="5"/>
  <c r="H3505" i="5" s="1"/>
  <c r="J3501" i="5"/>
  <c r="K3504" i="5"/>
  <c r="K3505" i="5" s="1"/>
  <c r="I3503" i="5"/>
  <c r="K3502" i="5"/>
  <c r="I3501" i="5"/>
  <c r="H3503" i="5"/>
  <c r="I3504" i="5"/>
  <c r="H3530" i="5"/>
  <c r="I3537" i="5"/>
  <c r="L3537" i="5"/>
  <c r="H3537" i="5"/>
  <c r="H3546" i="5"/>
  <c r="H3549" i="5" s="1"/>
  <c r="I3547" i="5"/>
  <c r="K3548" i="5"/>
  <c r="G3561" i="5"/>
  <c r="J3560" i="5"/>
  <c r="L3559" i="5"/>
  <c r="L3561" i="5" s="1"/>
  <c r="H3559" i="5"/>
  <c r="H3561" i="5" s="1"/>
  <c r="J3558" i="5"/>
  <c r="J3561" i="5" s="1"/>
  <c r="I3560" i="5"/>
  <c r="K3559" i="5"/>
  <c r="K3561" i="5" s="1"/>
  <c r="I3558" i="5"/>
  <c r="I3561" i="5" s="1"/>
  <c r="H3560" i="5"/>
  <c r="G3567" i="5"/>
  <c r="J3577" i="5"/>
  <c r="J3580" i="5" s="1"/>
  <c r="I3578" i="5"/>
  <c r="K3579" i="5"/>
  <c r="J3589" i="5"/>
  <c r="I3590" i="5"/>
  <c r="K3591" i="5"/>
  <c r="H3613" i="5"/>
  <c r="I3614" i="5"/>
  <c r="K3615" i="5"/>
  <c r="J3616" i="5"/>
  <c r="L3617" i="5"/>
  <c r="L3628" i="5"/>
  <c r="H3628" i="5"/>
  <c r="J3627" i="5"/>
  <c r="L3626" i="5"/>
  <c r="L3629" i="5" s="1"/>
  <c r="H3626" i="5"/>
  <c r="H3629" i="5" s="1"/>
  <c r="J3625" i="5"/>
  <c r="K3628" i="5"/>
  <c r="I3627" i="5"/>
  <c r="K3626" i="5"/>
  <c r="K3629" i="5" s="1"/>
  <c r="I3625" i="5"/>
  <c r="I3629" i="5" s="1"/>
  <c r="H3627" i="5"/>
  <c r="I3628" i="5"/>
  <c r="H3654" i="5"/>
  <c r="I3661" i="5"/>
  <c r="L3661" i="5"/>
  <c r="H3661" i="5"/>
  <c r="H3670" i="5"/>
  <c r="H3673" i="5" s="1"/>
  <c r="I3671" i="5"/>
  <c r="K3672" i="5"/>
  <c r="G3685" i="5"/>
  <c r="J3684" i="5"/>
  <c r="L3683" i="5"/>
  <c r="L3685" i="5" s="1"/>
  <c r="H3683" i="5"/>
  <c r="H3685" i="5" s="1"/>
  <c r="J3682" i="5"/>
  <c r="J3685" i="5" s="1"/>
  <c r="I3684" i="5"/>
  <c r="K3683" i="5"/>
  <c r="K3685" i="5" s="1"/>
  <c r="I3682" i="5"/>
  <c r="H3684" i="5"/>
  <c r="G3691" i="5"/>
  <c r="J3701" i="5"/>
  <c r="J3704" i="5" s="1"/>
  <c r="I3702" i="5"/>
  <c r="K3703" i="5"/>
  <c r="J3713" i="5"/>
  <c r="J3716" i="5" s="1"/>
  <c r="I3714" i="5"/>
  <c r="K3715" i="5"/>
  <c r="I3722" i="5"/>
  <c r="H3737" i="5"/>
  <c r="H3742" i="5" s="1"/>
  <c r="I3738" i="5"/>
  <c r="K3739" i="5"/>
  <c r="K3742" i="5" s="1"/>
  <c r="J3740" i="5"/>
  <c r="L3741" i="5"/>
  <c r="L3752" i="5"/>
  <c r="H3752" i="5"/>
  <c r="J3751" i="5"/>
  <c r="L3750" i="5"/>
  <c r="L3753" i="5" s="1"/>
  <c r="H3750" i="5"/>
  <c r="H3753" i="5" s="1"/>
  <c r="J3749" i="5"/>
  <c r="K3752" i="5"/>
  <c r="I3751" i="5"/>
  <c r="K3750" i="5"/>
  <c r="I3749" i="5"/>
  <c r="H3751" i="5"/>
  <c r="I3752" i="5"/>
  <c r="H3778" i="5"/>
  <c r="G3804" i="5"/>
  <c r="J3803" i="5"/>
  <c r="L3802" i="5"/>
  <c r="H3802" i="5"/>
  <c r="J3801" i="5"/>
  <c r="L3800" i="5"/>
  <c r="H3800" i="5"/>
  <c r="J3799" i="5"/>
  <c r="L3803" i="5"/>
  <c r="L3804" i="5" s="1"/>
  <c r="H3801" i="5"/>
  <c r="I3800" i="5"/>
  <c r="I3799" i="5"/>
  <c r="K3803" i="5"/>
  <c r="K3802" i="5"/>
  <c r="L3801" i="5"/>
  <c r="H3799" i="5"/>
  <c r="J3800" i="5"/>
  <c r="K3801" i="5"/>
  <c r="K3804" i="5" s="1"/>
  <c r="J3809" i="5"/>
  <c r="L3814" i="5"/>
  <c r="H3814" i="5"/>
  <c r="J3813" i="5"/>
  <c r="L3812" i="5"/>
  <c r="L3815" i="5" s="1"/>
  <c r="H3812" i="5"/>
  <c r="J3811" i="5"/>
  <c r="J3815" i="5" s="1"/>
  <c r="H3813" i="5"/>
  <c r="I3812" i="5"/>
  <c r="I3811" i="5"/>
  <c r="K3814" i="5"/>
  <c r="L3813" i="5"/>
  <c r="H3811" i="5"/>
  <c r="J3812" i="5"/>
  <c r="K3813" i="5"/>
  <c r="K3815" i="5" s="1"/>
  <c r="J3816" i="5"/>
  <c r="I3816" i="5"/>
  <c r="H3816" i="5"/>
  <c r="H3828" i="5"/>
  <c r="L3865" i="5"/>
  <c r="H3865" i="5"/>
  <c r="J3864" i="5"/>
  <c r="L3863" i="5"/>
  <c r="H3863" i="5"/>
  <c r="J3862" i="5"/>
  <c r="L3861" i="5"/>
  <c r="H3861" i="5"/>
  <c r="H3866" i="5" s="1"/>
  <c r="G3866" i="5"/>
  <c r="I3865" i="5"/>
  <c r="I3864" i="5"/>
  <c r="J3863" i="5"/>
  <c r="K3862" i="5"/>
  <c r="K3861" i="5"/>
  <c r="H3864" i="5"/>
  <c r="I3863" i="5"/>
  <c r="I3866" i="5" s="1"/>
  <c r="I3862" i="5"/>
  <c r="J3861" i="5"/>
  <c r="L3862" i="5"/>
  <c r="K3864" i="5"/>
  <c r="K3865" i="5"/>
  <c r="G3871" i="5"/>
  <c r="J3870" i="5"/>
  <c r="L3869" i="5"/>
  <c r="L3871" i="5" s="1"/>
  <c r="H3869" i="5"/>
  <c r="H3871" i="5" s="1"/>
  <c r="J3868" i="5"/>
  <c r="I3870" i="5"/>
  <c r="J3869" i="5"/>
  <c r="K3868" i="5"/>
  <c r="H3870" i="5"/>
  <c r="I3869" i="5"/>
  <c r="I3868" i="5"/>
  <c r="I3871" i="5" s="1"/>
  <c r="K3869" i="5"/>
  <c r="I3873" i="5"/>
  <c r="I3877" i="5" s="1"/>
  <c r="L3876" i="5"/>
  <c r="L3878" i="5"/>
  <c r="H3878" i="5"/>
  <c r="K3878" i="5"/>
  <c r="J3878" i="5"/>
  <c r="K3887" i="5"/>
  <c r="K3890" i="5" s="1"/>
  <c r="J3888" i="5"/>
  <c r="K3918" i="5"/>
  <c r="K3921" i="5" s="1"/>
  <c r="L3932" i="5"/>
  <c r="H3932" i="5"/>
  <c r="J3931" i="5"/>
  <c r="L3930" i="5"/>
  <c r="H3930" i="5"/>
  <c r="G3933" i="5"/>
  <c r="I3932" i="5"/>
  <c r="I3931" i="5"/>
  <c r="J3930" i="5"/>
  <c r="H3931" i="5"/>
  <c r="I3930" i="5"/>
  <c r="L3931" i="5"/>
  <c r="H3935" i="5"/>
  <c r="J3938" i="5"/>
  <c r="I3990" i="5"/>
  <c r="I4013" i="5"/>
  <c r="K4012" i="5"/>
  <c r="I4011" i="5"/>
  <c r="I4014" i="5" s="1"/>
  <c r="H4013" i="5"/>
  <c r="I4012" i="5"/>
  <c r="K4011" i="5"/>
  <c r="L4013" i="5"/>
  <c r="L4014" i="5" s="1"/>
  <c r="H4012" i="5"/>
  <c r="H4014" i="5" s="1"/>
  <c r="J4011" i="5"/>
  <c r="J4014" i="5" s="1"/>
  <c r="J4012" i="5"/>
  <c r="K4013" i="5"/>
  <c r="L4047" i="5"/>
  <c r="K4051" i="5"/>
  <c r="H4064" i="5"/>
  <c r="K4093" i="5"/>
  <c r="I4092" i="5"/>
  <c r="K4091" i="5"/>
  <c r="I4090" i="5"/>
  <c r="G4094" i="5"/>
  <c r="J4093" i="5"/>
  <c r="L4092" i="5"/>
  <c r="H4092" i="5"/>
  <c r="J4091" i="5"/>
  <c r="J4094" i="5" s="1"/>
  <c r="L4090" i="5"/>
  <c r="L4094" i="5" s="1"/>
  <c r="H4090" i="5"/>
  <c r="H4093" i="5"/>
  <c r="L4091" i="5"/>
  <c r="K4090" i="5"/>
  <c r="K4094" i="5" s="1"/>
  <c r="I4091" i="5"/>
  <c r="G4107" i="5"/>
  <c r="J4106" i="5"/>
  <c r="L4105" i="5"/>
  <c r="L4107" i="5" s="1"/>
  <c r="H4105" i="5"/>
  <c r="J4104" i="5"/>
  <c r="J4107" i="5" s="1"/>
  <c r="I4106" i="5"/>
  <c r="K4105" i="5"/>
  <c r="I4104" i="5"/>
  <c r="L4106" i="5"/>
  <c r="J4105" i="5"/>
  <c r="K4104" i="5"/>
  <c r="K4107" i="5" s="1"/>
  <c r="K4106" i="5"/>
  <c r="I4105" i="5"/>
  <c r="H4104" i="5"/>
  <c r="H4106" i="5"/>
  <c r="J4214" i="5"/>
  <c r="J4218" i="5" s="1"/>
  <c r="I4217" i="5"/>
  <c r="L4228" i="5"/>
  <c r="K4243" i="5"/>
  <c r="K4576" i="5"/>
  <c r="G4703" i="5"/>
  <c r="J4702" i="5"/>
  <c r="L4701" i="5"/>
  <c r="H4701" i="5"/>
  <c r="J4700" i="5"/>
  <c r="L4699" i="5"/>
  <c r="L4703" i="5" s="1"/>
  <c r="H4699" i="5"/>
  <c r="J4698" i="5"/>
  <c r="I4702" i="5"/>
  <c r="K4701" i="5"/>
  <c r="I4700" i="5"/>
  <c r="K4699" i="5"/>
  <c r="I4698" i="5"/>
  <c r="L4700" i="5"/>
  <c r="J4699" i="5"/>
  <c r="K4698" i="5"/>
  <c r="L4702" i="5"/>
  <c r="J4701" i="5"/>
  <c r="K4700" i="5"/>
  <c r="I4699" i="5"/>
  <c r="H4698" i="5"/>
  <c r="I4701" i="5"/>
  <c r="H4702" i="5"/>
  <c r="H4700" i="5"/>
  <c r="K3360" i="5"/>
  <c r="K3363" i="5" s="1"/>
  <c r="I3361" i="5"/>
  <c r="K3362" i="5"/>
  <c r="K3372" i="5"/>
  <c r="I3373" i="5"/>
  <c r="I3375" i="5" s="1"/>
  <c r="K3374" i="5"/>
  <c r="K3427" i="5"/>
  <c r="I3428" i="5"/>
  <c r="I3432" i="5" s="1"/>
  <c r="K3429" i="5"/>
  <c r="I3430" i="5"/>
  <c r="K3431" i="5"/>
  <c r="K3439" i="5"/>
  <c r="I3440" i="5"/>
  <c r="I3443" i="5" s="1"/>
  <c r="K3441" i="5"/>
  <c r="I3442" i="5"/>
  <c r="K3444" i="5"/>
  <c r="K3484" i="5"/>
  <c r="K3487" i="5" s="1"/>
  <c r="I3485" i="5"/>
  <c r="I3487" i="5" s="1"/>
  <c r="K3486" i="5"/>
  <c r="K3496" i="5"/>
  <c r="I3497" i="5"/>
  <c r="I3499" i="5" s="1"/>
  <c r="K3498" i="5"/>
  <c r="K3551" i="5"/>
  <c r="I3552" i="5"/>
  <c r="I3556" i="5" s="1"/>
  <c r="K3553" i="5"/>
  <c r="I3554" i="5"/>
  <c r="K3555" i="5"/>
  <c r="K3563" i="5"/>
  <c r="I3564" i="5"/>
  <c r="I3567" i="5" s="1"/>
  <c r="K3565" i="5"/>
  <c r="I3566" i="5"/>
  <c r="K3568" i="5"/>
  <c r="K3608" i="5"/>
  <c r="K3611" i="5" s="1"/>
  <c r="I3609" i="5"/>
  <c r="K3610" i="5"/>
  <c r="K3620" i="5"/>
  <c r="I3621" i="5"/>
  <c r="I3623" i="5" s="1"/>
  <c r="K3622" i="5"/>
  <c r="K3675" i="5"/>
  <c r="I3676" i="5"/>
  <c r="I3680" i="5" s="1"/>
  <c r="K3677" i="5"/>
  <c r="I3678" i="5"/>
  <c r="K3679" i="5"/>
  <c r="K3687" i="5"/>
  <c r="I3688" i="5"/>
  <c r="I3691" i="5" s="1"/>
  <c r="K3689" i="5"/>
  <c r="I3690" i="5"/>
  <c r="K3692" i="5"/>
  <c r="K3732" i="5"/>
  <c r="K3735" i="5" s="1"/>
  <c r="I3733" i="5"/>
  <c r="I3735" i="5" s="1"/>
  <c r="K3734" i="5"/>
  <c r="K3744" i="5"/>
  <c r="I3745" i="5"/>
  <c r="I3747" i="5" s="1"/>
  <c r="K3746" i="5"/>
  <c r="L3796" i="5"/>
  <c r="H3796" i="5"/>
  <c r="J3795" i="5"/>
  <c r="J3797" i="5" s="1"/>
  <c r="L3794" i="5"/>
  <c r="H3794" i="5"/>
  <c r="L3795" i="5"/>
  <c r="K3796" i="5"/>
  <c r="K3797" i="5" s="1"/>
  <c r="L3808" i="5"/>
  <c r="H3808" i="5"/>
  <c r="J3807" i="5"/>
  <c r="L3806" i="5"/>
  <c r="L3809" i="5" s="1"/>
  <c r="H3806" i="5"/>
  <c r="L3807" i="5"/>
  <c r="K3808" i="5"/>
  <c r="I3901" i="5"/>
  <c r="K3900" i="5"/>
  <c r="K3902" i="5" s="1"/>
  <c r="I3899" i="5"/>
  <c r="L3899" i="5"/>
  <c r="J3900" i="5"/>
  <c r="J3902" i="5" s="1"/>
  <c r="J3901" i="5"/>
  <c r="G3902" i="5"/>
  <c r="L3952" i="5"/>
  <c r="L3971" i="5"/>
  <c r="L4021" i="5"/>
  <c r="L4062" i="5"/>
  <c r="H4062" i="5"/>
  <c r="J4061" i="5"/>
  <c r="L4060" i="5"/>
  <c r="L4063" i="5" s="1"/>
  <c r="H4060" i="5"/>
  <c r="J4059" i="5"/>
  <c r="K4062" i="5"/>
  <c r="I4061" i="5"/>
  <c r="K4060" i="5"/>
  <c r="K4063" i="5" s="1"/>
  <c r="I4059" i="5"/>
  <c r="H4061" i="5"/>
  <c r="I4062" i="5"/>
  <c r="H4088" i="5"/>
  <c r="I4095" i="5"/>
  <c r="L4095" i="5"/>
  <c r="H4095" i="5"/>
  <c r="G4119" i="5"/>
  <c r="J4118" i="5"/>
  <c r="L4117" i="5"/>
  <c r="H4117" i="5"/>
  <c r="J4116" i="5"/>
  <c r="I4118" i="5"/>
  <c r="K4117" i="5"/>
  <c r="K4119" i="5" s="1"/>
  <c r="I4116" i="5"/>
  <c r="H4118" i="5"/>
  <c r="G4125" i="5"/>
  <c r="L4186" i="5"/>
  <c r="H4186" i="5"/>
  <c r="J4185" i="5"/>
  <c r="L4184" i="5"/>
  <c r="L4187" i="5" s="1"/>
  <c r="H4184" i="5"/>
  <c r="J4183" i="5"/>
  <c r="K4186" i="5"/>
  <c r="I4185" i="5"/>
  <c r="K4184" i="5"/>
  <c r="K4187" i="5" s="1"/>
  <c r="I4183" i="5"/>
  <c r="H4185" i="5"/>
  <c r="I4186" i="5"/>
  <c r="H4212" i="5"/>
  <c r="I4219" i="5"/>
  <c r="L4219" i="5"/>
  <c r="H4219" i="5"/>
  <c r="G4243" i="5"/>
  <c r="J4242" i="5"/>
  <c r="L4241" i="5"/>
  <c r="H4241" i="5"/>
  <c r="J4240" i="5"/>
  <c r="I4242" i="5"/>
  <c r="K4241" i="5"/>
  <c r="I4240" i="5"/>
  <c r="H4242" i="5"/>
  <c r="G4249" i="5"/>
  <c r="L4310" i="5"/>
  <c r="H4310" i="5"/>
  <c r="J4309" i="5"/>
  <c r="L4308" i="5"/>
  <c r="H4308" i="5"/>
  <c r="J4307" i="5"/>
  <c r="K4310" i="5"/>
  <c r="I4309" i="5"/>
  <c r="K4308" i="5"/>
  <c r="K4311" i="5" s="1"/>
  <c r="I4307" i="5"/>
  <c r="H4309" i="5"/>
  <c r="I4310" i="5"/>
  <c r="H4336" i="5"/>
  <c r="I4373" i="5"/>
  <c r="I4454" i="5"/>
  <c r="K4453" i="5"/>
  <c r="I4452" i="5"/>
  <c r="K4451" i="5"/>
  <c r="I4450" i="5"/>
  <c r="L4454" i="5"/>
  <c r="H4454" i="5"/>
  <c r="J4453" i="5"/>
  <c r="L4452" i="5"/>
  <c r="H4452" i="5"/>
  <c r="J4451" i="5"/>
  <c r="L4450" i="5"/>
  <c r="H4450" i="5"/>
  <c r="J4454" i="5"/>
  <c r="H4453" i="5"/>
  <c r="G4455" i="5"/>
  <c r="L4451" i="5"/>
  <c r="K4450" i="5"/>
  <c r="I4451" i="5"/>
  <c r="K4454" i="5"/>
  <c r="K4510" i="5"/>
  <c r="H4528" i="5"/>
  <c r="G4528" i="5"/>
  <c r="I4541" i="5"/>
  <c r="J4560" i="5"/>
  <c r="I4560" i="5"/>
  <c r="K4560" i="5"/>
  <c r="H4560" i="5"/>
  <c r="K4589" i="5"/>
  <c r="I4588" i="5"/>
  <c r="K4587" i="5"/>
  <c r="I4586" i="5"/>
  <c r="G4590" i="5"/>
  <c r="J4589" i="5"/>
  <c r="L4588" i="5"/>
  <c r="H4588" i="5"/>
  <c r="J4587" i="5"/>
  <c r="L4586" i="5"/>
  <c r="H4586" i="5"/>
  <c r="L4587" i="5"/>
  <c r="K4586" i="5"/>
  <c r="K4590" i="5" s="1"/>
  <c r="L4589" i="5"/>
  <c r="K4588" i="5"/>
  <c r="I4587" i="5"/>
  <c r="J4586" i="5"/>
  <c r="J4588" i="5"/>
  <c r="J4777" i="5"/>
  <c r="I4777" i="5"/>
  <c r="L4777" i="5"/>
  <c r="K4777" i="5"/>
  <c r="K3346" i="5"/>
  <c r="I3347" i="5"/>
  <c r="I3350" i="5" s="1"/>
  <c r="K3348" i="5"/>
  <c r="H3360" i="5"/>
  <c r="H3363" i="5" s="1"/>
  <c r="L3360" i="5"/>
  <c r="L3363" i="5" s="1"/>
  <c r="J3361" i="5"/>
  <c r="J3363" i="5" s="1"/>
  <c r="H3362" i="5"/>
  <c r="H3372" i="5"/>
  <c r="H3375" i="5" s="1"/>
  <c r="L3372" i="5"/>
  <c r="L3375" i="5" s="1"/>
  <c r="J3373" i="5"/>
  <c r="J3375" i="5" s="1"/>
  <c r="H3374" i="5"/>
  <c r="K3391" i="5"/>
  <c r="K3394" i="5" s="1"/>
  <c r="I3392" i="5"/>
  <c r="I3394" i="5" s="1"/>
  <c r="K3403" i="5"/>
  <c r="K3406" i="5" s="1"/>
  <c r="I3404" i="5"/>
  <c r="I3406" i="5" s="1"/>
  <c r="H3427" i="5"/>
  <c r="L3427" i="5"/>
  <c r="J3428" i="5"/>
  <c r="J3432" i="5" s="1"/>
  <c r="H3429" i="5"/>
  <c r="L3429" i="5"/>
  <c r="J3430" i="5"/>
  <c r="H3431" i="5"/>
  <c r="H3439" i="5"/>
  <c r="L3439" i="5"/>
  <c r="L3443" i="5" s="1"/>
  <c r="J3440" i="5"/>
  <c r="H3441" i="5"/>
  <c r="L3441" i="5"/>
  <c r="J3442" i="5"/>
  <c r="H3444" i="5"/>
  <c r="K3458" i="5"/>
  <c r="K3463" i="5" s="1"/>
  <c r="I3459" i="5"/>
  <c r="K3460" i="5"/>
  <c r="I3461" i="5"/>
  <c r="K3470" i="5"/>
  <c r="K3474" i="5" s="1"/>
  <c r="I3471" i="5"/>
  <c r="K3472" i="5"/>
  <c r="H3484" i="5"/>
  <c r="L3484" i="5"/>
  <c r="L3487" i="5" s="1"/>
  <c r="J3485" i="5"/>
  <c r="J3487" i="5" s="1"/>
  <c r="H3486" i="5"/>
  <c r="H3496" i="5"/>
  <c r="L3496" i="5"/>
  <c r="L3499" i="5" s="1"/>
  <c r="J3497" i="5"/>
  <c r="J3499" i="5" s="1"/>
  <c r="H3498" i="5"/>
  <c r="K3515" i="5"/>
  <c r="K3518" i="5" s="1"/>
  <c r="I3516" i="5"/>
  <c r="I3518" i="5" s="1"/>
  <c r="K3527" i="5"/>
  <c r="K3530" i="5" s="1"/>
  <c r="I3528" i="5"/>
  <c r="I3530" i="5" s="1"/>
  <c r="H3551" i="5"/>
  <c r="L3551" i="5"/>
  <c r="L3556" i="5" s="1"/>
  <c r="J3552" i="5"/>
  <c r="J3556" i="5" s="1"/>
  <c r="H3553" i="5"/>
  <c r="L3553" i="5"/>
  <c r="J3554" i="5"/>
  <c r="H3555" i="5"/>
  <c r="H3563" i="5"/>
  <c r="H3567" i="5" s="1"/>
  <c r="L3563" i="5"/>
  <c r="J3564" i="5"/>
  <c r="J3567" i="5" s="1"/>
  <c r="H3565" i="5"/>
  <c r="L3565" i="5"/>
  <c r="J3566" i="5"/>
  <c r="H3568" i="5"/>
  <c r="K3582" i="5"/>
  <c r="K3587" i="5" s="1"/>
  <c r="I3583" i="5"/>
  <c r="I3587" i="5" s="1"/>
  <c r="K3584" i="5"/>
  <c r="I3585" i="5"/>
  <c r="K3594" i="5"/>
  <c r="K3598" i="5" s="1"/>
  <c r="I3595" i="5"/>
  <c r="I3598" i="5" s="1"/>
  <c r="K3596" i="5"/>
  <c r="H3608" i="5"/>
  <c r="H3611" i="5" s="1"/>
  <c r="M3611" i="5" s="1"/>
  <c r="L3608" i="5"/>
  <c r="L3611" i="5" s="1"/>
  <c r="J3609" i="5"/>
  <c r="J3611" i="5" s="1"/>
  <c r="H3610" i="5"/>
  <c r="H3620" i="5"/>
  <c r="H3623" i="5" s="1"/>
  <c r="L3620" i="5"/>
  <c r="L3623" i="5" s="1"/>
  <c r="J3621" i="5"/>
  <c r="J3623" i="5" s="1"/>
  <c r="H3622" i="5"/>
  <c r="K3639" i="5"/>
  <c r="K3642" i="5" s="1"/>
  <c r="I3640" i="5"/>
  <c r="I3642" i="5" s="1"/>
  <c r="K3651" i="5"/>
  <c r="K3654" i="5" s="1"/>
  <c r="I3652" i="5"/>
  <c r="I3654" i="5" s="1"/>
  <c r="H3675" i="5"/>
  <c r="H3680" i="5" s="1"/>
  <c r="L3675" i="5"/>
  <c r="J3676" i="5"/>
  <c r="J3680" i="5" s="1"/>
  <c r="H3677" i="5"/>
  <c r="L3677" i="5"/>
  <c r="J3678" i="5"/>
  <c r="H3679" i="5"/>
  <c r="H3687" i="5"/>
  <c r="L3687" i="5"/>
  <c r="L3691" i="5" s="1"/>
  <c r="J3688" i="5"/>
  <c r="J3691" i="5" s="1"/>
  <c r="H3689" i="5"/>
  <c r="L3689" i="5"/>
  <c r="J3690" i="5"/>
  <c r="H3692" i="5"/>
  <c r="K3706" i="5"/>
  <c r="I3707" i="5"/>
  <c r="I3711" i="5" s="1"/>
  <c r="K3708" i="5"/>
  <c r="I3709" i="5"/>
  <c r="K3718" i="5"/>
  <c r="I3719" i="5"/>
  <c r="K3720" i="5"/>
  <c r="H3732" i="5"/>
  <c r="L3732" i="5"/>
  <c r="L3735" i="5" s="1"/>
  <c r="J3733" i="5"/>
  <c r="J3735" i="5" s="1"/>
  <c r="H3734" i="5"/>
  <c r="H3744" i="5"/>
  <c r="L3744" i="5"/>
  <c r="L3747" i="5" s="1"/>
  <c r="J3745" i="5"/>
  <c r="J3747" i="5" s="1"/>
  <c r="H3746" i="5"/>
  <c r="K3763" i="5"/>
  <c r="K3766" i="5" s="1"/>
  <c r="I3764" i="5"/>
  <c r="I3766" i="5" s="1"/>
  <c r="K3775" i="5"/>
  <c r="K3778" i="5" s="1"/>
  <c r="I3776" i="5"/>
  <c r="I3778" i="5" s="1"/>
  <c r="I3794" i="5"/>
  <c r="I3797" i="5" s="1"/>
  <c r="H3795" i="5"/>
  <c r="I3806" i="5"/>
  <c r="I3809" i="5" s="1"/>
  <c r="H3807" i="5"/>
  <c r="L3828" i="5"/>
  <c r="L3847" i="5"/>
  <c r="L3897" i="5"/>
  <c r="H3899" i="5"/>
  <c r="H3902" i="5" s="1"/>
  <c r="L3900" i="5"/>
  <c r="K3901" i="5"/>
  <c r="J3908" i="5"/>
  <c r="H3952" i="5"/>
  <c r="I3958" i="5"/>
  <c r="K3957" i="5"/>
  <c r="I3956" i="5"/>
  <c r="K3955" i="5"/>
  <c r="K3959" i="5" s="1"/>
  <c r="I3954" i="5"/>
  <c r="I3959" i="5" s="1"/>
  <c r="L3954" i="5"/>
  <c r="J3955" i="5"/>
  <c r="J3959" i="5" s="1"/>
  <c r="J3956" i="5"/>
  <c r="H3957" i="5"/>
  <c r="H3959" i="5" s="1"/>
  <c r="L3958" i="5"/>
  <c r="L3964" i="5"/>
  <c r="H3971" i="5"/>
  <c r="G3983" i="5"/>
  <c r="J3982" i="5"/>
  <c r="L3981" i="5"/>
  <c r="H3981" i="5"/>
  <c r="H3983" i="5" s="1"/>
  <c r="J3980" i="5"/>
  <c r="L3980" i="5"/>
  <c r="L3983" i="5" s="1"/>
  <c r="K3981" i="5"/>
  <c r="K3983" i="5" s="1"/>
  <c r="K3982" i="5"/>
  <c r="L3989" i="5"/>
  <c r="H3989" i="5"/>
  <c r="J3988" i="5"/>
  <c r="L3987" i="5"/>
  <c r="H3987" i="5"/>
  <c r="J3986" i="5"/>
  <c r="L3985" i="5"/>
  <c r="H3985" i="5"/>
  <c r="H3990" i="5" s="1"/>
  <c r="L3986" i="5"/>
  <c r="K3987" i="5"/>
  <c r="K3990" i="5" s="1"/>
  <c r="K3988" i="5"/>
  <c r="J3989" i="5"/>
  <c r="J3990" i="5" s="1"/>
  <c r="G3995" i="5"/>
  <c r="J3994" i="5"/>
  <c r="L3993" i="5"/>
  <c r="H3993" i="5"/>
  <c r="H3995" i="5" s="1"/>
  <c r="J3992" i="5"/>
  <c r="L3992" i="5"/>
  <c r="L3995" i="5" s="1"/>
  <c r="K3993" i="5"/>
  <c r="K3994" i="5"/>
  <c r="K3995" i="5" s="1"/>
  <c r="G4001" i="5"/>
  <c r="J4000" i="5"/>
  <c r="L3999" i="5"/>
  <c r="H3999" i="5"/>
  <c r="J3998" i="5"/>
  <c r="L3997" i="5"/>
  <c r="H3997" i="5"/>
  <c r="L3998" i="5"/>
  <c r="K3999" i="5"/>
  <c r="K4001" i="5" s="1"/>
  <c r="K4000" i="5"/>
  <c r="L4002" i="5"/>
  <c r="H4002" i="5"/>
  <c r="H4021" i="5"/>
  <c r="J4032" i="5"/>
  <c r="H4059" i="5"/>
  <c r="I4060" i="5"/>
  <c r="K4061" i="5"/>
  <c r="J4062" i="5"/>
  <c r="I4082" i="5"/>
  <c r="K4081" i="5"/>
  <c r="K4083" i="5" s="1"/>
  <c r="I4080" i="5"/>
  <c r="K4079" i="5"/>
  <c r="I4078" i="5"/>
  <c r="L4082" i="5"/>
  <c r="H4082" i="5"/>
  <c r="J4081" i="5"/>
  <c r="L4080" i="5"/>
  <c r="H4080" i="5"/>
  <c r="J4079" i="5"/>
  <c r="J4083" i="5" s="1"/>
  <c r="L4078" i="5"/>
  <c r="H4078" i="5"/>
  <c r="H4079" i="5"/>
  <c r="J4080" i="5"/>
  <c r="I4081" i="5"/>
  <c r="K4082" i="5"/>
  <c r="J4095" i="5"/>
  <c r="H4116" i="5"/>
  <c r="I4117" i="5"/>
  <c r="K4118" i="5"/>
  <c r="J4156" i="5"/>
  <c r="H4183" i="5"/>
  <c r="I4184" i="5"/>
  <c r="K4185" i="5"/>
  <c r="J4186" i="5"/>
  <c r="I4206" i="5"/>
  <c r="K4205" i="5"/>
  <c r="I4204" i="5"/>
  <c r="K4203" i="5"/>
  <c r="K4207" i="5" s="1"/>
  <c r="I4202" i="5"/>
  <c r="L4206" i="5"/>
  <c r="H4206" i="5"/>
  <c r="J4205" i="5"/>
  <c r="J4207" i="5" s="1"/>
  <c r="L4204" i="5"/>
  <c r="H4204" i="5"/>
  <c r="J4203" i="5"/>
  <c r="L4202" i="5"/>
  <c r="L4207" i="5" s="1"/>
  <c r="H4202" i="5"/>
  <c r="H4203" i="5"/>
  <c r="J4204" i="5"/>
  <c r="I4205" i="5"/>
  <c r="K4206" i="5"/>
  <c r="J4219" i="5"/>
  <c r="H4240" i="5"/>
  <c r="I4241" i="5"/>
  <c r="K4242" i="5"/>
  <c r="J4280" i="5"/>
  <c r="H4307" i="5"/>
  <c r="I4308" i="5"/>
  <c r="K4309" i="5"/>
  <c r="J4310" i="5"/>
  <c r="I4330" i="5"/>
  <c r="K4329" i="5"/>
  <c r="I4328" i="5"/>
  <c r="K4327" i="5"/>
  <c r="K4331" i="5" s="1"/>
  <c r="I4326" i="5"/>
  <c r="L4330" i="5"/>
  <c r="H4330" i="5"/>
  <c r="J4329" i="5"/>
  <c r="L4328" i="5"/>
  <c r="H4328" i="5"/>
  <c r="J4327" i="5"/>
  <c r="J4331" i="5" s="1"/>
  <c r="L4326" i="5"/>
  <c r="H4326" i="5"/>
  <c r="H4327" i="5"/>
  <c r="J4328" i="5"/>
  <c r="I4329" i="5"/>
  <c r="K4330" i="5"/>
  <c r="K4341" i="5"/>
  <c r="I4340" i="5"/>
  <c r="K4339" i="5"/>
  <c r="I4338" i="5"/>
  <c r="L4341" i="5"/>
  <c r="L4342" i="5" s="1"/>
  <c r="H4340" i="5"/>
  <c r="I4339" i="5"/>
  <c r="K4338" i="5"/>
  <c r="J4341" i="5"/>
  <c r="L4340" i="5"/>
  <c r="H4339" i="5"/>
  <c r="H4342" i="5" s="1"/>
  <c r="J4338" i="5"/>
  <c r="J4339" i="5"/>
  <c r="K4340" i="5"/>
  <c r="H4404" i="5"/>
  <c r="G4404" i="5"/>
  <c r="I4417" i="5"/>
  <c r="J4436" i="5"/>
  <c r="I4436" i="5"/>
  <c r="K4436" i="5"/>
  <c r="H4436" i="5"/>
  <c r="J4450" i="5"/>
  <c r="I4453" i="5"/>
  <c r="K4465" i="5"/>
  <c r="I4464" i="5"/>
  <c r="K4463" i="5"/>
  <c r="I4462" i="5"/>
  <c r="G4466" i="5"/>
  <c r="J4465" i="5"/>
  <c r="L4464" i="5"/>
  <c r="H4464" i="5"/>
  <c r="J4463" i="5"/>
  <c r="L4462" i="5"/>
  <c r="L4466" i="5" s="1"/>
  <c r="H4462" i="5"/>
  <c r="L4463" i="5"/>
  <c r="K4462" i="5"/>
  <c r="L4465" i="5"/>
  <c r="K4464" i="5"/>
  <c r="I4463" i="5"/>
  <c r="J4462" i="5"/>
  <c r="J4464" i="5"/>
  <c r="L4640" i="5"/>
  <c r="H4640" i="5"/>
  <c r="J4639" i="5"/>
  <c r="L4638" i="5"/>
  <c r="H4638" i="5"/>
  <c r="J4637" i="5"/>
  <c r="L4636" i="5"/>
  <c r="H4636" i="5"/>
  <c r="K4640" i="5"/>
  <c r="I4639" i="5"/>
  <c r="K4638" i="5"/>
  <c r="I4637" i="5"/>
  <c r="L4639" i="5"/>
  <c r="J4638" i="5"/>
  <c r="K4637" i="5"/>
  <c r="K4641" i="5" s="1"/>
  <c r="J4636" i="5"/>
  <c r="J4641" i="5" s="1"/>
  <c r="J4640" i="5"/>
  <c r="K4639" i="5"/>
  <c r="I4638" i="5"/>
  <c r="H4637" i="5"/>
  <c r="I4636" i="5"/>
  <c r="L4637" i="5"/>
  <c r="G4641" i="5"/>
  <c r="H4639" i="5"/>
  <c r="G4758" i="5"/>
  <c r="J4757" i="5"/>
  <c r="L4756" i="5"/>
  <c r="H4756" i="5"/>
  <c r="J4755" i="5"/>
  <c r="I4757" i="5"/>
  <c r="K4756" i="5"/>
  <c r="I4755" i="5"/>
  <c r="L4757" i="5"/>
  <c r="J4756" i="5"/>
  <c r="K4755" i="5"/>
  <c r="K4757" i="5"/>
  <c r="I4756" i="5"/>
  <c r="H4755" i="5"/>
  <c r="H4758" i="5" s="1"/>
  <c r="L4755" i="5"/>
  <c r="L4758" i="5" s="1"/>
  <c r="H4777" i="5"/>
  <c r="G4920" i="5"/>
  <c r="K4042" i="5"/>
  <c r="I4043" i="5"/>
  <c r="I4045" i="5" s="1"/>
  <c r="K4044" i="5"/>
  <c r="K4054" i="5"/>
  <c r="K4057" i="5" s="1"/>
  <c r="I4055" i="5"/>
  <c r="I4057" i="5" s="1"/>
  <c r="K4056" i="5"/>
  <c r="K4109" i="5"/>
  <c r="K4114" i="5" s="1"/>
  <c r="I4110" i="5"/>
  <c r="I4114" i="5" s="1"/>
  <c r="K4111" i="5"/>
  <c r="I4112" i="5"/>
  <c r="K4113" i="5"/>
  <c r="K4121" i="5"/>
  <c r="K4125" i="5" s="1"/>
  <c r="I4122" i="5"/>
  <c r="K4123" i="5"/>
  <c r="I4124" i="5"/>
  <c r="K4126" i="5"/>
  <c r="K4166" i="5"/>
  <c r="I4167" i="5"/>
  <c r="I4169" i="5" s="1"/>
  <c r="K4168" i="5"/>
  <c r="K4178" i="5"/>
  <c r="K4181" i="5" s="1"/>
  <c r="I4179" i="5"/>
  <c r="I4181" i="5" s="1"/>
  <c r="K4180" i="5"/>
  <c r="K4233" i="5"/>
  <c r="I4234" i="5"/>
  <c r="I4238" i="5" s="1"/>
  <c r="K4235" i="5"/>
  <c r="I4236" i="5"/>
  <c r="K4237" i="5"/>
  <c r="K4245" i="5"/>
  <c r="K4249" i="5" s="1"/>
  <c r="I4246" i="5"/>
  <c r="K4247" i="5"/>
  <c r="I4248" i="5"/>
  <c r="K4250" i="5"/>
  <c r="K4290" i="5"/>
  <c r="I4291" i="5"/>
  <c r="K4292" i="5"/>
  <c r="K4302" i="5"/>
  <c r="K4305" i="5" s="1"/>
  <c r="I4303" i="5"/>
  <c r="I4305" i="5" s="1"/>
  <c r="K4304" i="5"/>
  <c r="I4343" i="5"/>
  <c r="L4343" i="5"/>
  <c r="G4355" i="5"/>
  <c r="J4354" i="5"/>
  <c r="L4353" i="5"/>
  <c r="L4355" i="5" s="1"/>
  <c r="H4353" i="5"/>
  <c r="J4352" i="5"/>
  <c r="J4355" i="5" s="1"/>
  <c r="I4354" i="5"/>
  <c r="K4353" i="5"/>
  <c r="K4355" i="5" s="1"/>
  <c r="I4352" i="5"/>
  <c r="H4354" i="5"/>
  <c r="I4385" i="5"/>
  <c r="K4384" i="5"/>
  <c r="K4386" i="5" s="1"/>
  <c r="I4383" i="5"/>
  <c r="L4385" i="5"/>
  <c r="H4385" i="5"/>
  <c r="J4384" i="5"/>
  <c r="L4383" i="5"/>
  <c r="H4383" i="5"/>
  <c r="H4386" i="5" s="1"/>
  <c r="H4384" i="5"/>
  <c r="J4385" i="5"/>
  <c r="H4393" i="5"/>
  <c r="G4393" i="5"/>
  <c r="I4397" i="5"/>
  <c r="K4396" i="5"/>
  <c r="K4398" i="5" s="1"/>
  <c r="I4395" i="5"/>
  <c r="L4397" i="5"/>
  <c r="H4397" i="5"/>
  <c r="J4396" i="5"/>
  <c r="L4395" i="5"/>
  <c r="H4395" i="5"/>
  <c r="H4398" i="5" s="1"/>
  <c r="H4396" i="5"/>
  <c r="J4397" i="5"/>
  <c r="G4424" i="5"/>
  <c r="J4423" i="5"/>
  <c r="L4422" i="5"/>
  <c r="H4422" i="5"/>
  <c r="J4421" i="5"/>
  <c r="L4420" i="5"/>
  <c r="L4424" i="5" s="1"/>
  <c r="H4420" i="5"/>
  <c r="J4419" i="5"/>
  <c r="I4423" i="5"/>
  <c r="K4422" i="5"/>
  <c r="I4421" i="5"/>
  <c r="K4420" i="5"/>
  <c r="K4424" i="5" s="1"/>
  <c r="I4419" i="5"/>
  <c r="H4421" i="5"/>
  <c r="I4422" i="5"/>
  <c r="K4423" i="5"/>
  <c r="H4448" i="5"/>
  <c r="L4460" i="5"/>
  <c r="G4479" i="5"/>
  <c r="J4478" i="5"/>
  <c r="L4477" i="5"/>
  <c r="L4479" i="5" s="1"/>
  <c r="H4477" i="5"/>
  <c r="J4476" i="5"/>
  <c r="I4478" i="5"/>
  <c r="K4477" i="5"/>
  <c r="K4479" i="5" s="1"/>
  <c r="I4476" i="5"/>
  <c r="I4479" i="5" s="1"/>
  <c r="H4478" i="5"/>
  <c r="I4509" i="5"/>
  <c r="K4508" i="5"/>
  <c r="I4507" i="5"/>
  <c r="I4510" i="5" s="1"/>
  <c r="L4509" i="5"/>
  <c r="H4509" i="5"/>
  <c r="J4508" i="5"/>
  <c r="L4507" i="5"/>
  <c r="L4510" i="5" s="1"/>
  <c r="H4507" i="5"/>
  <c r="H4508" i="5"/>
  <c r="J4509" i="5"/>
  <c r="H4517" i="5"/>
  <c r="G4517" i="5"/>
  <c r="I4521" i="5"/>
  <c r="K4520" i="5"/>
  <c r="K4522" i="5" s="1"/>
  <c r="I4519" i="5"/>
  <c r="L4521" i="5"/>
  <c r="H4521" i="5"/>
  <c r="J4520" i="5"/>
  <c r="L4519" i="5"/>
  <c r="L4522" i="5" s="1"/>
  <c r="H4519" i="5"/>
  <c r="H4520" i="5"/>
  <c r="J4521" i="5"/>
  <c r="G4548" i="5"/>
  <c r="J4547" i="5"/>
  <c r="L4546" i="5"/>
  <c r="H4546" i="5"/>
  <c r="J4545" i="5"/>
  <c r="L4544" i="5"/>
  <c r="L4548" i="5" s="1"/>
  <c r="H4544" i="5"/>
  <c r="J4543" i="5"/>
  <c r="I4547" i="5"/>
  <c r="K4546" i="5"/>
  <c r="I4545" i="5"/>
  <c r="K4544" i="5"/>
  <c r="I4543" i="5"/>
  <c r="H4545" i="5"/>
  <c r="I4546" i="5"/>
  <c r="K4547" i="5"/>
  <c r="I4553" i="5"/>
  <c r="H4572" i="5"/>
  <c r="L4584" i="5"/>
  <c r="G4603" i="5"/>
  <c r="J4602" i="5"/>
  <c r="L4601" i="5"/>
  <c r="L4603" i="5" s="1"/>
  <c r="H4601" i="5"/>
  <c r="J4600" i="5"/>
  <c r="J4603" i="5" s="1"/>
  <c r="I4602" i="5"/>
  <c r="K4601" i="5"/>
  <c r="K4603" i="5" s="1"/>
  <c r="I4600" i="5"/>
  <c r="H4602" i="5"/>
  <c r="G4634" i="5"/>
  <c r="I4633" i="5"/>
  <c r="K4632" i="5"/>
  <c r="K4634" i="5" s="1"/>
  <c r="I4631" i="5"/>
  <c r="I4634" i="5" s="1"/>
  <c r="L4633" i="5"/>
  <c r="H4633" i="5"/>
  <c r="J4632" i="5"/>
  <c r="L4631" i="5"/>
  <c r="L4634" i="5" s="1"/>
  <c r="H4631" i="5"/>
  <c r="H4632" i="5"/>
  <c r="J4633" i="5"/>
  <c r="I4708" i="5"/>
  <c r="G4776" i="5"/>
  <c r="L4832" i="5"/>
  <c r="I4862" i="5"/>
  <c r="K4861" i="5"/>
  <c r="I4860" i="5"/>
  <c r="I4863" i="5" s="1"/>
  <c r="L4862" i="5"/>
  <c r="H4862" i="5"/>
  <c r="J4861" i="5"/>
  <c r="L4860" i="5"/>
  <c r="L4863" i="5" s="1"/>
  <c r="H4860" i="5"/>
  <c r="G4863" i="5"/>
  <c r="L4861" i="5"/>
  <c r="K4860" i="5"/>
  <c r="K4863" i="5" s="1"/>
  <c r="J4862" i="5"/>
  <c r="J4860" i="5"/>
  <c r="J4863" i="5" s="1"/>
  <c r="I4932" i="5"/>
  <c r="L4932" i="5"/>
  <c r="H4932" i="5"/>
  <c r="K4932" i="5"/>
  <c r="J4932" i="5"/>
  <c r="L5005" i="5"/>
  <c r="H5005" i="5"/>
  <c r="K5005" i="5"/>
  <c r="L5004" i="5"/>
  <c r="H5004" i="5"/>
  <c r="J5003" i="5"/>
  <c r="J5006" i="5" s="1"/>
  <c r="J5005" i="5"/>
  <c r="K5004" i="5"/>
  <c r="I5003" i="5"/>
  <c r="L5003" i="5"/>
  <c r="L5006" i="5" s="1"/>
  <c r="G5006" i="5"/>
  <c r="J5004" i="5"/>
  <c r="K5003" i="5"/>
  <c r="I5005" i="5"/>
  <c r="H5003" i="5"/>
  <c r="I5004" i="5"/>
  <c r="K3780" i="5"/>
  <c r="K3784" i="5" s="1"/>
  <c r="I3781" i="5"/>
  <c r="I3784" i="5" s="1"/>
  <c r="K3782" i="5"/>
  <c r="K3825" i="5"/>
  <c r="K3828" i="5" s="1"/>
  <c r="I3826" i="5"/>
  <c r="I3828" i="5" s="1"/>
  <c r="K3837" i="5"/>
  <c r="K3840" i="5" s="1"/>
  <c r="I3838" i="5"/>
  <c r="I3840" i="5" s="1"/>
  <c r="M3840" i="5" s="1"/>
  <c r="K3892" i="5"/>
  <c r="I3893" i="5"/>
  <c r="I3897" i="5" s="1"/>
  <c r="K3894" i="5"/>
  <c r="I3895" i="5"/>
  <c r="K3904" i="5"/>
  <c r="I3905" i="5"/>
  <c r="I3908" i="5" s="1"/>
  <c r="K3906" i="5"/>
  <c r="K3949" i="5"/>
  <c r="K3952" i="5" s="1"/>
  <c r="I3950" i="5"/>
  <c r="I3952" i="5" s="1"/>
  <c r="K3961" i="5"/>
  <c r="K3964" i="5" s="1"/>
  <c r="I3962" i="5"/>
  <c r="K4016" i="5"/>
  <c r="I4017" i="5"/>
  <c r="K4018" i="5"/>
  <c r="I4019" i="5"/>
  <c r="K4028" i="5"/>
  <c r="I4029" i="5"/>
  <c r="I4032" i="5" s="1"/>
  <c r="K4030" i="5"/>
  <c r="H4042" i="5"/>
  <c r="L4042" i="5"/>
  <c r="L4045" i="5" s="1"/>
  <c r="J4043" i="5"/>
  <c r="J4045" i="5" s="1"/>
  <c r="H4044" i="5"/>
  <c r="H4054" i="5"/>
  <c r="L4054" i="5"/>
  <c r="L4057" i="5" s="1"/>
  <c r="J4055" i="5"/>
  <c r="J4057" i="5" s="1"/>
  <c r="H4056" i="5"/>
  <c r="K4073" i="5"/>
  <c r="K4076" i="5" s="1"/>
  <c r="I4074" i="5"/>
  <c r="I4076" i="5" s="1"/>
  <c r="M4076" i="5" s="1"/>
  <c r="K4085" i="5"/>
  <c r="K4088" i="5" s="1"/>
  <c r="I4086" i="5"/>
  <c r="I4088" i="5" s="1"/>
  <c r="H4109" i="5"/>
  <c r="L4109" i="5"/>
  <c r="L4114" i="5" s="1"/>
  <c r="J4110" i="5"/>
  <c r="H4111" i="5"/>
  <c r="L4111" i="5"/>
  <c r="J4112" i="5"/>
  <c r="H4113" i="5"/>
  <c r="H4121" i="5"/>
  <c r="H4125" i="5" s="1"/>
  <c r="L4121" i="5"/>
  <c r="J4122" i="5"/>
  <c r="J4125" i="5" s="1"/>
  <c r="H4123" i="5"/>
  <c r="L4123" i="5"/>
  <c r="J4124" i="5"/>
  <c r="H4126" i="5"/>
  <c r="K4140" i="5"/>
  <c r="I4141" i="5"/>
  <c r="I4145" i="5" s="1"/>
  <c r="K4142" i="5"/>
  <c r="I4143" i="5"/>
  <c r="K4152" i="5"/>
  <c r="I4153" i="5"/>
  <c r="I4156" i="5" s="1"/>
  <c r="K4154" i="5"/>
  <c r="H4166" i="5"/>
  <c r="H4169" i="5" s="1"/>
  <c r="L4166" i="5"/>
  <c r="L4169" i="5" s="1"/>
  <c r="J4167" i="5"/>
  <c r="J4169" i="5" s="1"/>
  <c r="H4168" i="5"/>
  <c r="H4178" i="5"/>
  <c r="H4181" i="5" s="1"/>
  <c r="L4178" i="5"/>
  <c r="L4181" i="5" s="1"/>
  <c r="J4179" i="5"/>
  <c r="J4181" i="5" s="1"/>
  <c r="H4180" i="5"/>
  <c r="K4197" i="5"/>
  <c r="K4200" i="5" s="1"/>
  <c r="I4198" i="5"/>
  <c r="I4200" i="5" s="1"/>
  <c r="M4200" i="5" s="1"/>
  <c r="K4209" i="5"/>
  <c r="K4212" i="5" s="1"/>
  <c r="I4210" i="5"/>
  <c r="I4212" i="5" s="1"/>
  <c r="H4233" i="5"/>
  <c r="L4233" i="5"/>
  <c r="J4234" i="5"/>
  <c r="J4238" i="5" s="1"/>
  <c r="H4235" i="5"/>
  <c r="L4235" i="5"/>
  <c r="J4236" i="5"/>
  <c r="H4237" i="5"/>
  <c r="H4245" i="5"/>
  <c r="L4245" i="5"/>
  <c r="L4249" i="5" s="1"/>
  <c r="J4246" i="5"/>
  <c r="J4249" i="5" s="1"/>
  <c r="H4247" i="5"/>
  <c r="L4247" i="5"/>
  <c r="J4248" i="5"/>
  <c r="H4250" i="5"/>
  <c r="K4264" i="5"/>
  <c r="K4269" i="5" s="1"/>
  <c r="I4265" i="5"/>
  <c r="I4269" i="5" s="1"/>
  <c r="M4269" i="5" s="1"/>
  <c r="K4266" i="5"/>
  <c r="I4267" i="5"/>
  <c r="K4276" i="5"/>
  <c r="K4280" i="5" s="1"/>
  <c r="I4277" i="5"/>
  <c r="I4280" i="5" s="1"/>
  <c r="M4280" i="5" s="1"/>
  <c r="K4278" i="5"/>
  <c r="H4290" i="5"/>
  <c r="L4290" i="5"/>
  <c r="L4293" i="5" s="1"/>
  <c r="J4291" i="5"/>
  <c r="H4292" i="5"/>
  <c r="H4302" i="5"/>
  <c r="L4302" i="5"/>
  <c r="L4305" i="5" s="1"/>
  <c r="J4303" i="5"/>
  <c r="J4305" i="5" s="1"/>
  <c r="H4304" i="5"/>
  <c r="K4321" i="5"/>
  <c r="K4324" i="5" s="1"/>
  <c r="I4322" i="5"/>
  <c r="I4324" i="5" s="1"/>
  <c r="M4324" i="5" s="1"/>
  <c r="K4333" i="5"/>
  <c r="K4336" i="5" s="1"/>
  <c r="I4334" i="5"/>
  <c r="I4336" i="5" s="1"/>
  <c r="H4343" i="5"/>
  <c r="H4352" i="5"/>
  <c r="H4355" i="5" s="1"/>
  <c r="I4353" i="5"/>
  <c r="K4354" i="5"/>
  <c r="G4367" i="5"/>
  <c r="J4366" i="5"/>
  <c r="L4365" i="5"/>
  <c r="L4367" i="5" s="1"/>
  <c r="H4365" i="5"/>
  <c r="H4367" i="5" s="1"/>
  <c r="J4364" i="5"/>
  <c r="J4367" i="5" s="1"/>
  <c r="I4366" i="5"/>
  <c r="K4365" i="5"/>
  <c r="K4367" i="5" s="1"/>
  <c r="I4364" i="5"/>
  <c r="H4366" i="5"/>
  <c r="G4373" i="5"/>
  <c r="J4383" i="5"/>
  <c r="I4384" i="5"/>
  <c r="K4385" i="5"/>
  <c r="J4395" i="5"/>
  <c r="I4396" i="5"/>
  <c r="K4397" i="5"/>
  <c r="I4404" i="5"/>
  <c r="H4419" i="5"/>
  <c r="I4420" i="5"/>
  <c r="K4421" i="5"/>
  <c r="J4422" i="5"/>
  <c r="L4423" i="5"/>
  <c r="L4434" i="5"/>
  <c r="L4435" i="5" s="1"/>
  <c r="H4434" i="5"/>
  <c r="J4433" i="5"/>
  <c r="L4432" i="5"/>
  <c r="H4432" i="5"/>
  <c r="H4435" i="5" s="1"/>
  <c r="J4431" i="5"/>
  <c r="K4434" i="5"/>
  <c r="I4433" i="5"/>
  <c r="K4432" i="5"/>
  <c r="I4431" i="5"/>
  <c r="H4433" i="5"/>
  <c r="I4434" i="5"/>
  <c r="H4460" i="5"/>
  <c r="I4467" i="5"/>
  <c r="L4467" i="5"/>
  <c r="H4467" i="5"/>
  <c r="H4476" i="5"/>
  <c r="I4477" i="5"/>
  <c r="K4478" i="5"/>
  <c r="G4491" i="5"/>
  <c r="J4490" i="5"/>
  <c r="L4489" i="5"/>
  <c r="L4491" i="5" s="1"/>
  <c r="H4489" i="5"/>
  <c r="H4491" i="5" s="1"/>
  <c r="M4491" i="5" s="1"/>
  <c r="J4488" i="5"/>
  <c r="J4491" i="5" s="1"/>
  <c r="I4490" i="5"/>
  <c r="K4489" i="5"/>
  <c r="K4491" i="5" s="1"/>
  <c r="I4488" i="5"/>
  <c r="I4491" i="5" s="1"/>
  <c r="H4490" i="5"/>
  <c r="G4497" i="5"/>
  <c r="J4507" i="5"/>
  <c r="J4510" i="5" s="1"/>
  <c r="I4508" i="5"/>
  <c r="K4509" i="5"/>
  <c r="J4519" i="5"/>
  <c r="J4522" i="5" s="1"/>
  <c r="I4520" i="5"/>
  <c r="K4521" i="5"/>
  <c r="H4543" i="5"/>
  <c r="I4544" i="5"/>
  <c r="K4545" i="5"/>
  <c r="K4548" i="5" s="1"/>
  <c r="J4546" i="5"/>
  <c r="L4547" i="5"/>
  <c r="L4558" i="5"/>
  <c r="H4558" i="5"/>
  <c r="J4557" i="5"/>
  <c r="L4556" i="5"/>
  <c r="L4559" i="5" s="1"/>
  <c r="H4556" i="5"/>
  <c r="H4559" i="5" s="1"/>
  <c r="J4555" i="5"/>
  <c r="K4558" i="5"/>
  <c r="I4557" i="5"/>
  <c r="K4556" i="5"/>
  <c r="K4559" i="5" s="1"/>
  <c r="I4555" i="5"/>
  <c r="I4559" i="5" s="1"/>
  <c r="H4557" i="5"/>
  <c r="I4558" i="5"/>
  <c r="H4584" i="5"/>
  <c r="I4591" i="5"/>
  <c r="L4591" i="5"/>
  <c r="H4591" i="5"/>
  <c r="H4600" i="5"/>
  <c r="H4603" i="5" s="1"/>
  <c r="I4601" i="5"/>
  <c r="K4602" i="5"/>
  <c r="G4615" i="5"/>
  <c r="J4614" i="5"/>
  <c r="L4613" i="5"/>
  <c r="L4615" i="5" s="1"/>
  <c r="H4613" i="5"/>
  <c r="J4612" i="5"/>
  <c r="J4615" i="5" s="1"/>
  <c r="I4614" i="5"/>
  <c r="K4613" i="5"/>
  <c r="K4615" i="5" s="1"/>
  <c r="I4612" i="5"/>
  <c r="H4614" i="5"/>
  <c r="H4615" i="5" s="1"/>
  <c r="G4621" i="5"/>
  <c r="J4631" i="5"/>
  <c r="J4634" i="5" s="1"/>
  <c r="I4632" i="5"/>
  <c r="K4633" i="5"/>
  <c r="M4727" i="5"/>
  <c r="I4795" i="5"/>
  <c r="K4794" i="5"/>
  <c r="I4793" i="5"/>
  <c r="K4792" i="5"/>
  <c r="I4791" i="5"/>
  <c r="I4796" i="5" s="1"/>
  <c r="L4795" i="5"/>
  <c r="H4795" i="5"/>
  <c r="J4794" i="5"/>
  <c r="L4793" i="5"/>
  <c r="H4793" i="5"/>
  <c r="J4792" i="5"/>
  <c r="J4796" i="5" s="1"/>
  <c r="L4791" i="5"/>
  <c r="L4796" i="5" s="1"/>
  <c r="H4791" i="5"/>
  <c r="J4795" i="5"/>
  <c r="H4794" i="5"/>
  <c r="G4796" i="5"/>
  <c r="L4792" i="5"/>
  <c r="K4791" i="5"/>
  <c r="K4793" i="5"/>
  <c r="H4792" i="5"/>
  <c r="L4794" i="5"/>
  <c r="J4793" i="5"/>
  <c r="K4795" i="5"/>
  <c r="I4801" i="5"/>
  <c r="K4862" i="5"/>
  <c r="G4944" i="5"/>
  <c r="J4943" i="5"/>
  <c r="L4942" i="5"/>
  <c r="H4942" i="5"/>
  <c r="J4941" i="5"/>
  <c r="I4943" i="5"/>
  <c r="K4942" i="5"/>
  <c r="I4941" i="5"/>
  <c r="L4941" i="5"/>
  <c r="L4943" i="5"/>
  <c r="J4942" i="5"/>
  <c r="K4941" i="5"/>
  <c r="K4944" i="5" s="1"/>
  <c r="K4943" i="5"/>
  <c r="H4943" i="5"/>
  <c r="H4941" i="5"/>
  <c r="K4357" i="5"/>
  <c r="I4358" i="5"/>
  <c r="I4362" i="5" s="1"/>
  <c r="K4359" i="5"/>
  <c r="I4360" i="5"/>
  <c r="K4361" i="5"/>
  <c r="K4369" i="5"/>
  <c r="K4373" i="5" s="1"/>
  <c r="I4370" i="5"/>
  <c r="K4371" i="5"/>
  <c r="I4372" i="5"/>
  <c r="K4374" i="5"/>
  <c r="K4414" i="5"/>
  <c r="K4417" i="5" s="1"/>
  <c r="I4415" i="5"/>
  <c r="K4416" i="5"/>
  <c r="K4426" i="5"/>
  <c r="K4429" i="5" s="1"/>
  <c r="I4427" i="5"/>
  <c r="I4429" i="5" s="1"/>
  <c r="K4428" i="5"/>
  <c r="K4481" i="5"/>
  <c r="I4482" i="5"/>
  <c r="I4486" i="5" s="1"/>
  <c r="K4483" i="5"/>
  <c r="I4484" i="5"/>
  <c r="K4485" i="5"/>
  <c r="K4493" i="5"/>
  <c r="K4497" i="5" s="1"/>
  <c r="I4494" i="5"/>
  <c r="I4497" i="5" s="1"/>
  <c r="K4495" i="5"/>
  <c r="I4496" i="5"/>
  <c r="K4498" i="5"/>
  <c r="K4538" i="5"/>
  <c r="K4541" i="5" s="1"/>
  <c r="I4539" i="5"/>
  <c r="K4540" i="5"/>
  <c r="K4550" i="5"/>
  <c r="K4553" i="5" s="1"/>
  <c r="I4551" i="5"/>
  <c r="K4552" i="5"/>
  <c r="K4605" i="5"/>
  <c r="I4606" i="5"/>
  <c r="I4610" i="5" s="1"/>
  <c r="K4607" i="5"/>
  <c r="I4608" i="5"/>
  <c r="K4609" i="5"/>
  <c r="K4617" i="5"/>
  <c r="K4621" i="5" s="1"/>
  <c r="I4618" i="5"/>
  <c r="I4621" i="5" s="1"/>
  <c r="K4619" i="5"/>
  <c r="I4620" i="5"/>
  <c r="K4622" i="5"/>
  <c r="I4664" i="5"/>
  <c r="K4663" i="5"/>
  <c r="K4665" i="5" s="1"/>
  <c r="I4662" i="5"/>
  <c r="L4664" i="5"/>
  <c r="H4664" i="5"/>
  <c r="J4663" i="5"/>
  <c r="L4662" i="5"/>
  <c r="H4662" i="5"/>
  <c r="H4665" i="5" s="1"/>
  <c r="H4663" i="5"/>
  <c r="J4664" i="5"/>
  <c r="L4713" i="5"/>
  <c r="H4713" i="5"/>
  <c r="J4712" i="5"/>
  <c r="L4711" i="5"/>
  <c r="L4714" i="5" s="1"/>
  <c r="H4711" i="5"/>
  <c r="J4710" i="5"/>
  <c r="J4714" i="5" s="1"/>
  <c r="K4713" i="5"/>
  <c r="I4712" i="5"/>
  <c r="K4711" i="5"/>
  <c r="K4714" i="5" s="1"/>
  <c r="I4710" i="5"/>
  <c r="H4712" i="5"/>
  <c r="I4713" i="5"/>
  <c r="H4739" i="5"/>
  <c r="I4746" i="5"/>
  <c r="L4746" i="5"/>
  <c r="H4746" i="5"/>
  <c r="G4770" i="5"/>
  <c r="J4769" i="5"/>
  <c r="L4768" i="5"/>
  <c r="L4770" i="5" s="1"/>
  <c r="H4768" i="5"/>
  <c r="J4767" i="5"/>
  <c r="J4770" i="5" s="1"/>
  <c r="I4769" i="5"/>
  <c r="K4768" i="5"/>
  <c r="K4770" i="5" s="1"/>
  <c r="I4767" i="5"/>
  <c r="H4769" i="5"/>
  <c r="G4820" i="5"/>
  <c r="J4819" i="5"/>
  <c r="L4818" i="5"/>
  <c r="H4818" i="5"/>
  <c r="J4817" i="5"/>
  <c r="I4819" i="5"/>
  <c r="K4818" i="5"/>
  <c r="I4817" i="5"/>
  <c r="I4820" i="5" s="1"/>
  <c r="L4817" i="5"/>
  <c r="L4819" i="5"/>
  <c r="J4818" i="5"/>
  <c r="K4817" i="5"/>
  <c r="K4820" i="5" s="1"/>
  <c r="H4357" i="5"/>
  <c r="L4357" i="5"/>
  <c r="J4358" i="5"/>
  <c r="J4362" i="5" s="1"/>
  <c r="H4359" i="5"/>
  <c r="L4359" i="5"/>
  <c r="J4360" i="5"/>
  <c r="H4361" i="5"/>
  <c r="H4369" i="5"/>
  <c r="L4369" i="5"/>
  <c r="L4373" i="5" s="1"/>
  <c r="J4370" i="5"/>
  <c r="J4373" i="5" s="1"/>
  <c r="H4371" i="5"/>
  <c r="L4371" i="5"/>
  <c r="J4372" i="5"/>
  <c r="H4374" i="5"/>
  <c r="K4388" i="5"/>
  <c r="K4393" i="5" s="1"/>
  <c r="I4389" i="5"/>
  <c r="K4390" i="5"/>
  <c r="I4391" i="5"/>
  <c r="K4400" i="5"/>
  <c r="K4404" i="5" s="1"/>
  <c r="I4401" i="5"/>
  <c r="K4402" i="5"/>
  <c r="H4414" i="5"/>
  <c r="L4414" i="5"/>
  <c r="L4417" i="5" s="1"/>
  <c r="J4415" i="5"/>
  <c r="J4417" i="5" s="1"/>
  <c r="H4416" i="5"/>
  <c r="H4426" i="5"/>
  <c r="L4426" i="5"/>
  <c r="L4429" i="5" s="1"/>
  <c r="J4427" i="5"/>
  <c r="J4429" i="5" s="1"/>
  <c r="H4428" i="5"/>
  <c r="K4445" i="5"/>
  <c r="K4448" i="5" s="1"/>
  <c r="I4446" i="5"/>
  <c r="I4448" i="5" s="1"/>
  <c r="K4457" i="5"/>
  <c r="K4460" i="5" s="1"/>
  <c r="I4458" i="5"/>
  <c r="H4481" i="5"/>
  <c r="L4481" i="5"/>
  <c r="L4486" i="5" s="1"/>
  <c r="J4482" i="5"/>
  <c r="J4486" i="5" s="1"/>
  <c r="H4483" i="5"/>
  <c r="L4483" i="5"/>
  <c r="J4484" i="5"/>
  <c r="H4485" i="5"/>
  <c r="H4493" i="5"/>
  <c r="H4497" i="5" s="1"/>
  <c r="L4493" i="5"/>
  <c r="J4494" i="5"/>
  <c r="J4497" i="5" s="1"/>
  <c r="H4495" i="5"/>
  <c r="L4495" i="5"/>
  <c r="J4496" i="5"/>
  <c r="H4498" i="5"/>
  <c r="K4512" i="5"/>
  <c r="K4517" i="5" s="1"/>
  <c r="I4513" i="5"/>
  <c r="I4517" i="5" s="1"/>
  <c r="K4514" i="5"/>
  <c r="I4515" i="5"/>
  <c r="K4524" i="5"/>
  <c r="K4528" i="5" s="1"/>
  <c r="I4525" i="5"/>
  <c r="I4528" i="5" s="1"/>
  <c r="K4526" i="5"/>
  <c r="H4538" i="5"/>
  <c r="H4541" i="5" s="1"/>
  <c r="M4541" i="5" s="1"/>
  <c r="L4538" i="5"/>
  <c r="L4541" i="5" s="1"/>
  <c r="J4539" i="5"/>
  <c r="J4541" i="5" s="1"/>
  <c r="H4540" i="5"/>
  <c r="H4550" i="5"/>
  <c r="H4553" i="5" s="1"/>
  <c r="M4553" i="5" s="1"/>
  <c r="L4550" i="5"/>
  <c r="L4553" i="5" s="1"/>
  <c r="J4551" i="5"/>
  <c r="J4553" i="5" s="1"/>
  <c r="H4552" i="5"/>
  <c r="K4569" i="5"/>
  <c r="K4572" i="5" s="1"/>
  <c r="I4570" i="5"/>
  <c r="I4572" i="5" s="1"/>
  <c r="K4581" i="5"/>
  <c r="K4584" i="5" s="1"/>
  <c r="I4582" i="5"/>
  <c r="I4584" i="5" s="1"/>
  <c r="H4605" i="5"/>
  <c r="H4610" i="5" s="1"/>
  <c r="L4605" i="5"/>
  <c r="J4606" i="5"/>
  <c r="H4607" i="5"/>
  <c r="L4607" i="5"/>
  <c r="J4608" i="5"/>
  <c r="H4609" i="5"/>
  <c r="H4617" i="5"/>
  <c r="L4617" i="5"/>
  <c r="L4621" i="5" s="1"/>
  <c r="J4618" i="5"/>
  <c r="J4621" i="5" s="1"/>
  <c r="H4619" i="5"/>
  <c r="L4619" i="5"/>
  <c r="J4620" i="5"/>
  <c r="H4622" i="5"/>
  <c r="G4646" i="5"/>
  <c r="J4645" i="5"/>
  <c r="L4644" i="5"/>
  <c r="L4646" i="5" s="1"/>
  <c r="H4644" i="5"/>
  <c r="H4646" i="5" s="1"/>
  <c r="M4646" i="5" s="1"/>
  <c r="J4643" i="5"/>
  <c r="J4646" i="5" s="1"/>
  <c r="I4645" i="5"/>
  <c r="K4644" i="5"/>
  <c r="K4646" i="5" s="1"/>
  <c r="I4643" i="5"/>
  <c r="I4646" i="5" s="1"/>
  <c r="H4645" i="5"/>
  <c r="G4652" i="5"/>
  <c r="J4662" i="5"/>
  <c r="J4665" i="5" s="1"/>
  <c r="I4663" i="5"/>
  <c r="K4664" i="5"/>
  <c r="J4683" i="5"/>
  <c r="H4710" i="5"/>
  <c r="H4714" i="5" s="1"/>
  <c r="I4711" i="5"/>
  <c r="K4712" i="5"/>
  <c r="J4713" i="5"/>
  <c r="I4733" i="5"/>
  <c r="K4732" i="5"/>
  <c r="I4731" i="5"/>
  <c r="K4730" i="5"/>
  <c r="K4734" i="5" s="1"/>
  <c r="I4729" i="5"/>
  <c r="I4734" i="5" s="1"/>
  <c r="L4733" i="5"/>
  <c r="H4733" i="5"/>
  <c r="J4732" i="5"/>
  <c r="L4731" i="5"/>
  <c r="H4731" i="5"/>
  <c r="J4730" i="5"/>
  <c r="J4734" i="5" s="1"/>
  <c r="L4729" i="5"/>
  <c r="H4729" i="5"/>
  <c r="H4734" i="5" s="1"/>
  <c r="H4730" i="5"/>
  <c r="J4731" i="5"/>
  <c r="I4732" i="5"/>
  <c r="K4733" i="5"/>
  <c r="J4746" i="5"/>
  <c r="H4767" i="5"/>
  <c r="H4770" i="5" s="1"/>
  <c r="I4768" i="5"/>
  <c r="K4769" i="5"/>
  <c r="H4817" i="5"/>
  <c r="H4819" i="5"/>
  <c r="G4832" i="5"/>
  <c r="J4831" i="5"/>
  <c r="L4830" i="5"/>
  <c r="H4830" i="5"/>
  <c r="J4829" i="5"/>
  <c r="I4831" i="5"/>
  <c r="K4830" i="5"/>
  <c r="I4829" i="5"/>
  <c r="I4832" i="5" s="1"/>
  <c r="L4831" i="5"/>
  <c r="J4830" i="5"/>
  <c r="K4829" i="5"/>
  <c r="K4831" i="5"/>
  <c r="I4830" i="5"/>
  <c r="H4829" i="5"/>
  <c r="H4831" i="5"/>
  <c r="G4838" i="5"/>
  <c r="I4850" i="5"/>
  <c r="K4849" i="5"/>
  <c r="I4848" i="5"/>
  <c r="L4850" i="5"/>
  <c r="H4850" i="5"/>
  <c r="J4849" i="5"/>
  <c r="J4851" i="5" s="1"/>
  <c r="L4848" i="5"/>
  <c r="H4848" i="5"/>
  <c r="H4851" i="5" s="1"/>
  <c r="G4851" i="5"/>
  <c r="L4849" i="5"/>
  <c r="K4848" i="5"/>
  <c r="I4849" i="5"/>
  <c r="J4882" i="5"/>
  <c r="L4961" i="5"/>
  <c r="H4961" i="5"/>
  <c r="J4960" i="5"/>
  <c r="L4959" i="5"/>
  <c r="H4959" i="5"/>
  <c r="J4958" i="5"/>
  <c r="K4961" i="5"/>
  <c r="I4960" i="5"/>
  <c r="K4959" i="5"/>
  <c r="I4958" i="5"/>
  <c r="L4960" i="5"/>
  <c r="J4959" i="5"/>
  <c r="K4958" i="5"/>
  <c r="K4962" i="5" s="1"/>
  <c r="J4961" i="5"/>
  <c r="K4960" i="5"/>
  <c r="I4959" i="5"/>
  <c r="H4958" i="5"/>
  <c r="H4962" i="5" s="1"/>
  <c r="I4961" i="5"/>
  <c r="L4958" i="5"/>
  <c r="G4982" i="5"/>
  <c r="I4994" i="5"/>
  <c r="L4994" i="5"/>
  <c r="H4994" i="5"/>
  <c r="K4994" i="5"/>
  <c r="J4994" i="5"/>
  <c r="K4648" i="5"/>
  <c r="I4649" i="5"/>
  <c r="I4652" i="5" s="1"/>
  <c r="K4650" i="5"/>
  <c r="I4651" i="5"/>
  <c r="K4653" i="5"/>
  <c r="L4668" i="5"/>
  <c r="L4672" i="5" s="1"/>
  <c r="J4669" i="5"/>
  <c r="J4672" i="5" s="1"/>
  <c r="H4670" i="5"/>
  <c r="H4672" i="5" s="1"/>
  <c r="L4670" i="5"/>
  <c r="J4671" i="5"/>
  <c r="G4672" i="5"/>
  <c r="K4693" i="5"/>
  <c r="K4696" i="5" s="1"/>
  <c r="I4694" i="5"/>
  <c r="I4696" i="5" s="1"/>
  <c r="K4695" i="5"/>
  <c r="K4705" i="5"/>
  <c r="K4708" i="5" s="1"/>
  <c r="I4706" i="5"/>
  <c r="K4707" i="5"/>
  <c r="K4760" i="5"/>
  <c r="I4761" i="5"/>
  <c r="I4765" i="5" s="1"/>
  <c r="K4762" i="5"/>
  <c r="I4763" i="5"/>
  <c r="K4764" i="5"/>
  <c r="L4775" i="5"/>
  <c r="H4775" i="5"/>
  <c r="K4772" i="5"/>
  <c r="I4773" i="5"/>
  <c r="I4776" i="5" s="1"/>
  <c r="K4774" i="5"/>
  <c r="J4775" i="5"/>
  <c r="J4869" i="5"/>
  <c r="I4919" i="5"/>
  <c r="K4918" i="5"/>
  <c r="I4917" i="5"/>
  <c r="K4916" i="5"/>
  <c r="I4915" i="5"/>
  <c r="I4920" i="5" s="1"/>
  <c r="L4919" i="5"/>
  <c r="H4919" i="5"/>
  <c r="J4918" i="5"/>
  <c r="L4917" i="5"/>
  <c r="H4917" i="5"/>
  <c r="J4916" i="5"/>
  <c r="L4915" i="5"/>
  <c r="H4915" i="5"/>
  <c r="H4920" i="5" s="1"/>
  <c r="H4916" i="5"/>
  <c r="J4917" i="5"/>
  <c r="I4918" i="5"/>
  <c r="K4919" i="5"/>
  <c r="K4920" i="5" s="1"/>
  <c r="H4648" i="5"/>
  <c r="H4652" i="5" s="1"/>
  <c r="L4648" i="5"/>
  <c r="J4649" i="5"/>
  <c r="J4652" i="5" s="1"/>
  <c r="H4650" i="5"/>
  <c r="L4650" i="5"/>
  <c r="J4651" i="5"/>
  <c r="H4653" i="5"/>
  <c r="K4667" i="5"/>
  <c r="I4668" i="5"/>
  <c r="I4672" i="5" s="1"/>
  <c r="K4669" i="5"/>
  <c r="I4670" i="5"/>
  <c r="K4679" i="5"/>
  <c r="I4680" i="5"/>
  <c r="I4683" i="5" s="1"/>
  <c r="K4681" i="5"/>
  <c r="H4693" i="5"/>
  <c r="H4696" i="5" s="1"/>
  <c r="L4693" i="5"/>
  <c r="L4696" i="5" s="1"/>
  <c r="J4694" i="5"/>
  <c r="J4696" i="5" s="1"/>
  <c r="H4695" i="5"/>
  <c r="H4705" i="5"/>
  <c r="H4708" i="5" s="1"/>
  <c r="L4705" i="5"/>
  <c r="L4708" i="5" s="1"/>
  <c r="J4706" i="5"/>
  <c r="J4708" i="5" s="1"/>
  <c r="H4707" i="5"/>
  <c r="K4724" i="5"/>
  <c r="K4727" i="5" s="1"/>
  <c r="I4725" i="5"/>
  <c r="I4727" i="5" s="1"/>
  <c r="K4736" i="5"/>
  <c r="K4739" i="5" s="1"/>
  <c r="I4737" i="5"/>
  <c r="I4739" i="5" s="1"/>
  <c r="H4760" i="5"/>
  <c r="L4760" i="5"/>
  <c r="J4761" i="5"/>
  <c r="J4765" i="5" s="1"/>
  <c r="H4762" i="5"/>
  <c r="L4762" i="5"/>
  <c r="J4763" i="5"/>
  <c r="H4764" i="5"/>
  <c r="H4772" i="5"/>
  <c r="L4772" i="5"/>
  <c r="J4773" i="5"/>
  <c r="J4776" i="5" s="1"/>
  <c r="H4774" i="5"/>
  <c r="L4774" i="5"/>
  <c r="K4775" i="5"/>
  <c r="H4801" i="5"/>
  <c r="K4806" i="5"/>
  <c r="K4807" i="5" s="1"/>
  <c r="I4805" i="5"/>
  <c r="K4804" i="5"/>
  <c r="I4803" i="5"/>
  <c r="G4807" i="5"/>
  <c r="J4806" i="5"/>
  <c r="L4805" i="5"/>
  <c r="H4805" i="5"/>
  <c r="J4804" i="5"/>
  <c r="J4807" i="5" s="1"/>
  <c r="L4803" i="5"/>
  <c r="H4803" i="5"/>
  <c r="H4807" i="5" s="1"/>
  <c r="H4804" i="5"/>
  <c r="J4805" i="5"/>
  <c r="I4806" i="5"/>
  <c r="L4858" i="5"/>
  <c r="I4882" i="5"/>
  <c r="J4901" i="5"/>
  <c r="I4901" i="5"/>
  <c r="L4913" i="5"/>
  <c r="J4915" i="5"/>
  <c r="J4920" i="5" s="1"/>
  <c r="I4916" i="5"/>
  <c r="K4917" i="5"/>
  <c r="L4918" i="5"/>
  <c r="K4930" i="5"/>
  <c r="I4929" i="5"/>
  <c r="K4928" i="5"/>
  <c r="K4931" i="5" s="1"/>
  <c r="I4927" i="5"/>
  <c r="G4931" i="5"/>
  <c r="J4930" i="5"/>
  <c r="L4929" i="5"/>
  <c r="H4929" i="5"/>
  <c r="J4928" i="5"/>
  <c r="J4931" i="5" s="1"/>
  <c r="L4927" i="5"/>
  <c r="H4927" i="5"/>
  <c r="H4931" i="5" s="1"/>
  <c r="H4928" i="5"/>
  <c r="J4929" i="5"/>
  <c r="I4930" i="5"/>
  <c r="J4956" i="5"/>
  <c r="H4787" i="5"/>
  <c r="H4789" i="5" s="1"/>
  <c r="L4787" i="5"/>
  <c r="L4789" i="5" s="1"/>
  <c r="J4788" i="5"/>
  <c r="J4789" i="5" s="1"/>
  <c r="G4789" i="5"/>
  <c r="L4799" i="5"/>
  <c r="L4801" i="5" s="1"/>
  <c r="J4800" i="5"/>
  <c r="G4801" i="5"/>
  <c r="K4822" i="5"/>
  <c r="I4823" i="5"/>
  <c r="I4827" i="5" s="1"/>
  <c r="K4824" i="5"/>
  <c r="I4825" i="5"/>
  <c r="K4826" i="5"/>
  <c r="K4834" i="5"/>
  <c r="K4838" i="5" s="1"/>
  <c r="I4835" i="5"/>
  <c r="I4838" i="5" s="1"/>
  <c r="K4836" i="5"/>
  <c r="I4837" i="5"/>
  <c r="K4839" i="5"/>
  <c r="G4858" i="5"/>
  <c r="K4879" i="5"/>
  <c r="I4880" i="5"/>
  <c r="K4881" i="5"/>
  <c r="K4891" i="5"/>
  <c r="K4894" i="5" s="1"/>
  <c r="I4892" i="5"/>
  <c r="I4894" i="5" s="1"/>
  <c r="K4893" i="5"/>
  <c r="G4951" i="5"/>
  <c r="J4950" i="5"/>
  <c r="L4949" i="5"/>
  <c r="H4949" i="5"/>
  <c r="J4948" i="5"/>
  <c r="L4947" i="5"/>
  <c r="H4947" i="5"/>
  <c r="I4950" i="5"/>
  <c r="K4949" i="5"/>
  <c r="I4948" i="5"/>
  <c r="I4951" i="5" s="1"/>
  <c r="K4947" i="5"/>
  <c r="K4946" i="5"/>
  <c r="J4947" i="5"/>
  <c r="J4951" i="5" s="1"/>
  <c r="L4948" i="5"/>
  <c r="I4981" i="5"/>
  <c r="K4980" i="5"/>
  <c r="I4979" i="5"/>
  <c r="K4978" i="5"/>
  <c r="K4982" i="5" s="1"/>
  <c r="I4977" i="5"/>
  <c r="L4981" i="5"/>
  <c r="H4981" i="5"/>
  <c r="J4980" i="5"/>
  <c r="L4979" i="5"/>
  <c r="H4979" i="5"/>
  <c r="J4978" i="5"/>
  <c r="L4977" i="5"/>
  <c r="H4977" i="5"/>
  <c r="H4978" i="5"/>
  <c r="J4979" i="5"/>
  <c r="I4980" i="5"/>
  <c r="K4981" i="5"/>
  <c r="I5017" i="5"/>
  <c r="K5016" i="5"/>
  <c r="I5015" i="5"/>
  <c r="L5017" i="5"/>
  <c r="H5017" i="5"/>
  <c r="J5016" i="5"/>
  <c r="L5015" i="5"/>
  <c r="H5015" i="5"/>
  <c r="L5016" i="5"/>
  <c r="K5015" i="5"/>
  <c r="K5017" i="5"/>
  <c r="I5016" i="5"/>
  <c r="J5015" i="5"/>
  <c r="J5018" i="5" s="1"/>
  <c r="J5017" i="5"/>
  <c r="K4786" i="5"/>
  <c r="K4789" i="5" s="1"/>
  <c r="I4787" i="5"/>
  <c r="I4789" i="5" s="1"/>
  <c r="K4798" i="5"/>
  <c r="K4801" i="5" s="1"/>
  <c r="I4799" i="5"/>
  <c r="H4822" i="5"/>
  <c r="L4822" i="5"/>
  <c r="J4823" i="5"/>
  <c r="J4827" i="5" s="1"/>
  <c r="H4824" i="5"/>
  <c r="L4824" i="5"/>
  <c r="J4825" i="5"/>
  <c r="H4826" i="5"/>
  <c r="H4834" i="5"/>
  <c r="L4834" i="5"/>
  <c r="L4838" i="5" s="1"/>
  <c r="J4835" i="5"/>
  <c r="H4836" i="5"/>
  <c r="L4836" i="5"/>
  <c r="J4837" i="5"/>
  <c r="J4838" i="5" s="1"/>
  <c r="H4839" i="5"/>
  <c r="K4853" i="5"/>
  <c r="K4858" i="5" s="1"/>
  <c r="I4854" i="5"/>
  <c r="I4858" i="5" s="1"/>
  <c r="M4858" i="5" s="1"/>
  <c r="K4855" i="5"/>
  <c r="I4856" i="5"/>
  <c r="K4865" i="5"/>
  <c r="K4869" i="5" s="1"/>
  <c r="I4866" i="5"/>
  <c r="I4869" i="5" s="1"/>
  <c r="M4869" i="5" s="1"/>
  <c r="K4867" i="5"/>
  <c r="H4879" i="5"/>
  <c r="L4879" i="5"/>
  <c r="L4882" i="5" s="1"/>
  <c r="J4880" i="5"/>
  <c r="H4881" i="5"/>
  <c r="H4891" i="5"/>
  <c r="L4891" i="5"/>
  <c r="L4894" i="5" s="1"/>
  <c r="J4892" i="5"/>
  <c r="J4894" i="5" s="1"/>
  <c r="H4893" i="5"/>
  <c r="K4910" i="5"/>
  <c r="K4913" i="5" s="1"/>
  <c r="I4911" i="5"/>
  <c r="I4913" i="5" s="1"/>
  <c r="M4913" i="5" s="1"/>
  <c r="K4922" i="5"/>
  <c r="K4925" i="5" s="1"/>
  <c r="I4923" i="5"/>
  <c r="I4925" i="5" s="1"/>
  <c r="M4925" i="5" s="1"/>
  <c r="H4946" i="5"/>
  <c r="L4946" i="5"/>
  <c r="L4951" i="5" s="1"/>
  <c r="H4950" i="5"/>
  <c r="J4963" i="5"/>
  <c r="I4963" i="5"/>
  <c r="J4977" i="5"/>
  <c r="J4982" i="5" s="1"/>
  <c r="I4978" i="5"/>
  <c r="K4979" i="5"/>
  <c r="L4980" i="5"/>
  <c r="L4987" i="5"/>
  <c r="K4992" i="5"/>
  <c r="I4991" i="5"/>
  <c r="K4990" i="5"/>
  <c r="K4993" i="5" s="1"/>
  <c r="I4989" i="5"/>
  <c r="I4993" i="5" s="1"/>
  <c r="G4993" i="5"/>
  <c r="J4992" i="5"/>
  <c r="L4991" i="5"/>
  <c r="H4991" i="5"/>
  <c r="J4990" i="5"/>
  <c r="J4993" i="5" s="1"/>
  <c r="L4989" i="5"/>
  <c r="L4993" i="5" s="1"/>
  <c r="H4989" i="5"/>
  <c r="H4990" i="5"/>
  <c r="J4991" i="5"/>
  <c r="I4992" i="5"/>
  <c r="H5068" i="5"/>
  <c r="L5054" i="5"/>
  <c r="H5054" i="5"/>
  <c r="J5053" i="5"/>
  <c r="L5052" i="5"/>
  <c r="H5052" i="5"/>
  <c r="J5051" i="5"/>
  <c r="K5054" i="5"/>
  <c r="I5053" i="5"/>
  <c r="K5052" i="5"/>
  <c r="I5051" i="5"/>
  <c r="H5053" i="5"/>
  <c r="I5054" i="5"/>
  <c r="I5087" i="5"/>
  <c r="L5087" i="5"/>
  <c r="H5087" i="5"/>
  <c r="K4953" i="5"/>
  <c r="K4956" i="5" s="1"/>
  <c r="I4954" i="5"/>
  <c r="I4956" i="5" s="1"/>
  <c r="K4955" i="5"/>
  <c r="J4972" i="5"/>
  <c r="J4975" i="5" s="1"/>
  <c r="H4973" i="5"/>
  <c r="H4975" i="5" s="1"/>
  <c r="L4973" i="5"/>
  <c r="L4975" i="5" s="1"/>
  <c r="J4974" i="5"/>
  <c r="G4975" i="5"/>
  <c r="J4984" i="5"/>
  <c r="H4985" i="5"/>
  <c r="H4987" i="5" s="1"/>
  <c r="L4985" i="5"/>
  <c r="J4986" i="5"/>
  <c r="G4987" i="5"/>
  <c r="G5013" i="5"/>
  <c r="J5012" i="5"/>
  <c r="L5011" i="5"/>
  <c r="H5011" i="5"/>
  <c r="J5010" i="5"/>
  <c r="L5009" i="5"/>
  <c r="H5009" i="5"/>
  <c r="H5013" i="5" s="1"/>
  <c r="J5008" i="5"/>
  <c r="L5008" i="5"/>
  <c r="K5009" i="5"/>
  <c r="K5013" i="5" s="1"/>
  <c r="K5010" i="5"/>
  <c r="J5011" i="5"/>
  <c r="I5012" i="5"/>
  <c r="I5013" i="5" s="1"/>
  <c r="I5037" i="5"/>
  <c r="M5037" i="5" s="1"/>
  <c r="L5039" i="5"/>
  <c r="H5051" i="5"/>
  <c r="H5055" i="5" s="1"/>
  <c r="I5052" i="5"/>
  <c r="K5053" i="5"/>
  <c r="J5054" i="5"/>
  <c r="L5068" i="5"/>
  <c r="I5074" i="5"/>
  <c r="K5073" i="5"/>
  <c r="I5072" i="5"/>
  <c r="K5071" i="5"/>
  <c r="K5075" i="5" s="1"/>
  <c r="I5070" i="5"/>
  <c r="L5074" i="5"/>
  <c r="H5074" i="5"/>
  <c r="J5073" i="5"/>
  <c r="L5072" i="5"/>
  <c r="H5072" i="5"/>
  <c r="J5071" i="5"/>
  <c r="L5070" i="5"/>
  <c r="H5070" i="5"/>
  <c r="H5071" i="5"/>
  <c r="J5072" i="5"/>
  <c r="I5073" i="5"/>
  <c r="K5074" i="5"/>
  <c r="J5087" i="5"/>
  <c r="H4953" i="5"/>
  <c r="L4953" i="5"/>
  <c r="L4956" i="5" s="1"/>
  <c r="J4954" i="5"/>
  <c r="H4955" i="5"/>
  <c r="K4972" i="5"/>
  <c r="K4975" i="5" s="1"/>
  <c r="I4973" i="5"/>
  <c r="I4975" i="5" s="1"/>
  <c r="K4984" i="5"/>
  <c r="K4987" i="5" s="1"/>
  <c r="I4985" i="5"/>
  <c r="I4987" i="5" s="1"/>
  <c r="L5010" i="5"/>
  <c r="K5011" i="5"/>
  <c r="K5012" i="5"/>
  <c r="G5044" i="5"/>
  <c r="J5043" i="5"/>
  <c r="L5042" i="5"/>
  <c r="H5042" i="5"/>
  <c r="J5041" i="5"/>
  <c r="L5040" i="5"/>
  <c r="H5040" i="5"/>
  <c r="J5039" i="5"/>
  <c r="I5043" i="5"/>
  <c r="K5042" i="5"/>
  <c r="I5041" i="5"/>
  <c r="K5040" i="5"/>
  <c r="K5044" i="5" s="1"/>
  <c r="I5039" i="5"/>
  <c r="I5044" i="5" s="1"/>
  <c r="H5041" i="5"/>
  <c r="H5044" i="5" s="1"/>
  <c r="I5042" i="5"/>
  <c r="K5043" i="5"/>
  <c r="H5049" i="5"/>
  <c r="K5051" i="5"/>
  <c r="K5055" i="5" s="1"/>
  <c r="J5052" i="5"/>
  <c r="L5053" i="5"/>
  <c r="J5056" i="5"/>
  <c r="I5056" i="5"/>
  <c r="J5070" i="5"/>
  <c r="I5071" i="5"/>
  <c r="K5072" i="5"/>
  <c r="L5073" i="5"/>
  <c r="K5085" i="5"/>
  <c r="I5084" i="5"/>
  <c r="K5083" i="5"/>
  <c r="K5086" i="5" s="1"/>
  <c r="I5082" i="5"/>
  <c r="G5086" i="5"/>
  <c r="J5085" i="5"/>
  <c r="L5084" i="5"/>
  <c r="H5084" i="5"/>
  <c r="J5083" i="5"/>
  <c r="J5086" i="5" s="1"/>
  <c r="L5082" i="5"/>
  <c r="H5082" i="5"/>
  <c r="H5086" i="5" s="1"/>
  <c r="H5083" i="5"/>
  <c r="J5084" i="5"/>
  <c r="I5085" i="5"/>
  <c r="K5087" i="5"/>
  <c r="J5020" i="5"/>
  <c r="H5021" i="5"/>
  <c r="H5024" i="5" s="1"/>
  <c r="L5021" i="5"/>
  <c r="L5024" i="5" s="1"/>
  <c r="J5022" i="5"/>
  <c r="H5023" i="5"/>
  <c r="L5023" i="5"/>
  <c r="J5025" i="5"/>
  <c r="K5034" i="5"/>
  <c r="K5037" i="5" s="1"/>
  <c r="I5035" i="5"/>
  <c r="K5046" i="5"/>
  <c r="K5049" i="5" s="1"/>
  <c r="I5047" i="5"/>
  <c r="J5065" i="5"/>
  <c r="J5068" i="5" s="1"/>
  <c r="H5066" i="5"/>
  <c r="L5066" i="5"/>
  <c r="J5067" i="5"/>
  <c r="G5068" i="5"/>
  <c r="J5077" i="5"/>
  <c r="H5078" i="5"/>
  <c r="H5080" i="5" s="1"/>
  <c r="L5078" i="5"/>
  <c r="L5080" i="5" s="1"/>
  <c r="J5079" i="5"/>
  <c r="G5080" i="5"/>
  <c r="K5020" i="5"/>
  <c r="I5021" i="5"/>
  <c r="I5024" i="5" s="1"/>
  <c r="K5022" i="5"/>
  <c r="K5065" i="5"/>
  <c r="K5068" i="5" s="1"/>
  <c r="I5066" i="5"/>
  <c r="I5068" i="5" s="1"/>
  <c r="K5077" i="5"/>
  <c r="K5080" i="5" s="1"/>
  <c r="I5078" i="5"/>
  <c r="I5080" i="5" s="1"/>
  <c r="M3437" i="5" l="1"/>
  <c r="M4559" i="5"/>
  <c r="M4014" i="5"/>
  <c r="M3381" i="5"/>
  <c r="M2668" i="5"/>
  <c r="M1324" i="5"/>
  <c r="M4789" i="5"/>
  <c r="M3983" i="5"/>
  <c r="M1224" i="5"/>
  <c r="M4975" i="5"/>
  <c r="M4683" i="5"/>
  <c r="M4145" i="5"/>
  <c r="M4342" i="5"/>
  <c r="M3561" i="5"/>
  <c r="M2817" i="5"/>
  <c r="M1665" i="5"/>
  <c r="M1472" i="5"/>
  <c r="M46" i="5"/>
  <c r="L5075" i="5"/>
  <c r="L5013" i="5"/>
  <c r="M5013" i="5" s="1"/>
  <c r="M4603" i="5"/>
  <c r="I4548" i="5"/>
  <c r="M4517" i="5"/>
  <c r="M3828" i="5"/>
  <c r="M3654" i="5"/>
  <c r="M3406" i="5"/>
  <c r="M2743" i="5"/>
  <c r="K4579" i="5"/>
  <c r="M3784" i="5"/>
  <c r="M3518" i="5"/>
  <c r="L3344" i="5"/>
  <c r="M2347" i="5"/>
  <c r="I3773" i="5"/>
  <c r="M2730" i="5"/>
  <c r="I2916" i="5"/>
  <c r="I3536" i="5"/>
  <c r="I2409" i="5"/>
  <c r="J2011" i="5"/>
  <c r="M2011" i="5" s="1"/>
  <c r="I1572" i="5"/>
  <c r="M1572" i="5" s="1"/>
  <c r="M852" i="5"/>
  <c r="I1658" i="5"/>
  <c r="K3970" i="5"/>
  <c r="M1720" i="5"/>
  <c r="M1348" i="5"/>
  <c r="K1906" i="5"/>
  <c r="J1231" i="5"/>
  <c r="L1107" i="5"/>
  <c r="I828" i="5"/>
  <c r="M33" i="5"/>
  <c r="L5086" i="5"/>
  <c r="M5049" i="5"/>
  <c r="H4956" i="5"/>
  <c r="M4956" i="5" s="1"/>
  <c r="L5044" i="5"/>
  <c r="J5013" i="5"/>
  <c r="J4987" i="5"/>
  <c r="M4987" i="5" s="1"/>
  <c r="I5055" i="5"/>
  <c r="J5055" i="5"/>
  <c r="H4993" i="5"/>
  <c r="M4993" i="5" s="1"/>
  <c r="H4951" i="5"/>
  <c r="M4951" i="5" s="1"/>
  <c r="H4894" i="5"/>
  <c r="M4894" i="5" s="1"/>
  <c r="H4882" i="5"/>
  <c r="M4882" i="5" s="1"/>
  <c r="L4827" i="5"/>
  <c r="H5018" i="5"/>
  <c r="H4982" i="5"/>
  <c r="I4982" i="5"/>
  <c r="K4951" i="5"/>
  <c r="K4827" i="5"/>
  <c r="I4931" i="5"/>
  <c r="I4807" i="5"/>
  <c r="M4807" i="5" s="1"/>
  <c r="M4801" i="5"/>
  <c r="L4765" i="5"/>
  <c r="K4683" i="5"/>
  <c r="K4672" i="5"/>
  <c r="M4672" i="5" s="1"/>
  <c r="L4920" i="5"/>
  <c r="K4765" i="5"/>
  <c r="K4851" i="5"/>
  <c r="L4851" i="5"/>
  <c r="M4851" i="5" s="1"/>
  <c r="I4851" i="5"/>
  <c r="K4832" i="5"/>
  <c r="H4820" i="5"/>
  <c r="L4734" i="5"/>
  <c r="M4734" i="5" s="1"/>
  <c r="H4621" i="5"/>
  <c r="M4621" i="5" s="1"/>
  <c r="L4497" i="5"/>
  <c r="M4497" i="5" s="1"/>
  <c r="H4486" i="5"/>
  <c r="H4429" i="5"/>
  <c r="M4429" i="5" s="1"/>
  <c r="H4417" i="5"/>
  <c r="M4417" i="5" s="1"/>
  <c r="L4362" i="5"/>
  <c r="L4665" i="5"/>
  <c r="I4665" i="5"/>
  <c r="M4665" i="5" s="1"/>
  <c r="K4610" i="5"/>
  <c r="K4486" i="5"/>
  <c r="K4362" i="5"/>
  <c r="L4944" i="5"/>
  <c r="J4944" i="5"/>
  <c r="I4615" i="5"/>
  <c r="M4615" i="5" s="1"/>
  <c r="H4548" i="5"/>
  <c r="I4435" i="5"/>
  <c r="M4435" i="5" s="1"/>
  <c r="J4435" i="5"/>
  <c r="I4367" i="5"/>
  <c r="M4367" i="5" s="1"/>
  <c r="H4305" i="5"/>
  <c r="M4305" i="5" s="1"/>
  <c r="H4293" i="5"/>
  <c r="L4238" i="5"/>
  <c r="K4156" i="5"/>
  <c r="M4156" i="5" s="1"/>
  <c r="K4145" i="5"/>
  <c r="J4114" i="5"/>
  <c r="I4021" i="5"/>
  <c r="K3908" i="5"/>
  <c r="K3897" i="5"/>
  <c r="M3897" i="5" s="1"/>
  <c r="K5006" i="5"/>
  <c r="I5006" i="5"/>
  <c r="I4603" i="5"/>
  <c r="J4548" i="5"/>
  <c r="M4448" i="5"/>
  <c r="J4758" i="5"/>
  <c r="L4641" i="5"/>
  <c r="J4466" i="5"/>
  <c r="K4466" i="5"/>
  <c r="J4342" i="5"/>
  <c r="K4342" i="5"/>
  <c r="I4342" i="5"/>
  <c r="H4331" i="5"/>
  <c r="I4331" i="5"/>
  <c r="H4311" i="5"/>
  <c r="H4243" i="5"/>
  <c r="H4083" i="5"/>
  <c r="M4083" i="5" s="1"/>
  <c r="I4083" i="5"/>
  <c r="H4063" i="5"/>
  <c r="H4001" i="5"/>
  <c r="L3990" i="5"/>
  <c r="M3990" i="5" s="1"/>
  <c r="H3691" i="5"/>
  <c r="L3567" i="5"/>
  <c r="H3556" i="5"/>
  <c r="H3499" i="5"/>
  <c r="M3499" i="5" s="1"/>
  <c r="H3487" i="5"/>
  <c r="M3487" i="5" s="1"/>
  <c r="L3432" i="5"/>
  <c r="K3350" i="5"/>
  <c r="M3350" i="5" s="1"/>
  <c r="H4590" i="5"/>
  <c r="K4455" i="5"/>
  <c r="I4311" i="5"/>
  <c r="J4311" i="5"/>
  <c r="J4243" i="5"/>
  <c r="I4187" i="5"/>
  <c r="J4187" i="5"/>
  <c r="J4119" i="5"/>
  <c r="I4063" i="5"/>
  <c r="J4063" i="5"/>
  <c r="L3902" i="5"/>
  <c r="M3902" i="5" s="1"/>
  <c r="K3747" i="5"/>
  <c r="K3691" i="5"/>
  <c r="K3623" i="5"/>
  <c r="K3567" i="5"/>
  <c r="K3499" i="5"/>
  <c r="K3443" i="5"/>
  <c r="K3375" i="5"/>
  <c r="H4703" i="5"/>
  <c r="I4703" i="5"/>
  <c r="L4231" i="5"/>
  <c r="H4107" i="5"/>
  <c r="L4052" i="5"/>
  <c r="K4014" i="5"/>
  <c r="H3939" i="5"/>
  <c r="J3933" i="5"/>
  <c r="H3933" i="5"/>
  <c r="L3866" i="5"/>
  <c r="I3815" i="5"/>
  <c r="H3804" i="5"/>
  <c r="I3804" i="5"/>
  <c r="J3804" i="5"/>
  <c r="I3753" i="5"/>
  <c r="M3753" i="5" s="1"/>
  <c r="J3753" i="5"/>
  <c r="I3685" i="5"/>
  <c r="M3685" i="5" s="1"/>
  <c r="H3618" i="5"/>
  <c r="J3592" i="5"/>
  <c r="I3505" i="5"/>
  <c r="J3505" i="5"/>
  <c r="M3505" i="5" s="1"/>
  <c r="I3437" i="5"/>
  <c r="H3370" i="5"/>
  <c r="M3370" i="5" s="1"/>
  <c r="H3319" i="5"/>
  <c r="L3195" i="5"/>
  <c r="H3184" i="5"/>
  <c r="H3127" i="5"/>
  <c r="H3115" i="5"/>
  <c r="M3115" i="5" s="1"/>
  <c r="L3060" i="5"/>
  <c r="K2978" i="5"/>
  <c r="M2978" i="5" s="1"/>
  <c r="K2967" i="5"/>
  <c r="H2823" i="5"/>
  <c r="I4900" i="5"/>
  <c r="J4900" i="5"/>
  <c r="M4900" i="5" s="1"/>
  <c r="H4579" i="5"/>
  <c r="I4579" i="5"/>
  <c r="I4231" i="5"/>
  <c r="H4218" i="5"/>
  <c r="M4218" i="5" s="1"/>
  <c r="H4138" i="5"/>
  <c r="K4052" i="5"/>
  <c r="J4052" i="5"/>
  <c r="M4052" i="5" s="1"/>
  <c r="K4026" i="5"/>
  <c r="L3921" i="5"/>
  <c r="L3877" i="5"/>
  <c r="J3742" i="5"/>
  <c r="M3642" i="5"/>
  <c r="H3468" i="5"/>
  <c r="M3468" i="5" s="1"/>
  <c r="H3456" i="5"/>
  <c r="J3425" i="5"/>
  <c r="I3370" i="5"/>
  <c r="K3319" i="5"/>
  <c r="K3251" i="5"/>
  <c r="M3251" i="5" s="1"/>
  <c r="K3195" i="5"/>
  <c r="M3195" i="5" s="1"/>
  <c r="K3127" i="5"/>
  <c r="K3071" i="5"/>
  <c r="K3003" i="5"/>
  <c r="K2947" i="5"/>
  <c r="M2947" i="5" s="1"/>
  <c r="K2879" i="5"/>
  <c r="K2823" i="5"/>
  <c r="K2755" i="5"/>
  <c r="L4889" i="5"/>
  <c r="H4677" i="5"/>
  <c r="K4274" i="5"/>
  <c r="J4262" i="5"/>
  <c r="J3660" i="5"/>
  <c r="K3660" i="5"/>
  <c r="K3525" i="5"/>
  <c r="J3189" i="5"/>
  <c r="H3177" i="5"/>
  <c r="M3158" i="5"/>
  <c r="J2941" i="5"/>
  <c r="M2910" i="5"/>
  <c r="H2662" i="5"/>
  <c r="H2650" i="5"/>
  <c r="L2595" i="5"/>
  <c r="K2513" i="5"/>
  <c r="M2513" i="5" s="1"/>
  <c r="K2502" i="5"/>
  <c r="H2358" i="5"/>
  <c r="J4745" i="5"/>
  <c r="K4745" i="5"/>
  <c r="L4745" i="5"/>
  <c r="H4300" i="5"/>
  <c r="I4300" i="5"/>
  <c r="I3928" i="5"/>
  <c r="K3928" i="5"/>
  <c r="J3773" i="5"/>
  <c r="L3649" i="5"/>
  <c r="M3649" i="5" s="1"/>
  <c r="H3332" i="5"/>
  <c r="M3332" i="5" s="1"/>
  <c r="J3301" i="5"/>
  <c r="I3246" i="5"/>
  <c r="M3246" i="5" s="1"/>
  <c r="L3220" i="5"/>
  <c r="I3220" i="5"/>
  <c r="M3220" i="5" s="1"/>
  <c r="M3215" i="5"/>
  <c r="L3208" i="5"/>
  <c r="I3208" i="5"/>
  <c r="I3177" i="5"/>
  <c r="J3122" i="5"/>
  <c r="M3022" i="5"/>
  <c r="H2848" i="5"/>
  <c r="H2836" i="5"/>
  <c r="J2805" i="5"/>
  <c r="I2750" i="5"/>
  <c r="M2750" i="5" s="1"/>
  <c r="L2724" i="5"/>
  <c r="I2724" i="5"/>
  <c r="M2719" i="5"/>
  <c r="L2712" i="5"/>
  <c r="I2712" i="5"/>
  <c r="M2712" i="5" s="1"/>
  <c r="K2650" i="5"/>
  <c r="K2526" i="5"/>
  <c r="K2402" i="5"/>
  <c r="K2278" i="5"/>
  <c r="L3859" i="5"/>
  <c r="J3835" i="5"/>
  <c r="L3773" i="5"/>
  <c r="L3412" i="5"/>
  <c r="H3401" i="5"/>
  <c r="M3401" i="5" s="1"/>
  <c r="I3401" i="5"/>
  <c r="H3288" i="5"/>
  <c r="J3277" i="5"/>
  <c r="L3153" i="5"/>
  <c r="M3153" i="5" s="1"/>
  <c r="H2792" i="5"/>
  <c r="J2781" i="5"/>
  <c r="K2668" i="5"/>
  <c r="I2600" i="5"/>
  <c r="M2600" i="5" s="1"/>
  <c r="K2451" i="5"/>
  <c r="H3277" i="5"/>
  <c r="M3277" i="5" s="1"/>
  <c r="I3277" i="5"/>
  <c r="H2916" i="5"/>
  <c r="L2699" i="5"/>
  <c r="H4176" i="5"/>
  <c r="I4176" i="5"/>
  <c r="H3536" i="5"/>
  <c r="M3536" i="5" s="1"/>
  <c r="H3040" i="5"/>
  <c r="H2905" i="5"/>
  <c r="M2905" i="5" s="1"/>
  <c r="I2905" i="5"/>
  <c r="H2693" i="5"/>
  <c r="M2693" i="5" s="1"/>
  <c r="I2451" i="5"/>
  <c r="H4150" i="5"/>
  <c r="H2688" i="5"/>
  <c r="I2688" i="5"/>
  <c r="J2588" i="5"/>
  <c r="L2409" i="5"/>
  <c r="J2409" i="5"/>
  <c r="H2135" i="5"/>
  <c r="M2135" i="5" s="1"/>
  <c r="H2123" i="5"/>
  <c r="L2068" i="5"/>
  <c r="K1986" i="5"/>
  <c r="K1975" i="5"/>
  <c r="I3164" i="5"/>
  <c r="K2657" i="5"/>
  <c r="H2619" i="5"/>
  <c r="L2533" i="5"/>
  <c r="J2533" i="5"/>
  <c r="L2327" i="5"/>
  <c r="J2316" i="5"/>
  <c r="L2234" i="5"/>
  <c r="M2234" i="5" s="1"/>
  <c r="L2228" i="5"/>
  <c r="M2228" i="5" s="1"/>
  <c r="K2223" i="5"/>
  <c r="L2216" i="5"/>
  <c r="M2216" i="5" s="1"/>
  <c r="I2192" i="5"/>
  <c r="J3029" i="5"/>
  <c r="L3029" i="5"/>
  <c r="H2440" i="5"/>
  <c r="I2440" i="5"/>
  <c r="H2340" i="5"/>
  <c r="I2285" i="5"/>
  <c r="M2285" i="5" s="1"/>
  <c r="L2259" i="5"/>
  <c r="I2259" i="5"/>
  <c r="M2259" i="5" s="1"/>
  <c r="M2254" i="5"/>
  <c r="L2247" i="5"/>
  <c r="I2247" i="5"/>
  <c r="M2247" i="5" s="1"/>
  <c r="J2123" i="5"/>
  <c r="I2099" i="5"/>
  <c r="M2099" i="5" s="1"/>
  <c r="M2112" i="5" s="1"/>
  <c r="K2048" i="5"/>
  <c r="M2048" i="5" s="1"/>
  <c r="J1999" i="5"/>
  <c r="I1975" i="5"/>
  <c r="L2141" i="5"/>
  <c r="L2061" i="5"/>
  <c r="M2061" i="5" s="1"/>
  <c r="H1949" i="5"/>
  <c r="M1949" i="5" s="1"/>
  <c r="I1918" i="5"/>
  <c r="M1918" i="5" s="1"/>
  <c r="K1707" i="5"/>
  <c r="K1696" i="5"/>
  <c r="L2130" i="5"/>
  <c r="M2130" i="5" s="1"/>
  <c r="J2130" i="5"/>
  <c r="M2104" i="5"/>
  <c r="I2017" i="5"/>
  <c r="J2017" i="5"/>
  <c r="K2006" i="5"/>
  <c r="H1937" i="5"/>
  <c r="L1893" i="5"/>
  <c r="L1882" i="5"/>
  <c r="K1800" i="5"/>
  <c r="M1800" i="5" s="1"/>
  <c r="K1789" i="5"/>
  <c r="M1789" i="5" s="1"/>
  <c r="J1763" i="5"/>
  <c r="M1763" i="5" s="1"/>
  <c r="J1751" i="5"/>
  <c r="M1751" i="5" s="1"/>
  <c r="J1639" i="5"/>
  <c r="J1583" i="5"/>
  <c r="J1572" i="5"/>
  <c r="J1515" i="5"/>
  <c r="J1459" i="5"/>
  <c r="J1448" i="5"/>
  <c r="J1391" i="5"/>
  <c r="J1335" i="5"/>
  <c r="J1324" i="5"/>
  <c r="H2564" i="5"/>
  <c r="I2564" i="5"/>
  <c r="H2006" i="5"/>
  <c r="I2006" i="5"/>
  <c r="K1893" i="5"/>
  <c r="M1893" i="5" s="1"/>
  <c r="K1882" i="5"/>
  <c r="I1831" i="5"/>
  <c r="M1831" i="5" s="1"/>
  <c r="I1820" i="5"/>
  <c r="K1769" i="5"/>
  <c r="M1769" i="5" s="1"/>
  <c r="K1758" i="5"/>
  <c r="K1701" i="5"/>
  <c r="M1701" i="5" s="1"/>
  <c r="K1689" i="5"/>
  <c r="M1689" i="5" s="1"/>
  <c r="I1583" i="5"/>
  <c r="M1583" i="5" s="1"/>
  <c r="J1552" i="5"/>
  <c r="J1541" i="5"/>
  <c r="M1541" i="5" s="1"/>
  <c r="I1459" i="5"/>
  <c r="J1428" i="5"/>
  <c r="M1428" i="5" s="1"/>
  <c r="J1417" i="5"/>
  <c r="M1417" i="5" s="1"/>
  <c r="I1335" i="5"/>
  <c r="J1304" i="5"/>
  <c r="J1293" i="5"/>
  <c r="M1293" i="5" s="1"/>
  <c r="J1236" i="5"/>
  <c r="M1236" i="5" s="1"/>
  <c r="J2464" i="5"/>
  <c r="K1862" i="5"/>
  <c r="L1794" i="5"/>
  <c r="M1794" i="5" s="1"/>
  <c r="H1782" i="5"/>
  <c r="J1782" i="5"/>
  <c r="K1614" i="5"/>
  <c r="M1441" i="5"/>
  <c r="M1262" i="5"/>
  <c r="L1180" i="5"/>
  <c r="L1169" i="5"/>
  <c r="L1100" i="5"/>
  <c r="K1087" i="5"/>
  <c r="H932" i="5"/>
  <c r="M932" i="5" s="1"/>
  <c r="J926" i="5"/>
  <c r="J870" i="5"/>
  <c r="H864" i="5"/>
  <c r="L808" i="5"/>
  <c r="H797" i="5"/>
  <c r="J790" i="5"/>
  <c r="L740" i="5"/>
  <c r="J735" i="5"/>
  <c r="H728" i="5"/>
  <c r="L673" i="5"/>
  <c r="L604" i="5"/>
  <c r="K591" i="5"/>
  <c r="K425" i="5"/>
  <c r="H418" i="5"/>
  <c r="K301" i="5"/>
  <c r="H294" i="5"/>
  <c r="K177" i="5"/>
  <c r="H170" i="5"/>
  <c r="M170" i="5" s="1"/>
  <c r="M190" i="5" s="1"/>
  <c r="K53" i="5"/>
  <c r="J33" i="2"/>
  <c r="H1231" i="5"/>
  <c r="I1231" i="5"/>
  <c r="K802" i="5"/>
  <c r="J1862" i="5"/>
  <c r="M1862" i="5" s="1"/>
  <c r="I1614" i="5"/>
  <c r="J1614" i="5"/>
  <c r="L1298" i="5"/>
  <c r="K1231" i="5"/>
  <c r="L1200" i="5"/>
  <c r="K1169" i="5"/>
  <c r="I1107" i="5"/>
  <c r="K1045" i="5"/>
  <c r="I994" i="5"/>
  <c r="I983" i="5"/>
  <c r="M983" i="5" s="1"/>
  <c r="K921" i="5"/>
  <c r="I870" i="5"/>
  <c r="I859" i="5"/>
  <c r="K797" i="5"/>
  <c r="I746" i="5"/>
  <c r="I735" i="5"/>
  <c r="K673" i="5"/>
  <c r="I622" i="5"/>
  <c r="M622" i="5" s="1"/>
  <c r="I611" i="5"/>
  <c r="K549" i="5"/>
  <c r="I498" i="5"/>
  <c r="I487" i="5"/>
  <c r="J64" i="5"/>
  <c r="J53" i="5"/>
  <c r="I33" i="2"/>
  <c r="M2110" i="5"/>
  <c r="H1851" i="5"/>
  <c r="I1851" i="5"/>
  <c r="K1118" i="5"/>
  <c r="K2073" i="5"/>
  <c r="M2073" i="5" s="1"/>
  <c r="L2073" i="5"/>
  <c r="K1955" i="5"/>
  <c r="J1955" i="5"/>
  <c r="J1738" i="5"/>
  <c r="M1738" i="5" s="1"/>
  <c r="L1670" i="5"/>
  <c r="K1658" i="5"/>
  <c r="K1267" i="5"/>
  <c r="M1267" i="5" s="1"/>
  <c r="H1242" i="5"/>
  <c r="M1242" i="5" s="1"/>
  <c r="M1205" i="5"/>
  <c r="K1200" i="5"/>
  <c r="I1180" i="5"/>
  <c r="M1180" i="5" s="1"/>
  <c r="H1174" i="5"/>
  <c r="M1174" i="5" s="1"/>
  <c r="J1169" i="5"/>
  <c r="L1162" i="5"/>
  <c r="J1112" i="5"/>
  <c r="H1107" i="5"/>
  <c r="M1107" i="5" s="1"/>
  <c r="H1038" i="5"/>
  <c r="J976" i="5"/>
  <c r="I952" i="5"/>
  <c r="I883" i="5"/>
  <c r="M883" i="5" s="1"/>
  <c r="L870" i="5"/>
  <c r="I839" i="5"/>
  <c r="J808" i="5"/>
  <c r="L802" i="5"/>
  <c r="I771" i="5"/>
  <c r="H746" i="5"/>
  <c r="L735" i="5"/>
  <c r="H678" i="5"/>
  <c r="M678" i="5" s="1"/>
  <c r="J673" i="5"/>
  <c r="L666" i="5"/>
  <c r="J616" i="5"/>
  <c r="H611" i="5"/>
  <c r="H542" i="5"/>
  <c r="J480" i="5"/>
  <c r="I456" i="5"/>
  <c r="J449" i="5"/>
  <c r="I425" i="5"/>
  <c r="M425" i="5" s="1"/>
  <c r="J418" i="5"/>
  <c r="I394" i="5"/>
  <c r="M394" i="5" s="1"/>
  <c r="J387" i="5"/>
  <c r="M387" i="5" s="1"/>
  <c r="M407" i="5" s="1"/>
  <c r="I363" i="5"/>
  <c r="J356" i="5"/>
  <c r="I332" i="5"/>
  <c r="J325" i="5"/>
  <c r="I301" i="5"/>
  <c r="M301" i="5" s="1"/>
  <c r="J294" i="5"/>
  <c r="I270" i="5"/>
  <c r="M270" i="5" s="1"/>
  <c r="J263" i="5"/>
  <c r="M263" i="5" s="1"/>
  <c r="M283" i="5" s="1"/>
  <c r="I239" i="5"/>
  <c r="J232" i="5"/>
  <c r="I208" i="5"/>
  <c r="J201" i="5"/>
  <c r="I177" i="5"/>
  <c r="M177" i="5" s="1"/>
  <c r="J170" i="5"/>
  <c r="I146" i="5"/>
  <c r="M146" i="5" s="1"/>
  <c r="J139" i="5"/>
  <c r="M139" i="5" s="1"/>
  <c r="M159" i="5" s="1"/>
  <c r="I115" i="5"/>
  <c r="J108" i="5"/>
  <c r="I84" i="5"/>
  <c r="J77" i="5"/>
  <c r="M77" i="5" s="1"/>
  <c r="I53" i="5"/>
  <c r="M53" i="5" s="1"/>
  <c r="J46" i="5"/>
  <c r="I22" i="5"/>
  <c r="M22" i="5" s="1"/>
  <c r="J15" i="5"/>
  <c r="M15" i="5" s="1"/>
  <c r="M35" i="5" s="1"/>
  <c r="L33" i="2"/>
  <c r="I1366" i="5"/>
  <c r="J1366" i="5"/>
  <c r="K1038" i="5"/>
  <c r="K926" i="5"/>
  <c r="K666" i="5"/>
  <c r="K622" i="5"/>
  <c r="M5055" i="5"/>
  <c r="M5068" i="5"/>
  <c r="M4652" i="5"/>
  <c r="M4920" i="5"/>
  <c r="M4714" i="5"/>
  <c r="M4584" i="5"/>
  <c r="I4522" i="5"/>
  <c r="J4424" i="5"/>
  <c r="K4238" i="5"/>
  <c r="H4641" i="5"/>
  <c r="M3952" i="5"/>
  <c r="M3623" i="5"/>
  <c r="I4590" i="5"/>
  <c r="M3425" i="5"/>
  <c r="M3239" i="5"/>
  <c r="M2755" i="5"/>
  <c r="M3921" i="5"/>
  <c r="M3877" i="5"/>
  <c r="M3711" i="5"/>
  <c r="J4889" i="5"/>
  <c r="M2482" i="5"/>
  <c r="M2278" i="5"/>
  <c r="M3208" i="5"/>
  <c r="M3091" i="5"/>
  <c r="I3084" i="5"/>
  <c r="M2724" i="5"/>
  <c r="I3835" i="5"/>
  <c r="M3835" i="5" s="1"/>
  <c r="M3773" i="5"/>
  <c r="I3288" i="5"/>
  <c r="M3226" i="5"/>
  <c r="I2792" i="5"/>
  <c r="M2761" i="5"/>
  <c r="H2699" i="5"/>
  <c r="I3040" i="5"/>
  <c r="I2533" i="5"/>
  <c r="I2172" i="5"/>
  <c r="I1887" i="5"/>
  <c r="M1552" i="5"/>
  <c r="H1200" i="5"/>
  <c r="M1200" i="5" s="1"/>
  <c r="M988" i="5"/>
  <c r="M492" i="5"/>
  <c r="M1503" i="5"/>
  <c r="M1298" i="5"/>
  <c r="I22" i="2"/>
  <c r="K487" i="5"/>
  <c r="M1670" i="5"/>
  <c r="M1521" i="5"/>
  <c r="M1118" i="5"/>
  <c r="L746" i="5"/>
  <c r="I5018" i="5"/>
  <c r="K4882" i="5"/>
  <c r="L4776" i="5"/>
  <c r="H4765" i="5"/>
  <c r="M4708" i="5"/>
  <c r="M4696" i="5"/>
  <c r="K4776" i="5"/>
  <c r="K4652" i="5"/>
  <c r="L4962" i="5"/>
  <c r="H4832" i="5"/>
  <c r="M4770" i="5"/>
  <c r="H4362" i="5"/>
  <c r="M4362" i="5" s="1"/>
  <c r="I4714" i="5"/>
  <c r="I4944" i="5"/>
  <c r="K4796" i="5"/>
  <c r="H4479" i="5"/>
  <c r="M4460" i="5"/>
  <c r="K4435" i="5"/>
  <c r="J4386" i="5"/>
  <c r="H4238" i="5"/>
  <c r="M4238" i="5" s="1"/>
  <c r="M4181" i="5"/>
  <c r="K4032" i="5"/>
  <c r="M4032" i="5" s="1"/>
  <c r="K4021" i="5"/>
  <c r="M4021" i="5" s="1"/>
  <c r="M4572" i="5"/>
  <c r="K4293" i="5"/>
  <c r="I4249" i="5"/>
  <c r="K4169" i="5"/>
  <c r="M4169" i="5" s="1"/>
  <c r="I4125" i="5"/>
  <c r="K4045" i="5"/>
  <c r="I4758" i="5"/>
  <c r="I4466" i="5"/>
  <c r="M4404" i="5"/>
  <c r="L4331" i="5"/>
  <c r="L4083" i="5"/>
  <c r="L4001" i="5"/>
  <c r="L3959" i="5"/>
  <c r="M3959" i="5" s="1"/>
  <c r="K3722" i="5"/>
  <c r="M3722" i="5" s="1"/>
  <c r="K3711" i="5"/>
  <c r="M3567" i="5"/>
  <c r="H3432" i="5"/>
  <c r="M3375" i="5"/>
  <c r="M3363" i="5"/>
  <c r="L4590" i="5"/>
  <c r="M4528" i="5"/>
  <c r="H4455" i="5"/>
  <c r="M4455" i="5" s="1"/>
  <c r="I4455" i="5"/>
  <c r="M4336" i="5"/>
  <c r="I4243" i="5"/>
  <c r="M4212" i="5"/>
  <c r="I4119" i="5"/>
  <c r="M4088" i="5"/>
  <c r="I3902" i="5"/>
  <c r="H3797" i="5"/>
  <c r="M3797" i="5" s="1"/>
  <c r="K3680" i="5"/>
  <c r="M3680" i="5" s="1"/>
  <c r="K3556" i="5"/>
  <c r="K3432" i="5"/>
  <c r="K4703" i="5"/>
  <c r="J4703" i="5"/>
  <c r="I4094" i="5"/>
  <c r="L3933" i="5"/>
  <c r="J3871" i="5"/>
  <c r="M3871" i="5" s="1"/>
  <c r="J3866" i="5"/>
  <c r="K3866" i="5"/>
  <c r="M3866" i="5" s="1"/>
  <c r="H3815" i="5"/>
  <c r="M3778" i="5"/>
  <c r="K3753" i="5"/>
  <c r="M3530" i="5"/>
  <c r="K3339" i="5"/>
  <c r="M3339" i="5" s="1"/>
  <c r="H3060" i="5"/>
  <c r="M3060" i="5" s="1"/>
  <c r="M3003" i="5"/>
  <c r="M2991" i="5"/>
  <c r="K2854" i="5"/>
  <c r="K2843" i="5"/>
  <c r="M2843" i="5" s="1"/>
  <c r="K4900" i="5"/>
  <c r="L4579" i="5"/>
  <c r="L4138" i="5"/>
  <c r="I4138" i="5"/>
  <c r="K3939" i="5"/>
  <c r="M3766" i="5"/>
  <c r="I3494" i="5"/>
  <c r="I3468" i="5"/>
  <c r="M3463" i="5"/>
  <c r="I3456" i="5"/>
  <c r="I3425" i="5"/>
  <c r="J3370" i="5"/>
  <c r="I3344" i="5"/>
  <c r="M3344" i="5" s="1"/>
  <c r="K3308" i="5"/>
  <c r="K3184" i="5"/>
  <c r="K3060" i="5"/>
  <c r="K2936" i="5"/>
  <c r="K2812" i="5"/>
  <c r="H4889" i="5"/>
  <c r="M4889" i="5" s="1"/>
  <c r="K4889" i="5"/>
  <c r="L4677" i="5"/>
  <c r="I4677" i="5"/>
  <c r="M4262" i="5"/>
  <c r="I3660" i="5"/>
  <c r="M3598" i="5"/>
  <c r="H3525" i="5"/>
  <c r="I3525" i="5"/>
  <c r="I3257" i="5"/>
  <c r="M3257" i="5" s="1"/>
  <c r="I3189" i="5"/>
  <c r="M3189" i="5" s="1"/>
  <c r="M3122" i="5"/>
  <c r="I3009" i="5"/>
  <c r="M3009" i="5" s="1"/>
  <c r="I2941" i="5"/>
  <c r="M2941" i="5" s="1"/>
  <c r="H2874" i="5"/>
  <c r="M2874" i="5" s="1"/>
  <c r="I2761" i="5"/>
  <c r="H2595" i="5"/>
  <c r="M2595" i="5" s="1"/>
  <c r="M2526" i="5"/>
  <c r="K2389" i="5"/>
  <c r="M2389" i="5" s="1"/>
  <c r="K2378" i="5"/>
  <c r="M2378" i="5" s="1"/>
  <c r="K4300" i="5"/>
  <c r="J4300" i="5"/>
  <c r="L3928" i="5"/>
  <c r="J3928" i="5"/>
  <c r="I3332" i="5"/>
  <c r="I3301" i="5"/>
  <c r="M3301" i="5" s="1"/>
  <c r="J3246" i="5"/>
  <c r="M3146" i="5"/>
  <c r="I2874" i="5"/>
  <c r="I2848" i="5"/>
  <c r="I2836" i="5"/>
  <c r="I2805" i="5"/>
  <c r="J2750" i="5"/>
  <c r="K2662" i="5"/>
  <c r="K2606" i="5"/>
  <c r="K2538" i="5"/>
  <c r="M2538" i="5" s="1"/>
  <c r="K2482" i="5"/>
  <c r="K2414" i="5"/>
  <c r="K2358" i="5"/>
  <c r="K2290" i="5"/>
  <c r="M2290" i="5" s="1"/>
  <c r="J3859" i="5"/>
  <c r="K3412" i="5"/>
  <c r="K3846" i="5"/>
  <c r="H3846" i="5"/>
  <c r="J3401" i="5"/>
  <c r="L3401" i="5"/>
  <c r="L3288" i="5"/>
  <c r="L2792" i="5"/>
  <c r="M2445" i="5"/>
  <c r="I2420" i="5"/>
  <c r="M2420" i="5" s="1"/>
  <c r="I2296" i="5"/>
  <c r="M2296" i="5" s="1"/>
  <c r="L3277" i="5"/>
  <c r="L2916" i="5"/>
  <c r="K2781" i="5"/>
  <c r="L4176" i="5"/>
  <c r="K4176" i="5"/>
  <c r="J4176" i="5"/>
  <c r="L3536" i="5"/>
  <c r="L3040" i="5"/>
  <c r="L2905" i="5"/>
  <c r="J2693" i="5"/>
  <c r="I2575" i="5"/>
  <c r="M2451" i="5"/>
  <c r="L4150" i="5"/>
  <c r="I4150" i="5"/>
  <c r="L2688" i="5"/>
  <c r="M2681" i="5"/>
  <c r="I2588" i="5"/>
  <c r="I2203" i="5"/>
  <c r="M2197" i="5"/>
  <c r="L2079" i="5"/>
  <c r="H2068" i="5"/>
  <c r="H1999" i="5"/>
  <c r="M1999" i="5" s="1"/>
  <c r="H3164" i="5"/>
  <c r="M2637" i="5"/>
  <c r="L2619" i="5"/>
  <c r="I2619" i="5"/>
  <c r="M2502" i="5"/>
  <c r="K2327" i="5"/>
  <c r="M2327" i="5" s="1"/>
  <c r="K2203" i="5"/>
  <c r="K2192" i="5"/>
  <c r="M2185" i="5"/>
  <c r="K2123" i="5"/>
  <c r="K1999" i="5"/>
  <c r="H2657" i="5"/>
  <c r="M2657" i="5" s="1"/>
  <c r="L2440" i="5"/>
  <c r="M2433" i="5"/>
  <c r="H2316" i="5"/>
  <c r="I2316" i="5"/>
  <c r="J2285" i="5"/>
  <c r="I2110" i="5"/>
  <c r="J2079" i="5"/>
  <c r="J2068" i="5"/>
  <c r="I1986" i="5"/>
  <c r="M1986" i="5" s="1"/>
  <c r="I1913" i="5"/>
  <c r="M1913" i="5" s="1"/>
  <c r="M2037" i="5"/>
  <c r="M1968" i="5"/>
  <c r="L1949" i="5"/>
  <c r="K1831" i="5"/>
  <c r="K1820" i="5"/>
  <c r="K1335" i="5"/>
  <c r="M1335" i="5" s="1"/>
  <c r="K1324" i="5"/>
  <c r="M2017" i="5"/>
  <c r="H1944" i="5"/>
  <c r="L1937" i="5"/>
  <c r="H1882" i="5"/>
  <c r="M1882" i="5" s="1"/>
  <c r="M1825" i="5"/>
  <c r="J1820" i="5"/>
  <c r="M1820" i="5" s="1"/>
  <c r="M1813" i="5"/>
  <c r="L2564" i="5"/>
  <c r="L2006" i="5"/>
  <c r="J2006" i="5"/>
  <c r="I1707" i="5"/>
  <c r="M1707" i="5" s="1"/>
  <c r="I1696" i="5"/>
  <c r="M1696" i="5" s="1"/>
  <c r="I1627" i="5"/>
  <c r="M1627" i="5" s="1"/>
  <c r="I1503" i="5"/>
  <c r="I1379" i="5"/>
  <c r="M1379" i="5" s="1"/>
  <c r="L2464" i="5"/>
  <c r="I2464" i="5"/>
  <c r="I1782" i="5"/>
  <c r="H1479" i="5"/>
  <c r="I1479" i="5"/>
  <c r="M1422" i="5"/>
  <c r="J1422" i="5"/>
  <c r="I1211" i="5"/>
  <c r="M1211" i="5" s="1"/>
  <c r="J1180" i="5"/>
  <c r="H1169" i="5"/>
  <c r="M1169" i="5" s="1"/>
  <c r="J1162" i="5"/>
  <c r="J1107" i="5"/>
  <c r="K963" i="5"/>
  <c r="K952" i="5"/>
  <c r="H808" i="5"/>
  <c r="M808" i="5" s="1"/>
  <c r="J802" i="5"/>
  <c r="J746" i="5"/>
  <c r="H673" i="5"/>
  <c r="J666" i="5"/>
  <c r="J611" i="5"/>
  <c r="K467" i="5"/>
  <c r="K456" i="5"/>
  <c r="H449" i="5"/>
  <c r="M449" i="5" s="1"/>
  <c r="K343" i="5"/>
  <c r="K332" i="5"/>
  <c r="H325" i="5"/>
  <c r="K219" i="5"/>
  <c r="K208" i="5"/>
  <c r="H201" i="5"/>
  <c r="K95" i="5"/>
  <c r="K84" i="5"/>
  <c r="L1231" i="5"/>
  <c r="K554" i="5"/>
  <c r="M554" i="5" s="1"/>
  <c r="K33" i="2"/>
  <c r="L3970" i="5"/>
  <c r="I1200" i="5"/>
  <c r="K418" i="5"/>
  <c r="K294" i="5"/>
  <c r="K170" i="5"/>
  <c r="J22" i="5"/>
  <c r="L1851" i="5"/>
  <c r="J1851" i="5"/>
  <c r="K1162" i="5"/>
  <c r="K983" i="5"/>
  <c r="K790" i="5"/>
  <c r="K611" i="5"/>
  <c r="K1546" i="5"/>
  <c r="I1490" i="5"/>
  <c r="J1490" i="5"/>
  <c r="M1453" i="5"/>
  <c r="H1162" i="5"/>
  <c r="M1162" i="5" s="1"/>
  <c r="J1100" i="5"/>
  <c r="M1100" i="5" s="1"/>
  <c r="M1120" i="5" s="1"/>
  <c r="I1076" i="5"/>
  <c r="M1076" i="5" s="1"/>
  <c r="I1014" i="5"/>
  <c r="I1007" i="5"/>
  <c r="M1007" i="5" s="1"/>
  <c r="L994" i="5"/>
  <c r="I963" i="5"/>
  <c r="J932" i="5"/>
  <c r="L926" i="5"/>
  <c r="I895" i="5"/>
  <c r="M895" i="5" s="1"/>
  <c r="K890" i="5"/>
  <c r="M890" i="5" s="1"/>
  <c r="H870" i="5"/>
  <c r="L859" i="5"/>
  <c r="H802" i="5"/>
  <c r="J797" i="5"/>
  <c r="L790" i="5"/>
  <c r="K777" i="5"/>
  <c r="M777" i="5" s="1"/>
  <c r="J740" i="5"/>
  <c r="M740" i="5" s="1"/>
  <c r="H735" i="5"/>
  <c r="M735" i="5" s="1"/>
  <c r="H666" i="5"/>
  <c r="J604" i="5"/>
  <c r="M604" i="5" s="1"/>
  <c r="I580" i="5"/>
  <c r="M580" i="5" s="1"/>
  <c r="I518" i="5"/>
  <c r="M518" i="5" s="1"/>
  <c r="I511" i="5"/>
  <c r="M511" i="5" s="1"/>
  <c r="L498" i="5"/>
  <c r="I467" i="5"/>
  <c r="I436" i="5"/>
  <c r="M436" i="5" s="1"/>
  <c r="I405" i="5"/>
  <c r="M405" i="5" s="1"/>
  <c r="I374" i="5"/>
  <c r="M374" i="5" s="1"/>
  <c r="I343" i="5"/>
  <c r="M343" i="5" s="1"/>
  <c r="I312" i="5"/>
  <c r="M312" i="5" s="1"/>
  <c r="I281" i="5"/>
  <c r="M281" i="5" s="1"/>
  <c r="I250" i="5"/>
  <c r="M250" i="5" s="1"/>
  <c r="I219" i="5"/>
  <c r="I188" i="5"/>
  <c r="M188" i="5" s="1"/>
  <c r="I157" i="5"/>
  <c r="M157" i="5" s="1"/>
  <c r="I126" i="5"/>
  <c r="I95" i="5"/>
  <c r="M95" i="5" s="1"/>
  <c r="I64" i="5"/>
  <c r="M64" i="5" s="1"/>
  <c r="I33" i="5"/>
  <c r="H33" i="2"/>
  <c r="M33" i="2" s="1"/>
  <c r="L22" i="2"/>
  <c r="J1546" i="5"/>
  <c r="M1366" i="5"/>
  <c r="K870" i="5"/>
  <c r="I1448" i="5"/>
  <c r="M1448" i="5" s="1"/>
  <c r="M1887" i="5"/>
  <c r="J1355" i="5"/>
  <c r="I1162" i="5"/>
  <c r="I678" i="5"/>
  <c r="K1851" i="5"/>
  <c r="I759" i="5"/>
  <c r="M759" i="5" s="1"/>
  <c r="L611" i="5"/>
  <c r="J1603" i="5"/>
  <c r="K5024" i="5"/>
  <c r="J5044" i="5"/>
  <c r="M5044" i="5" s="1"/>
  <c r="M5057" i="5" s="1"/>
  <c r="H4827" i="5"/>
  <c r="M4827" i="5" s="1"/>
  <c r="L5018" i="5"/>
  <c r="L4982" i="5"/>
  <c r="J5080" i="5"/>
  <c r="M5080" i="5" s="1"/>
  <c r="J5024" i="5"/>
  <c r="M5024" i="5" s="1"/>
  <c r="I5086" i="5"/>
  <c r="M5086" i="5" s="1"/>
  <c r="J5075" i="5"/>
  <c r="H5075" i="5"/>
  <c r="M5075" i="5" s="1"/>
  <c r="I5075" i="5"/>
  <c r="H4838" i="5"/>
  <c r="M4838" i="5" s="1"/>
  <c r="K5018" i="5"/>
  <c r="L4931" i="5"/>
  <c r="M4931" i="5" s="1"/>
  <c r="M4933" i="5" s="1"/>
  <c r="L4807" i="5"/>
  <c r="H4776" i="5"/>
  <c r="M4776" i="5" s="1"/>
  <c r="L4652" i="5"/>
  <c r="I4962" i="5"/>
  <c r="M4962" i="5" s="1"/>
  <c r="J4962" i="5"/>
  <c r="J4832" i="5"/>
  <c r="L4610" i="5"/>
  <c r="M4610" i="5" s="1"/>
  <c r="H4373" i="5"/>
  <c r="M4373" i="5" s="1"/>
  <c r="L4820" i="5"/>
  <c r="J4820" i="5"/>
  <c r="I4770" i="5"/>
  <c r="M4739" i="5"/>
  <c r="H4944" i="5"/>
  <c r="H4796" i="5"/>
  <c r="M4796" i="5" s="1"/>
  <c r="J4559" i="5"/>
  <c r="H4424" i="5"/>
  <c r="M4424" i="5" s="1"/>
  <c r="J4398" i="5"/>
  <c r="H4249" i="5"/>
  <c r="M4249" i="5" s="1"/>
  <c r="L4125" i="5"/>
  <c r="M4125" i="5" s="1"/>
  <c r="H4114" i="5"/>
  <c r="M4114" i="5" s="1"/>
  <c r="H4057" i="5"/>
  <c r="M4057" i="5" s="1"/>
  <c r="H4045" i="5"/>
  <c r="H5006" i="5"/>
  <c r="H4863" i="5"/>
  <c r="M4863" i="5" s="1"/>
  <c r="H4634" i="5"/>
  <c r="M4634" i="5" s="1"/>
  <c r="H4522" i="5"/>
  <c r="M4522" i="5" s="1"/>
  <c r="H4510" i="5"/>
  <c r="M4510" i="5" s="1"/>
  <c r="J4479" i="5"/>
  <c r="I4424" i="5"/>
  <c r="L4398" i="5"/>
  <c r="M4398" i="5" s="1"/>
  <c r="I4398" i="5"/>
  <c r="M4393" i="5"/>
  <c r="L4386" i="5"/>
  <c r="I4386" i="5"/>
  <c r="M4386" i="5" s="1"/>
  <c r="I4355" i="5"/>
  <c r="M4355" i="5" s="1"/>
  <c r="M4375" i="5" s="1"/>
  <c r="K4758" i="5"/>
  <c r="I4641" i="5"/>
  <c r="H4466" i="5"/>
  <c r="M4466" i="5" s="1"/>
  <c r="J4455" i="5"/>
  <c r="H4207" i="5"/>
  <c r="M4207" i="5" s="1"/>
  <c r="M4220" i="5" s="1"/>
  <c r="I4207" i="5"/>
  <c r="H4187" i="5"/>
  <c r="M4187" i="5" s="1"/>
  <c r="H4119" i="5"/>
  <c r="M4119" i="5" s="1"/>
  <c r="J4001" i="5"/>
  <c r="J3995" i="5"/>
  <c r="M3995" i="5" s="1"/>
  <c r="J3983" i="5"/>
  <c r="H3747" i="5"/>
  <c r="M3747" i="5" s="1"/>
  <c r="H3735" i="5"/>
  <c r="M3735" i="5" s="1"/>
  <c r="L3680" i="5"/>
  <c r="H3443" i="5"/>
  <c r="J4590" i="5"/>
  <c r="L4455" i="5"/>
  <c r="H3809" i="5"/>
  <c r="M3809" i="5" s="1"/>
  <c r="L3797" i="5"/>
  <c r="I4107" i="5"/>
  <c r="H4094" i="5"/>
  <c r="I3933" i="5"/>
  <c r="K3871" i="5"/>
  <c r="M3742" i="5"/>
  <c r="J3629" i="5"/>
  <c r="M3629" i="5" s="1"/>
  <c r="H3494" i="5"/>
  <c r="J3381" i="5"/>
  <c r="L3308" i="5"/>
  <c r="M3308" i="5" s="1"/>
  <c r="H3071" i="5"/>
  <c r="M3071" i="5" s="1"/>
  <c r="L2947" i="5"/>
  <c r="H2936" i="5"/>
  <c r="H2879" i="5"/>
  <c r="M2879" i="5" s="1"/>
  <c r="H2867" i="5"/>
  <c r="M2867" i="5" s="1"/>
  <c r="L2812" i="5"/>
  <c r="M2812" i="5" s="1"/>
  <c r="H4231" i="5"/>
  <c r="K4138" i="5"/>
  <c r="H4026" i="5"/>
  <c r="I3939" i="5"/>
  <c r="J3939" i="5"/>
  <c r="I3890" i="5"/>
  <c r="M3890" i="5" s="1"/>
  <c r="H3716" i="5"/>
  <c r="M3716" i="5" s="1"/>
  <c r="H3704" i="5"/>
  <c r="M3704" i="5" s="1"/>
  <c r="J3673" i="5"/>
  <c r="M3673" i="5" s="1"/>
  <c r="I3618" i="5"/>
  <c r="L3592" i="5"/>
  <c r="I3592" i="5"/>
  <c r="M3592" i="5" s="1"/>
  <c r="M3587" i="5"/>
  <c r="L3580" i="5"/>
  <c r="I3580" i="5"/>
  <c r="M3580" i="5" s="1"/>
  <c r="M3600" i="5" s="1"/>
  <c r="I3549" i="5"/>
  <c r="M3549" i="5" s="1"/>
  <c r="J3494" i="5"/>
  <c r="M3394" i="5"/>
  <c r="I4889" i="5"/>
  <c r="K4677" i="5"/>
  <c r="L4300" i="5"/>
  <c r="H4274" i="5"/>
  <c r="M4274" i="5" s="1"/>
  <c r="L4262" i="5"/>
  <c r="I4262" i="5"/>
  <c r="M3908" i="5"/>
  <c r="H3660" i="5"/>
  <c r="M3660" i="5" s="1"/>
  <c r="L3525" i="5"/>
  <c r="J3313" i="5"/>
  <c r="M3313" i="5" s="1"/>
  <c r="M3282" i="5"/>
  <c r="J3065" i="5"/>
  <c r="M3065" i="5" s="1"/>
  <c r="H3053" i="5"/>
  <c r="M3053" i="5" s="1"/>
  <c r="M3034" i="5"/>
  <c r="J2960" i="5"/>
  <c r="M2960" i="5" s="1"/>
  <c r="M2980" i="5" s="1"/>
  <c r="J2817" i="5"/>
  <c r="M2805" i="5"/>
  <c r="M2786" i="5"/>
  <c r="H2606" i="5"/>
  <c r="M2606" i="5" s="1"/>
  <c r="L2482" i="5"/>
  <c r="H2471" i="5"/>
  <c r="H2414" i="5"/>
  <c r="M2414" i="5" s="1"/>
  <c r="H2402" i="5"/>
  <c r="M2402" i="5" s="1"/>
  <c r="L2347" i="5"/>
  <c r="I4745" i="5"/>
  <c r="M4745" i="5" s="1"/>
  <c r="H3928" i="5"/>
  <c r="M3270" i="5"/>
  <c r="H3096" i="5"/>
  <c r="M3096" i="5" s="1"/>
  <c r="H3084" i="5"/>
  <c r="M3084" i="5" s="1"/>
  <c r="M3104" i="5" s="1"/>
  <c r="J3053" i="5"/>
  <c r="I2998" i="5"/>
  <c r="M2998" i="5" s="1"/>
  <c r="L2972" i="5"/>
  <c r="I2972" i="5"/>
  <c r="M2972" i="5" s="1"/>
  <c r="M2967" i="5"/>
  <c r="L2960" i="5"/>
  <c r="I2960" i="5"/>
  <c r="I2929" i="5"/>
  <c r="M2929" i="5" s="1"/>
  <c r="J2874" i="5"/>
  <c r="M2774" i="5"/>
  <c r="K2595" i="5"/>
  <c r="K2471" i="5"/>
  <c r="K2347" i="5"/>
  <c r="K3859" i="5"/>
  <c r="K3835" i="5"/>
  <c r="I3412" i="5"/>
  <c r="M3412" i="5" s="1"/>
  <c r="J3846" i="5"/>
  <c r="I3846" i="5"/>
  <c r="J3288" i="5"/>
  <c r="J2792" i="5"/>
  <c r="K2699" i="5"/>
  <c r="M2569" i="5"/>
  <c r="J2544" i="5"/>
  <c r="M2544" i="5" s="1"/>
  <c r="J2476" i="5"/>
  <c r="M2476" i="5" s="1"/>
  <c r="M2321" i="5"/>
  <c r="J2916" i="5"/>
  <c r="M2854" i="5"/>
  <c r="H2781" i="5"/>
  <c r="M2781" i="5" s="1"/>
  <c r="I2781" i="5"/>
  <c r="I2699" i="5"/>
  <c r="J3536" i="5"/>
  <c r="J3040" i="5"/>
  <c r="I2693" i="5"/>
  <c r="H2575" i="5"/>
  <c r="M2575" i="5" s="1"/>
  <c r="L2451" i="5"/>
  <c r="K4150" i="5"/>
  <c r="J2688" i="5"/>
  <c r="H2631" i="5"/>
  <c r="M2631" i="5" s="1"/>
  <c r="H2588" i="5"/>
  <c r="M2588" i="5" s="1"/>
  <c r="J2495" i="5"/>
  <c r="L2495" i="5"/>
  <c r="I2495" i="5"/>
  <c r="M2495" i="5" s="1"/>
  <c r="H2409" i="5"/>
  <c r="L2172" i="5"/>
  <c r="H2079" i="5"/>
  <c r="M2079" i="5" s="1"/>
  <c r="L3164" i="5"/>
  <c r="H2533" i="5"/>
  <c r="H2371" i="5"/>
  <c r="M2371" i="5" s="1"/>
  <c r="H2223" i="5"/>
  <c r="K2172" i="5"/>
  <c r="H2161" i="5"/>
  <c r="M2161" i="5" s="1"/>
  <c r="K3029" i="5"/>
  <c r="M3029" i="5" s="1"/>
  <c r="I2657" i="5"/>
  <c r="J2440" i="5"/>
  <c r="H2383" i="5"/>
  <c r="M2383" i="5" s="1"/>
  <c r="J2340" i="5"/>
  <c r="L2316" i="5"/>
  <c r="J2203" i="5"/>
  <c r="I2166" i="5"/>
  <c r="M2166" i="5" s="1"/>
  <c r="I2154" i="5"/>
  <c r="M2154" i="5" s="1"/>
  <c r="I2030" i="5"/>
  <c r="M2030" i="5" s="1"/>
  <c r="K1924" i="5"/>
  <c r="M1924" i="5" s="1"/>
  <c r="K1913" i="5"/>
  <c r="I2141" i="5"/>
  <c r="M2141" i="5" s="1"/>
  <c r="J2141" i="5"/>
  <c r="K1459" i="5"/>
  <c r="M1459" i="5" s="1"/>
  <c r="L2017" i="5"/>
  <c r="K1918" i="5"/>
  <c r="J1887" i="5"/>
  <c r="J1875" i="5"/>
  <c r="M1875" i="5" s="1"/>
  <c r="M1895" i="5" s="1"/>
  <c r="L1769" i="5"/>
  <c r="L1758" i="5"/>
  <c r="M1758" i="5" s="1"/>
  <c r="K2564" i="5"/>
  <c r="J2564" i="5"/>
  <c r="K2507" i="5"/>
  <c r="J2507" i="5"/>
  <c r="L2507" i="5"/>
  <c r="I2507" i="5"/>
  <c r="M2507" i="5" s="1"/>
  <c r="L1944" i="5"/>
  <c r="J1918" i="5"/>
  <c r="H1676" i="5"/>
  <c r="M1676" i="5" s="1"/>
  <c r="I1639" i="5"/>
  <c r="M1639" i="5" s="1"/>
  <c r="J1608" i="5"/>
  <c r="M1608" i="5" s="1"/>
  <c r="L1552" i="5"/>
  <c r="I1515" i="5"/>
  <c r="M1515" i="5" s="1"/>
  <c r="K1510" i="5"/>
  <c r="M1510" i="5" s="1"/>
  <c r="J1484" i="5"/>
  <c r="M1484" i="5" s="1"/>
  <c r="L1428" i="5"/>
  <c r="I1391" i="5"/>
  <c r="M1391" i="5" s="1"/>
  <c r="K1386" i="5"/>
  <c r="M1386" i="5" s="1"/>
  <c r="J1360" i="5"/>
  <c r="M1360" i="5" s="1"/>
  <c r="L1304" i="5"/>
  <c r="M1304" i="5" s="1"/>
  <c r="H2464" i="5"/>
  <c r="H1727" i="5"/>
  <c r="M1727" i="5" s="1"/>
  <c r="I1727" i="5"/>
  <c r="H1534" i="5"/>
  <c r="M1534" i="5" s="1"/>
  <c r="J1534" i="5"/>
  <c r="L1479" i="5"/>
  <c r="J1479" i="5"/>
  <c r="L1422" i="5"/>
  <c r="I1422" i="5"/>
  <c r="K1355" i="5"/>
  <c r="J1174" i="5"/>
  <c r="J1118" i="5"/>
  <c r="H1112" i="5"/>
  <c r="M1112" i="5" s="1"/>
  <c r="L1056" i="5"/>
  <c r="H1045" i="5"/>
  <c r="J1038" i="5"/>
  <c r="J983" i="5"/>
  <c r="H976" i="5"/>
  <c r="M976" i="5" s="1"/>
  <c r="L921" i="5"/>
  <c r="K839" i="5"/>
  <c r="K828" i="5"/>
  <c r="K771" i="5"/>
  <c r="H684" i="5"/>
  <c r="M684" i="5" s="1"/>
  <c r="J678" i="5"/>
  <c r="J622" i="5"/>
  <c r="H616" i="5"/>
  <c r="M616" i="5" s="1"/>
  <c r="L560" i="5"/>
  <c r="H549" i="5"/>
  <c r="M549" i="5" s="1"/>
  <c r="J542" i="5"/>
  <c r="J487" i="5"/>
  <c r="H480" i="5"/>
  <c r="K374" i="5"/>
  <c r="K363" i="5"/>
  <c r="H356" i="5"/>
  <c r="M356" i="5" s="1"/>
  <c r="K250" i="5"/>
  <c r="K239" i="5"/>
  <c r="H232" i="5"/>
  <c r="K126" i="5"/>
  <c r="K115" i="5"/>
  <c r="H108" i="5"/>
  <c r="M108" i="5" s="1"/>
  <c r="H1658" i="5"/>
  <c r="J1658" i="5"/>
  <c r="K1107" i="5"/>
  <c r="K859" i="5"/>
  <c r="K735" i="5"/>
  <c r="K498" i="5"/>
  <c r="H3970" i="5"/>
  <c r="L1862" i="5"/>
  <c r="M1645" i="5"/>
  <c r="L1614" i="5"/>
  <c r="H1410" i="5"/>
  <c r="J1410" i="5"/>
  <c r="H1355" i="5"/>
  <c r="I1355" i="5"/>
  <c r="J1255" i="5"/>
  <c r="M1255" i="5" s="1"/>
  <c r="M1275" i="5" s="1"/>
  <c r="K449" i="5"/>
  <c r="K325" i="5"/>
  <c r="K201" i="5"/>
  <c r="H1906" i="5"/>
  <c r="I1906" i="5"/>
  <c r="J1906" i="5"/>
  <c r="K746" i="5"/>
  <c r="I1955" i="5"/>
  <c r="H1955" i="5"/>
  <c r="M1955" i="5" s="1"/>
  <c r="L1738" i="5"/>
  <c r="K1603" i="5"/>
  <c r="H1490" i="5"/>
  <c r="K1366" i="5"/>
  <c r="H1286" i="5"/>
  <c r="J1286" i="5"/>
  <c r="I1138" i="5"/>
  <c r="M1138" i="5" s="1"/>
  <c r="I1131" i="5"/>
  <c r="M1131" i="5" s="1"/>
  <c r="M1151" i="5" s="1"/>
  <c r="L1118" i="5"/>
  <c r="I1087" i="5"/>
  <c r="M1087" i="5" s="1"/>
  <c r="J1056" i="5"/>
  <c r="L1050" i="5"/>
  <c r="M1050" i="5" s="1"/>
  <c r="I1019" i="5"/>
  <c r="M1019" i="5" s="1"/>
  <c r="K1014" i="5"/>
  <c r="H994" i="5"/>
  <c r="L983" i="5"/>
  <c r="H926" i="5"/>
  <c r="J921" i="5"/>
  <c r="M921" i="5" s="1"/>
  <c r="L914" i="5"/>
  <c r="M914" i="5" s="1"/>
  <c r="K901" i="5"/>
  <c r="M901" i="5" s="1"/>
  <c r="J864" i="5"/>
  <c r="H859" i="5"/>
  <c r="M859" i="5" s="1"/>
  <c r="H790" i="5"/>
  <c r="J728" i="5"/>
  <c r="I704" i="5"/>
  <c r="M704" i="5" s="1"/>
  <c r="M717" i="5" s="1"/>
  <c r="I642" i="5"/>
  <c r="M642" i="5" s="1"/>
  <c r="I635" i="5"/>
  <c r="M635" i="5" s="1"/>
  <c r="L622" i="5"/>
  <c r="I591" i="5"/>
  <c r="J560" i="5"/>
  <c r="M560" i="5" s="1"/>
  <c r="L554" i="5"/>
  <c r="I523" i="5"/>
  <c r="M523" i="5" s="1"/>
  <c r="K518" i="5"/>
  <c r="H498" i="5"/>
  <c r="M498" i="5" s="1"/>
  <c r="L487" i="5"/>
  <c r="J27" i="2"/>
  <c r="M27" i="2" s="1"/>
  <c r="U8" i="2" s="1"/>
  <c r="H22" i="2"/>
  <c r="I15" i="2"/>
  <c r="M15" i="2" s="1"/>
  <c r="H1603" i="5"/>
  <c r="I1603" i="5"/>
  <c r="L1546" i="5"/>
  <c r="I1546" i="5"/>
  <c r="M1546" i="5" s="1"/>
  <c r="L1366" i="5"/>
  <c r="K994" i="5"/>
  <c r="K542" i="5"/>
  <c r="S8" i="2" l="1"/>
  <c r="V8" i="2" s="1"/>
  <c r="M1089" i="5"/>
  <c r="M2918" i="5"/>
  <c r="M4406" i="5"/>
  <c r="M4758" i="5"/>
  <c r="M4778" i="5" s="1"/>
  <c r="M487" i="5"/>
  <c r="M1614" i="5"/>
  <c r="M1585" i="5"/>
  <c r="M3290" i="5"/>
  <c r="M1647" i="5"/>
  <c r="M3011" i="5"/>
  <c r="M126" i="5"/>
  <c r="M624" i="5"/>
  <c r="M1182" i="5"/>
  <c r="M1399" i="5"/>
  <c r="M1988" i="5"/>
  <c r="M2203" i="5"/>
  <c r="M3859" i="5"/>
  <c r="M3879" i="5" s="1"/>
  <c r="M2172" i="5"/>
  <c r="M2174" i="5" s="1"/>
  <c r="M84" i="5"/>
  <c r="M97" i="5" s="1"/>
  <c r="M1709" i="5"/>
  <c r="M2192" i="5"/>
  <c r="M1337" i="5"/>
  <c r="M996" i="5"/>
  <c r="M2515" i="5"/>
  <c r="M1056" i="5"/>
  <c r="M3414" i="5"/>
  <c r="M3910" i="5"/>
  <c r="M4282" i="5"/>
  <c r="M4479" i="5"/>
  <c r="M1213" i="5"/>
  <c r="M3228" i="5"/>
  <c r="M1771" i="5"/>
  <c r="M2267" i="5"/>
  <c r="M2236" i="5"/>
  <c r="M2732" i="5"/>
  <c r="M4747" i="5"/>
  <c r="M4871" i="5"/>
  <c r="M903" i="5"/>
  <c r="M1554" i="5"/>
  <c r="M2391" i="5"/>
  <c r="M2471" i="5"/>
  <c r="M3724" i="5"/>
  <c r="M673" i="5"/>
  <c r="M2068" i="5"/>
  <c r="M2081" i="5" s="1"/>
  <c r="M3166" i="5"/>
  <c r="M1523" i="5"/>
  <c r="M746" i="5"/>
  <c r="M839" i="5"/>
  <c r="M294" i="5"/>
  <c r="M314" i="5" s="1"/>
  <c r="M2006" i="5"/>
  <c r="M2019" i="5" s="1"/>
  <c r="M1975" i="5"/>
  <c r="M4150" i="5"/>
  <c r="M4176" i="5"/>
  <c r="M4189" i="5" s="1"/>
  <c r="M3288" i="5"/>
  <c r="M4300" i="5"/>
  <c r="M2358" i="5"/>
  <c r="M2650" i="5"/>
  <c r="M2823" i="5"/>
  <c r="M2825" i="5" s="1"/>
  <c r="M3319" i="5"/>
  <c r="M3321" i="5" s="1"/>
  <c r="M3933" i="5"/>
  <c r="M4703" i="5"/>
  <c r="M4716" i="5" s="1"/>
  <c r="M4063" i="5"/>
  <c r="M4311" i="5"/>
  <c r="M5018" i="5"/>
  <c r="M4809" i="5"/>
  <c r="M611" i="5"/>
  <c r="M3073" i="5"/>
  <c r="M3494" i="5"/>
  <c r="M3507" i="5" s="1"/>
  <c r="M4045" i="5"/>
  <c r="M963" i="5"/>
  <c r="M201" i="5"/>
  <c r="M1479" i="5"/>
  <c r="M1492" i="5" s="1"/>
  <c r="M2546" i="5"/>
  <c r="M1603" i="5"/>
  <c r="M655" i="5"/>
  <c r="M790" i="5"/>
  <c r="M994" i="5"/>
  <c r="M1490" i="5"/>
  <c r="M1906" i="5"/>
  <c r="M1926" i="5" s="1"/>
  <c r="M1410" i="5"/>
  <c r="M1430" i="5" s="1"/>
  <c r="M3970" i="5"/>
  <c r="M480" i="5"/>
  <c r="M500" i="5" s="1"/>
  <c r="M1045" i="5"/>
  <c r="M2533" i="5"/>
  <c r="M2409" i="5"/>
  <c r="M2422" i="5" s="1"/>
  <c r="M2608" i="5"/>
  <c r="M4026" i="5"/>
  <c r="M4034" i="5" s="1"/>
  <c r="M2887" i="5"/>
  <c r="M4094" i="5"/>
  <c r="M4096" i="5" s="1"/>
  <c r="M3755" i="5"/>
  <c r="M4944" i="5"/>
  <c r="M4964" i="5" s="1"/>
  <c r="M219" i="5"/>
  <c r="M467" i="5"/>
  <c r="M802" i="5"/>
  <c r="M1833" i="5"/>
  <c r="M2205" i="5"/>
  <c r="M3164" i="5"/>
  <c r="M3846" i="5"/>
  <c r="M3786" i="5"/>
  <c r="M3383" i="5"/>
  <c r="M4832" i="5"/>
  <c r="M2298" i="5"/>
  <c r="M3259" i="5"/>
  <c r="M4641" i="5"/>
  <c r="M4654" i="5" s="1"/>
  <c r="M5088" i="5"/>
  <c r="M115" i="5"/>
  <c r="M128" i="5" s="1"/>
  <c r="M239" i="5"/>
  <c r="M363" i="5"/>
  <c r="M376" i="5" s="1"/>
  <c r="M542" i="5"/>
  <c r="M562" i="5" s="1"/>
  <c r="M771" i="5"/>
  <c r="M779" i="5" s="1"/>
  <c r="M1038" i="5"/>
  <c r="M1851" i="5"/>
  <c r="M1864" i="5" s="1"/>
  <c r="M864" i="5"/>
  <c r="M1782" i="5"/>
  <c r="M1802" i="5" s="1"/>
  <c r="M2440" i="5"/>
  <c r="M2453" i="5" s="1"/>
  <c r="M2123" i="5"/>
  <c r="M2143" i="5" s="1"/>
  <c r="M3040" i="5"/>
  <c r="M3042" i="5" s="1"/>
  <c r="M2792" i="5"/>
  <c r="M2794" i="5" s="1"/>
  <c r="M2662" i="5"/>
  <c r="M4677" i="5"/>
  <c r="M4685" i="5" s="1"/>
  <c r="M3662" i="5"/>
  <c r="M4138" i="5"/>
  <c r="M4158" i="5" s="1"/>
  <c r="M4579" i="5"/>
  <c r="M4592" i="5" s="1"/>
  <c r="M3127" i="5"/>
  <c r="M3135" i="5" s="1"/>
  <c r="M3804" i="5"/>
  <c r="M3817" i="5" s="1"/>
  <c r="M4107" i="5"/>
  <c r="M4127" i="5" s="1"/>
  <c r="M3691" i="5"/>
  <c r="M3693" i="5" s="1"/>
  <c r="M4437" i="5"/>
  <c r="M1740" i="5"/>
  <c r="M3848" i="5"/>
  <c r="M418" i="5"/>
  <c r="M438" i="5" s="1"/>
  <c r="M1461" i="5"/>
  <c r="M2564" i="5"/>
  <c r="M2577" i="5" s="1"/>
  <c r="M1937" i="5"/>
  <c r="M2916" i="5"/>
  <c r="M2836" i="5"/>
  <c r="M3352" i="5"/>
  <c r="M3177" i="5"/>
  <c r="M3184" i="5"/>
  <c r="M3939" i="5"/>
  <c r="M4590" i="5"/>
  <c r="M4331" i="5"/>
  <c r="M4344" i="5" s="1"/>
  <c r="M4468" i="5"/>
  <c r="M4293" i="5"/>
  <c r="M4902" i="5"/>
  <c r="M4623" i="5"/>
  <c r="M66" i="5"/>
  <c r="M22" i="2"/>
  <c r="T8" i="2" s="1"/>
  <c r="M591" i="5"/>
  <c r="M593" i="5" s="1"/>
  <c r="M926" i="5"/>
  <c r="M934" i="5" s="1"/>
  <c r="M1286" i="5"/>
  <c r="M1306" i="5" s="1"/>
  <c r="M1355" i="5"/>
  <c r="M1368" i="5" s="1"/>
  <c r="M1658" i="5"/>
  <c r="M1678" i="5" s="1"/>
  <c r="M232" i="5"/>
  <c r="M252" i="5" s="1"/>
  <c r="M2464" i="5"/>
  <c r="M2484" i="5" s="1"/>
  <c r="M2050" i="5"/>
  <c r="M2223" i="5"/>
  <c r="M3928" i="5"/>
  <c r="M3941" i="5" s="1"/>
  <c r="M4231" i="5"/>
  <c r="M4251" i="5" s="1"/>
  <c r="M2936" i="5"/>
  <c r="M2949" i="5" s="1"/>
  <c r="M3443" i="5"/>
  <c r="M4530" i="5"/>
  <c r="M5006" i="5"/>
  <c r="M5026" i="5" s="1"/>
  <c r="M531" i="5"/>
  <c r="M666" i="5"/>
  <c r="M686" i="5" s="1"/>
  <c r="M870" i="5"/>
  <c r="M872" i="5" s="1"/>
  <c r="M1014" i="5"/>
  <c r="M1027" i="5" s="1"/>
  <c r="M325" i="5"/>
  <c r="M1944" i="5"/>
  <c r="M2316" i="5"/>
  <c r="M2329" i="5" s="1"/>
  <c r="M3525" i="5"/>
  <c r="M3538" i="5" s="1"/>
  <c r="M3815" i="5"/>
  <c r="M3432" i="5"/>
  <c r="M3445" i="5" s="1"/>
  <c r="M4765" i="5"/>
  <c r="M2699" i="5"/>
  <c r="M2701" i="5" s="1"/>
  <c r="M3972" i="5"/>
  <c r="M208" i="5"/>
  <c r="M332" i="5"/>
  <c r="M456" i="5"/>
  <c r="M469" i="5" s="1"/>
  <c r="M952" i="5"/>
  <c r="M965" i="5" s="1"/>
  <c r="M1231" i="5"/>
  <c r="M1244" i="5" s="1"/>
  <c r="M728" i="5"/>
  <c r="M748" i="5" s="1"/>
  <c r="M797" i="5"/>
  <c r="M2340" i="5"/>
  <c r="M2619" i="5"/>
  <c r="M2639" i="5" s="1"/>
  <c r="M2688" i="5"/>
  <c r="M2848" i="5"/>
  <c r="M3456" i="5"/>
  <c r="M3476" i="5" s="1"/>
  <c r="M3618" i="5"/>
  <c r="M3631" i="5" s="1"/>
  <c r="M3556" i="5"/>
  <c r="M3569" i="5" s="1"/>
  <c r="M4001" i="5"/>
  <c r="M4003" i="5" s="1"/>
  <c r="M4243" i="5"/>
  <c r="M4548" i="5"/>
  <c r="M4561" i="5" s="1"/>
  <c r="M4486" i="5"/>
  <c r="M4820" i="5"/>
  <c r="M4840" i="5" s="1"/>
  <c r="M4982" i="5"/>
  <c r="M4995" i="5" s="1"/>
  <c r="M828" i="5"/>
  <c r="M841" i="5" s="1"/>
  <c r="M2763" i="5"/>
  <c r="M4313" i="5" l="1"/>
  <c r="M2856" i="5"/>
  <c r="M1058" i="5"/>
  <c r="M1616" i="5"/>
  <c r="M221" i="5"/>
  <c r="M4499" i="5"/>
  <c r="M35" i="2"/>
  <c r="M2360" i="5"/>
  <c r="M345" i="5"/>
  <c r="M3197" i="5"/>
  <c r="M1957" i="5"/>
  <c r="M810" i="5"/>
  <c r="M4065" i="5"/>
  <c r="M2670" i="5"/>
</calcChain>
</file>

<file path=xl/sharedStrings.xml><?xml version="1.0" encoding="utf-8"?>
<sst xmlns="http://schemas.openxmlformats.org/spreadsheetml/2006/main" count="18473" uniqueCount="667">
  <si>
    <t xml:space="preserve">MATRIZ DE ATRIBUTOS CONSOLIDADO </t>
  </si>
  <si>
    <t>Capacitación</t>
  </si>
  <si>
    <t>Cantidad de Participantes</t>
  </si>
  <si>
    <t>Fecha</t>
  </si>
  <si>
    <t>Amabilidad</t>
  </si>
  <si>
    <t>Profesionalidad</t>
  </si>
  <si>
    <t>Fiabilidad</t>
  </si>
  <si>
    <t>Accesibilidad</t>
  </si>
  <si>
    <t>F</t>
  </si>
  <si>
    <t>M</t>
  </si>
  <si>
    <t>EVIDENCIAS</t>
  </si>
  <si>
    <t>Emprendimiento para Pymes</t>
  </si>
  <si>
    <t>Operador de máquina plana</t>
  </si>
  <si>
    <t>Educación financiera y formalización de las Mipymes</t>
  </si>
  <si>
    <t>Confección básica de prendas de vestir (Formación Humana)</t>
  </si>
  <si>
    <t>Confección de prendas de vestir básicas</t>
  </si>
  <si>
    <t>Confección de prendas de vestir básicas (Corte y Elab.)</t>
  </si>
  <si>
    <t>Confección de batas para facilitadores</t>
  </si>
  <si>
    <t>Formación Humana (Conf. Prendas vestir básicas)</t>
  </si>
  <si>
    <t>Confección de prendas de vestir básicas (Elab. De Patr.)</t>
  </si>
  <si>
    <t>Elaboracion de bisuteria vulnerable</t>
  </si>
  <si>
    <t>Corte y elaboracion de muestras</t>
  </si>
  <si>
    <t>Elaboracion de patrones de ropa basica</t>
  </si>
  <si>
    <t>Artesano en bisuteria</t>
  </si>
  <si>
    <t>Artesania en Bisuteria</t>
  </si>
  <si>
    <t>Formación Humana</t>
  </si>
  <si>
    <t>Confección de falda básica</t>
  </si>
  <si>
    <t>Confección de blusa básica</t>
  </si>
  <si>
    <t>Confección doméstica de prendas de vestir básicas</t>
  </si>
  <si>
    <t>Maquillaje profesional</t>
  </si>
  <si>
    <t>Bisutería</t>
  </si>
  <si>
    <t>Contabilidad básica</t>
  </si>
  <si>
    <t>Básico en emprendimiento</t>
  </si>
  <si>
    <t>Diseño de proyecto</t>
  </si>
  <si>
    <t>Elaboración de lencería a mano</t>
  </si>
  <si>
    <t>Liderazgo y Supervisión</t>
  </si>
  <si>
    <t>Seguridad y salud ocupacional</t>
  </si>
  <si>
    <t>Comunicación Efectiva</t>
  </si>
  <si>
    <t>Confeccion de batas para facilitadores</t>
  </si>
  <si>
    <t>Confeccion basica de camisas</t>
  </si>
  <si>
    <t>Marketing de Moda</t>
  </si>
  <si>
    <t>Conf. Prenda de vestir basica ( Proyecto Int.)</t>
  </si>
  <si>
    <t>Confeccion de batas</t>
  </si>
  <si>
    <t>Confeccion de Prenda de Vestir basica (Pantalon basico)</t>
  </si>
  <si>
    <t>Conf. Domestica de Prendas de Vestir basicas ( falda)</t>
  </si>
  <si>
    <t>Cofeccion Domestica de Prendas de vestir basicas</t>
  </si>
  <si>
    <t>Accesorios para el cabello</t>
  </si>
  <si>
    <t>Elaboracion de bisuteria</t>
  </si>
  <si>
    <t>Elaboracion de Bisuteria Avanzada</t>
  </si>
  <si>
    <t xml:space="preserve">Decoracion de calisos </t>
  </si>
  <si>
    <t>Elab. De bisuteria avanzada</t>
  </si>
  <si>
    <t>Moda Hotelera</t>
  </si>
  <si>
    <t>Ed. financiera y formalizacion de mipymes</t>
  </si>
  <si>
    <t>Ed. Financiera y formalizacion de mipymes</t>
  </si>
  <si>
    <t>Operador de maquinas planas industriales</t>
  </si>
  <si>
    <t>Operador de maquina plana Ind.</t>
  </si>
  <si>
    <t>Confeccion de ropas de niños y niñas</t>
  </si>
  <si>
    <t>Decoracion con globos</t>
  </si>
  <si>
    <t>Operador de maquinas planas Industriales de una aguja</t>
  </si>
  <si>
    <t>Locutor Profesional</t>
  </si>
  <si>
    <t>Emprendimiento</t>
  </si>
  <si>
    <t>Emprendimiento para pymes</t>
  </si>
  <si>
    <t>Mercadeo y Ventas</t>
  </si>
  <si>
    <t>Contabilidad basica</t>
  </si>
  <si>
    <t>Diseño de Proyecto</t>
  </si>
  <si>
    <t>Basico en emprendimiento</t>
  </si>
  <si>
    <t>Formacion Humana</t>
  </si>
  <si>
    <t>Empoderamiento empresarial</t>
  </si>
  <si>
    <t>Decoracion de calizos</t>
  </si>
  <si>
    <t>Liderazgo y Supervision</t>
  </si>
  <si>
    <t>Elaboracion de lenceria a mano</t>
  </si>
  <si>
    <t>Gestion administrativa</t>
  </si>
  <si>
    <t>Psicología del marketing y colorificación</t>
  </si>
  <si>
    <t>(Conf. Dom.) Proyecto integrado nivel 2</t>
  </si>
  <si>
    <t>( Conf. Dom.)Confección de blusa básica</t>
  </si>
  <si>
    <t>Mercadeo y ventas</t>
  </si>
  <si>
    <t>Gestión administrativa</t>
  </si>
  <si>
    <t>(Conf. B. prendas v.) Proyecto Integrado</t>
  </si>
  <si>
    <t>Confección pantalón básico femenino</t>
  </si>
  <si>
    <t>Confección vestido básico</t>
  </si>
  <si>
    <t>Confección prendas vestir básica (falda)</t>
  </si>
  <si>
    <t>Confección prenda de vestir básica (Blusa b.)</t>
  </si>
  <si>
    <t>Confección de prenda de vestir básica (Falda)</t>
  </si>
  <si>
    <t>Confección de prenda de vestir básica(vestido b.)</t>
  </si>
  <si>
    <t>Confección de prendas de vestir básicas (Blusas)</t>
  </si>
  <si>
    <t>Operador de máquinas planas</t>
  </si>
  <si>
    <t>Proyecto Integrado</t>
  </si>
  <si>
    <t>Confección de pantalón básico</t>
  </si>
  <si>
    <t>Confección de vestido básico</t>
  </si>
  <si>
    <t>Confección de muñecas de trapo</t>
  </si>
  <si>
    <t>Gestión adm. (Básico emprendimiento)</t>
  </si>
  <si>
    <t>Gestion adm. Contabilidad básica</t>
  </si>
  <si>
    <t>Gestión adm. (Diseño de Proyectos)</t>
  </si>
  <si>
    <t>Gestión adm. (Mercadeo y ventas)</t>
  </si>
  <si>
    <t>G. Adm. (Empoderamiento empresarial)</t>
  </si>
  <si>
    <t>G. Adm. (Liderazgo y supervisión)</t>
  </si>
  <si>
    <t>Gestión adm. (Seg. Y salud ocupacional)</t>
  </si>
  <si>
    <t>Gestión administrativa (Com. Efectiva)</t>
  </si>
  <si>
    <t>Educación financiera y formalización</t>
  </si>
  <si>
    <t>Gestión administrativa (F. Humana)</t>
  </si>
  <si>
    <t>Confección de colchas, cojines y accesorios de baño</t>
  </si>
  <si>
    <t>Marketing de moda</t>
  </si>
  <si>
    <t>Comunicación efectiva</t>
  </si>
  <si>
    <t>Conf. batas facilit.</t>
  </si>
  <si>
    <t>Conf. Batas facilit.</t>
  </si>
  <si>
    <t>Conf. Ropa niños (FH)</t>
  </si>
  <si>
    <t>Aplic. Tecnicas Conf. Ropa niños</t>
  </si>
  <si>
    <t xml:space="preserve">Ropa de niños </t>
  </si>
  <si>
    <t>Conf. Domestica colchas</t>
  </si>
  <si>
    <t>Decoracion en globos</t>
  </si>
  <si>
    <t>Decoracion de calisos</t>
  </si>
  <si>
    <t>Artesano en Bisuteria</t>
  </si>
  <si>
    <t>Presupuesto para Pymes</t>
  </si>
  <si>
    <t>Elaboración de Bisuteria</t>
  </si>
  <si>
    <t>Diseño de proyectos</t>
  </si>
  <si>
    <t>Liderazgo y supervision</t>
  </si>
  <si>
    <t>Operación de máquina plana (Básico)</t>
  </si>
  <si>
    <t>Canones y dibujo de figurines</t>
  </si>
  <si>
    <t>Principios basicos del diseño de modas</t>
  </si>
  <si>
    <t>Conf. Prendas vestir (Faldas)</t>
  </si>
  <si>
    <t>Conf. Prendas Form. Hum.</t>
  </si>
  <si>
    <t>Elab. Patrones ropa basica</t>
  </si>
  <si>
    <t>Corte y elaboracion de muestras de ropa</t>
  </si>
  <si>
    <t>Como hablar en publico y Maestria de ceremonia</t>
  </si>
  <si>
    <t>Confeccion ropa de niño</t>
  </si>
  <si>
    <t>Fabricacion y tapizado de muebles</t>
  </si>
  <si>
    <t>Emp. Empresarial</t>
  </si>
  <si>
    <t>Elab. De bisuteria</t>
  </si>
  <si>
    <t>Elab. Accesorios cabello</t>
  </si>
  <si>
    <t>Salud y seguridad ocupacional</t>
  </si>
  <si>
    <t>Gestion Administrativa</t>
  </si>
  <si>
    <t>Enhebra máquina y Realiza costura</t>
  </si>
  <si>
    <t>Lenceria para el hogar</t>
  </si>
  <si>
    <t>Confeccion ropa de niños (a)</t>
  </si>
  <si>
    <t>Proyecto</t>
  </si>
  <si>
    <t>Contabilidad</t>
  </si>
  <si>
    <t>Marketing de Moda (Presentacion Portafolio)</t>
  </si>
  <si>
    <t>Basico Emprendimiento</t>
  </si>
  <si>
    <t>Lenceria a mano</t>
  </si>
  <si>
    <t>Induccion al emprendimiento</t>
  </si>
  <si>
    <t>Seguridad social y ocupacional</t>
  </si>
  <si>
    <t>Atencion al cliente</t>
  </si>
  <si>
    <t>Educacion Financ. Y Formalizacion</t>
  </si>
  <si>
    <t>Conf. De faldas</t>
  </si>
  <si>
    <t>Conf. Pantalon basico fem.</t>
  </si>
  <si>
    <t>Confeccion vestido basico</t>
  </si>
  <si>
    <t>Moda H. Los actores del turismo</t>
  </si>
  <si>
    <t>Formacion humana</t>
  </si>
  <si>
    <t>Corte y elab. Muestras de ropa</t>
  </si>
  <si>
    <t>Elab. de accesorios para el cabello</t>
  </si>
  <si>
    <t>Conf. De muñecas de trapo</t>
  </si>
  <si>
    <t>Belleza basico</t>
  </si>
  <si>
    <t>Mantenimiento de maquinas de coser</t>
  </si>
  <si>
    <t>Conf. Blusa basica</t>
  </si>
  <si>
    <t>Confeccion domestica de mantelerias y cover</t>
  </si>
  <si>
    <t>Basico de emprendimiento</t>
  </si>
  <si>
    <t>Ed. Financiera y form. de Mipymes</t>
  </si>
  <si>
    <t>Comunicacion efectiva</t>
  </si>
  <si>
    <t>Educacion Financiera</t>
  </si>
  <si>
    <t>Liderazgo</t>
  </si>
  <si>
    <t>Adornos navideños</t>
  </si>
  <si>
    <t>Conf. Domestica de ropa y accesorios de baño</t>
  </si>
  <si>
    <t>Conf. Dom. Ropa y accesorios baño</t>
  </si>
  <si>
    <t>Conf. Dom. Cortinas hogar</t>
  </si>
  <si>
    <t>Conf. Pantalon basico</t>
  </si>
  <si>
    <t>Conf. de vestido basico</t>
  </si>
  <si>
    <t>Conf. De blusa basica</t>
  </si>
  <si>
    <t>Alta cost. 3. Transf. Y const. Prendas basicas</t>
  </si>
  <si>
    <t>Alta cost. FH</t>
  </si>
  <si>
    <t>Elaboracion de Decoraciones Navideñas</t>
  </si>
  <si>
    <t>Conf. De batas para facilitadores</t>
  </si>
  <si>
    <t>Conf. de ropa niño (a)</t>
  </si>
  <si>
    <t>Conf. De cojines decorativos</t>
  </si>
  <si>
    <t>Conf. Prendas (Formacion Humana)</t>
  </si>
  <si>
    <t>Conf. Prendas (Elab. De patrones)</t>
  </si>
  <si>
    <t>Confeccion prendas de vestir basicas</t>
  </si>
  <si>
    <t>Confeccion blusa basica</t>
  </si>
  <si>
    <t>Confeccion de Falda</t>
  </si>
  <si>
    <t>Conf. vestido basico</t>
  </si>
  <si>
    <t>Conf. Prendas vestir (Proyecto Integrado)</t>
  </si>
  <si>
    <t>Costura domestica</t>
  </si>
  <si>
    <t>Curso Alta Costura 1er mod. Historia y tecnica A.C.</t>
  </si>
  <si>
    <t>Operación maq. Plana Basico</t>
  </si>
  <si>
    <t>Operador maquina plana</t>
  </si>
  <si>
    <t>Confeccion ropa niño(a)</t>
  </si>
  <si>
    <t>Confeccion de cartera en tela</t>
  </si>
  <si>
    <t>Confeccion domestica de camisas</t>
  </si>
  <si>
    <t>Diseño accesorios y Detalles bautizos</t>
  </si>
  <si>
    <t>Corte y conf. (Costura Basica)</t>
  </si>
  <si>
    <t>Corte y conf. de prendas de vestir</t>
  </si>
  <si>
    <t>Curso alta Cost 1er Mod. FH</t>
  </si>
  <si>
    <t>Diseño de Proyectos</t>
  </si>
  <si>
    <t>Ed. Financiera y Form.</t>
  </si>
  <si>
    <t>Educacion financiera</t>
  </si>
  <si>
    <t>Corte y confeccion de prendas de vestir</t>
  </si>
  <si>
    <t>Costurero domestico</t>
  </si>
  <si>
    <t>Confeccion de vestidos</t>
  </si>
  <si>
    <t>Decorador en globos</t>
  </si>
  <si>
    <t>Marketing de moda 3er modulo</t>
  </si>
  <si>
    <t>Tec. Avanzadas ilustracion</t>
  </si>
  <si>
    <t>Diplomado Moda Hotelera</t>
  </si>
  <si>
    <t>Confeccion y terminaciones</t>
  </si>
  <si>
    <t>Curso de alta costura 5to modulo</t>
  </si>
  <si>
    <t>Curso de alta costura 4to modulo</t>
  </si>
  <si>
    <t>Patronaje</t>
  </si>
  <si>
    <t>Decoracion de calipsos</t>
  </si>
  <si>
    <t>Curso alta costura 3er modulo</t>
  </si>
  <si>
    <t>Resina artesanal</t>
  </si>
  <si>
    <t>Confeccion de cojines decorativos</t>
  </si>
  <si>
    <t>Emprendimiento empresarial</t>
  </si>
  <si>
    <t>Basico emprendimiento</t>
  </si>
  <si>
    <t>Confeccion basica de prendas de vestir</t>
  </si>
  <si>
    <t>Diseno de proyecto</t>
  </si>
  <si>
    <t>Corte y confeccion costura basica</t>
  </si>
  <si>
    <t>Educacion financiera y formalizacion de Mipymes</t>
  </si>
  <si>
    <t>emprendimiento</t>
  </si>
  <si>
    <t>liderazgo y superacion</t>
  </si>
  <si>
    <t>Confeccion domestica de colchas</t>
  </si>
  <si>
    <t>formacion humana</t>
  </si>
  <si>
    <t>contabilidad basica</t>
  </si>
  <si>
    <t>100/%</t>
  </si>
  <si>
    <t>Nombre de la Capacitación:</t>
  </si>
  <si>
    <t>Genero</t>
  </si>
  <si>
    <t>Desde</t>
  </si>
  <si>
    <t>Hasta</t>
  </si>
  <si>
    <t>La presente encuesta tiene como objetivo conocer la opinión respecto a la capacitación y sobre los resultados del mismo. Le pedimos que evalúe los siguientes puntos en la escala indicada.</t>
  </si>
  <si>
    <t>Femenino</t>
  </si>
  <si>
    <t>Masculino</t>
  </si>
  <si>
    <t xml:space="preserve">Preguntas </t>
  </si>
  <si>
    <t>Resultados</t>
  </si>
  <si>
    <t>Factor: Amabilidad</t>
  </si>
  <si>
    <t>Malo</t>
  </si>
  <si>
    <t>Regular</t>
  </si>
  <si>
    <t>Bueno</t>
  </si>
  <si>
    <t>Muy Bueno</t>
  </si>
  <si>
    <t>Excelente</t>
  </si>
  <si>
    <t>Total</t>
  </si>
  <si>
    <t>1. ¿Cómo fue la actitud del  facilitador durante la acción formativa?</t>
  </si>
  <si>
    <t>-</t>
  </si>
  <si>
    <t xml:space="preserve">2. ¿Cómo califica el comportamiento del facilitador al responder sus dudas? </t>
  </si>
  <si>
    <t>3. ¿Cómo evalúa el trato brindado por el personal de la INAGUJA en el momento de su inscripción?</t>
  </si>
  <si>
    <t>Promedio y Sumatoria</t>
  </si>
  <si>
    <t>Factor: Profesionalidad</t>
  </si>
  <si>
    <t>4. ¿Cómo califica el método de enseñanza del facilitador?</t>
  </si>
  <si>
    <t>5. ¿Cómo mantuvo el facilitador su lenguaje y  profesionalidad durante la acción ?</t>
  </si>
  <si>
    <t>6. ¿Cómo califica la responsabilidad y puntualidad del facilitador durante la acción formativa?</t>
  </si>
  <si>
    <t>7.¿ Cómo evalúa el contenido desarrollado en la acción formativa?</t>
  </si>
  <si>
    <t>8. ¿Cómo el facilitador mostró su  apertura y flexibilidad a diferentes puntos de vista en la acción formativa?</t>
  </si>
  <si>
    <t>Promedio</t>
  </si>
  <si>
    <t>Factor: Fiabilidad</t>
  </si>
  <si>
    <t>9. ¿Cómo califica el material y los recursos proporcionados para la capacitación?</t>
  </si>
  <si>
    <t xml:space="preserve">10. ¿Cómo califica la condición de las máquinas o recursos ? </t>
  </si>
  <si>
    <t>11. ¿Cómo califica las instalaciones para la capacitación?</t>
  </si>
  <si>
    <t xml:space="preserve">Factor: Accesibilidad </t>
  </si>
  <si>
    <t>12. Cómo evalúa su experiencia al solicitar las informaciones referentes a las acciones formativas ?</t>
  </si>
  <si>
    <t>13. ¿Cómo califica el proceso de inscripción a los cursos?</t>
  </si>
  <si>
    <t>14. ¿Cómo calificaría las facilidades de acceder al taller?</t>
  </si>
  <si>
    <t>15. ¿Cómo califica la atención al cliente por parte de la INAGUJA?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</si>
  <si>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</si>
  <si>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Cantidad de Participantes:</t>
  </si>
  <si>
    <t>Atributos</t>
  </si>
  <si>
    <t xml:space="preserve">Genero </t>
  </si>
  <si>
    <t>Evidencias</t>
  </si>
  <si>
    <t xml:space="preserve">Confeccion de camisas masculinas </t>
  </si>
  <si>
    <t>Confeccion de camisas masculinas (Elab. Patron y corte de camisas)</t>
  </si>
  <si>
    <t>Confeccion de camisas masculinas (Manejo maquina coser)</t>
  </si>
  <si>
    <t>Decoracion de calipso  Proyecto Integrado</t>
  </si>
  <si>
    <t>Decoracion de calipso en pedreria</t>
  </si>
  <si>
    <t>Decoracion de calipso en pelliza</t>
  </si>
  <si>
    <t>Decoracion de calipso FH Nivel 1</t>
  </si>
  <si>
    <t>Decoracion de calipso en cinta y tejidos en macrame</t>
  </si>
  <si>
    <t>Decorador de caliso en pelliza</t>
  </si>
  <si>
    <t>Decorador de caliso en pedreria</t>
  </si>
  <si>
    <t>Decorador de caliso en cintas y tejido en macrame</t>
  </si>
  <si>
    <t>Decorador de caliso FH</t>
  </si>
  <si>
    <t>Elab. de colchas y cojines (Confeccion de colchas)</t>
  </si>
  <si>
    <t>Elab. de colchas y cojines (Corte y elab. De patron para la conf. De colchas)</t>
  </si>
  <si>
    <t>Elaboracion de colchas y cojines (Confeccion de cojines)</t>
  </si>
  <si>
    <t>Elaboracion de cartera en tela</t>
  </si>
  <si>
    <t>Elaboracion de cartera Proyecto Integrado</t>
  </si>
  <si>
    <t>Elaboracion de cartera FH</t>
  </si>
  <si>
    <t>Elaboracion de adornos para mesas, puertas y pared</t>
  </si>
  <si>
    <t>Elaboracion de muñecos de navidad en fieltro</t>
  </si>
  <si>
    <t>Elaboracion de flores navideñas</t>
  </si>
  <si>
    <t xml:space="preserve">Confección de accesorios de cocina </t>
  </si>
  <si>
    <t>Confección de accesorios de cocina Proyecto Integrado</t>
  </si>
  <si>
    <t>Confección de accesorios de cocina FH</t>
  </si>
  <si>
    <t xml:space="preserve">Confección de cortinas </t>
  </si>
  <si>
    <t>Confeccion de cortinas Manejo maquinas de coser</t>
  </si>
  <si>
    <t>Confeccion de cortinas Proyecto Integrado</t>
  </si>
  <si>
    <t>Confeccion de cortinas FH</t>
  </si>
  <si>
    <t>Decoracion con globos  Proyecto Integrado</t>
  </si>
  <si>
    <t>Dec. Con globos Elab. Columnas y paredes con globos</t>
  </si>
  <si>
    <t>Dec. Con globos Elab. Animales, flores y figuras</t>
  </si>
  <si>
    <t>Decoracion con globos Proyecto Integrado</t>
  </si>
  <si>
    <t>Decoracion con globos Elab. de animales, flores, y figuras con globos</t>
  </si>
  <si>
    <t>Decoracion con globos Formacion Humana</t>
  </si>
  <si>
    <t>Elaboracion de animales, flores y figuras con globos</t>
  </si>
  <si>
    <t>Elaboracion de columnas y paredes con globos</t>
  </si>
  <si>
    <t>Decoracion con globos FH</t>
  </si>
  <si>
    <t>Decoracion con globos (Elab. De columnas y paredes con globos0</t>
  </si>
  <si>
    <t>Decorador de globos</t>
  </si>
  <si>
    <t>Operador de maquina plana de una aguja</t>
  </si>
  <si>
    <t>Curso decoracion de calipsos</t>
  </si>
  <si>
    <t>Decoracion de calipso (Proyecto Integrado-Nivel 1)</t>
  </si>
  <si>
    <t>Decoracion de calipso (FH-Nivel 1)</t>
  </si>
  <si>
    <t>Decoracion navideña</t>
  </si>
  <si>
    <t>Curso de patronaje y confeccion prendas de vestir</t>
  </si>
  <si>
    <t>Elaboracion de bisuteria avanzada</t>
  </si>
  <si>
    <t>Confeccion domestica ropa de niños/ropa de niños</t>
  </si>
  <si>
    <t>Confeccion domestica ropa de niños/ropa de niñas</t>
  </si>
  <si>
    <t>Confeccion domestica ropa de niños (Elab. Patrones corte y confeccion)</t>
  </si>
  <si>
    <t>Confeccion domestica ropa de niños (Elab. Canastilla para bebe)</t>
  </si>
  <si>
    <t>Confeccion domestica ropa de niños Proyecto Integrado</t>
  </si>
  <si>
    <t>Confeccion domestica ropa de niños FH</t>
  </si>
  <si>
    <t>Curso de alta costura 6 mód. Desfile de moda-practica final</t>
  </si>
  <si>
    <t>Curso de alta costura 5 mód. Moda sostenible o moda upcycle</t>
  </si>
  <si>
    <t>Curso de alta costura 4 mód. Tecnica drapeado frances  y griego</t>
  </si>
  <si>
    <t>Diplomado marketing de moda 3 mód. Psicologia del marketing</t>
  </si>
  <si>
    <t>Curso de alta costura 3 mód. Transf. Y const. De patrones</t>
  </si>
  <si>
    <t>Curso de alta costura 2do mód. Historia y evolucion de la alta costura</t>
  </si>
  <si>
    <t>Empderamiento empresarial</t>
  </si>
  <si>
    <t>Gestion de proyectos</t>
  </si>
  <si>
    <t>Basico en Contabilidad</t>
  </si>
  <si>
    <t>Gestion adm. Para el emprendimiento (Gestion administrativa)</t>
  </si>
  <si>
    <t>Gestion adm. Para el emprendimiento (Gestion de proyectos)</t>
  </si>
  <si>
    <t>Gestion adm. Para el emprendimiento (Básico de emprendimiento)</t>
  </si>
  <si>
    <t>Gestion adm. Para el emprendimiento (Contabilidad basica)</t>
  </si>
  <si>
    <t>Gestion adm. Para el emprendimiento (Mercadeo y ventas)</t>
  </si>
  <si>
    <t>Gestion adm. Para el emprendimiento (Emp. empresarial)</t>
  </si>
  <si>
    <t>Gestion adm. Para el emprendimiento (Lid. Y supervision)</t>
  </si>
  <si>
    <t>Gestion adm. Para el emprendimiento (Seg. ocupacional)</t>
  </si>
  <si>
    <t>Gestion adm. Para el emprendimiento (Com. Efectiva)</t>
  </si>
  <si>
    <t>Gestion administrativa para el emprendimiento (FH)</t>
  </si>
  <si>
    <t>Gerencia de Finanzas</t>
  </si>
  <si>
    <t>Direccion de empresas</t>
  </si>
  <si>
    <t>Gerencia de operaciones</t>
  </si>
  <si>
    <t>Gerencia de mercadeo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</si>
  <si>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</si>
  <si>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</si>
  <si>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</si>
  <si>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</si>
  <si>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</si>
  <si>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</si>
  <si>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</si>
  <si>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</si>
  <si>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</si>
  <si>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</si>
  <si>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</si>
  <si>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</si>
  <si>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</si>
  <si>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</si>
  <si>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</si>
  <si>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</si>
  <si>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</si>
  <si>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</si>
  <si>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</si>
  <si>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</si>
  <si>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</si>
  <si>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</si>
  <si>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</si>
  <si>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</si>
  <si>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</si>
  <si>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</si>
  <si>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</si>
  <si>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</si>
  <si>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</si>
  <si>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</si>
  <si>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</si>
  <si>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</si>
  <si>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</si>
  <si>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</si>
  <si>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</si>
  <si>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</si>
  <si>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</si>
  <si>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</si>
  <si>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Decoracion con globos (Elab. De columnas y paredes con globos)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</si>
  <si>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</si>
  <si>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</si>
  <si>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</si>
  <si>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</si>
  <si>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</si>
  <si>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</si>
  <si>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</si>
  <si>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</si>
  <si>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</si>
  <si>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</si>
  <si>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</si>
  <si>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</si>
  <si>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</si>
  <si>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</si>
  <si>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</si>
  <si>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</si>
  <si>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</si>
  <si>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</si>
  <si>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</si>
  <si>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</si>
  <si>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</si>
  <si>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</si>
  <si>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</si>
  <si>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</si>
  <si>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</si>
  <si>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</si>
  <si>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</si>
  <si>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</si>
  <si>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</si>
  <si>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</si>
  <si>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</si>
  <si>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</si>
  <si>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</si>
  <si>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</si>
  <si>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</si>
  <si>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</si>
  <si>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</si>
  <si>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</si>
  <si>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</si>
  <si>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</si>
  <si>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</si>
  <si>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</si>
  <si>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</si>
  <si>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</si>
  <si>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</si>
  <si>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</si>
  <si>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</si>
  <si>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</si>
  <si>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</si>
  <si>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</si>
  <si>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</si>
  <si>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</si>
  <si>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</si>
  <si>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</si>
  <si>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</si>
  <si>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</si>
  <si>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</si>
  <si>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</si>
  <si>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</si>
  <si>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</si>
  <si>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</si>
  <si>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</si>
  <si>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</si>
  <si>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</si>
  <si>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</si>
  <si>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</si>
  <si>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</si>
  <si>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</si>
  <si>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</si>
  <si>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</si>
  <si>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Proyecto integrado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</si>
  <si>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</si>
  <si>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</si>
  <si>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Servicio al cliente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</si>
  <si>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</si>
  <si>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</si>
  <si>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</si>
  <si>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</si>
  <si>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</si>
  <si>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</si>
  <si>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</si>
  <si>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</si>
  <si>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Confeccion de cortinas, colchas y cojines decorativos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</si>
  <si>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</si>
  <si>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Confeccion de costura basica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</si>
  <si>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</si>
  <si>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Alteracion de prendas de vestir basicas (alteracion de pantalon)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</si>
  <si>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</si>
  <si>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Alteracion de prendas de vestir basicas (alteracion y reparacion de vestido)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</si>
  <si>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</si>
  <si>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Alteracion de prendas de vestir basicas (alteracion de faldas)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</si>
  <si>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</si>
  <si>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Alteracion de prendas de vestir basicas (Blusa y camisa)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</si>
  <si>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</si>
  <si>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Alteracion de prendas de vestir basicas (FH)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</si>
  <si>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</si>
  <si>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Conf. De colchas y sabanas M.5 Conf. Sábanas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</si>
  <si>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</si>
  <si>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Conf. De colchas y sabanas M.4 Conf. Colchas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</si>
  <si>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</si>
  <si>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Conf. De colchas y sabanas M.3 Manejo maquina coser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</si>
  <si>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</si>
  <si>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Conf. De colchas y sabanas (PI)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</si>
  <si>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</si>
  <si>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Confeccion de colchas y sabanas (FH)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</si>
  <si>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</si>
  <si>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Elaboracion de lenceria para el hogar (Elab. Adornos habitacion)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</si>
  <si>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</si>
  <si>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Confeccion ropa infantil (Ropa de niñas)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</si>
  <si>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</si>
  <si>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Confeccion ropa infantil (Ropa de bebe)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</si>
  <si>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</si>
  <si>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Confeccion ropa infantil (Patrones y corte de tela)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</si>
  <si>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</si>
  <si>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Confeccion ropa infantil (FH)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</si>
  <si>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</si>
  <si>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Op. Basicas de costuras con maquinas planas (Op. Basicas costuras)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</si>
  <si>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</si>
  <si>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Op. Basicas de costuras con maquinas planas (Enhebrado maq.)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</si>
  <si>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</si>
  <si>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Operaciones basicas de costura con maquinas planas (PI)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</si>
  <si>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</si>
  <si>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Operaciones basicas de costura con maquinas planas (FH)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</si>
  <si>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</si>
  <si>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Decoracion de calisos en pedrería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</si>
  <si>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</si>
  <si>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Decoracion de calisos (En cinta, pellizas y macramé)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</si>
  <si>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</si>
  <si>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Decoracion de calisos (Proyecto Integrado)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</si>
  <si>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</si>
  <si>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Decoracion de calisos (FH)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</si>
  <si>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</si>
  <si>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Elab. De bisutería en peyote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</si>
  <si>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</si>
  <si>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Elab. De bisutería con tecnica embroidery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</si>
  <si>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</si>
  <si>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Elab. De bisutería avanzada (Proyecto Integrado)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</si>
  <si>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</si>
  <si>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Elab. De bisutería avanzada (FH)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</si>
  <si>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</si>
  <si>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 xml:space="preserve"> Gestion administrativa (Basico en emprendimiento)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</si>
  <si>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</si>
  <si>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 xml:space="preserve"> Gestion administrativa (Diseño de proyectos)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</si>
  <si>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</si>
  <si>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 xml:space="preserve"> Gestion administrativa (Contbilidad basica)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</si>
  <si>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</si>
  <si>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 xml:space="preserve"> Gestion administrativa (Empoderamiento empresarial)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</si>
  <si>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</si>
  <si>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 xml:space="preserve"> Gestion administrativa 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</si>
  <si>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</si>
  <si>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Dip. Gestion administrativa (Mercadeo y ventas)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</si>
  <si>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</si>
  <si>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Dip. Gestion administrativa (Lid. y supervision)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</si>
  <si>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</si>
  <si>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Dip. Gestion administrativa (Seg. Y salud ocupacional)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</si>
  <si>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</si>
  <si>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Dip. Gestion administrativa (Com. Efectiva)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</si>
  <si>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</si>
  <si>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Dip. Gestion administrativa (FH)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</si>
  <si>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</si>
  <si>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Educacion financiera y formalizacion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</si>
  <si>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</si>
  <si>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Costura Doméstica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</si>
  <si>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</si>
  <si>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Confección de Costura basica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</si>
  <si>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</si>
  <si>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Dip. marketing de moda 2do modulo (Historia, evolucion)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</si>
  <si>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</si>
  <si>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Curso de alta costura 1er modulo (FH)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</si>
  <si>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</si>
  <si>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Dip. marketing de moda 6to modulo (Diseño de Vitrinas)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</si>
  <si>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</si>
  <si>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Dip. Marketing de moda 1er modulo (FH)</t>
  </si>
  <si>
    <r>
      <rPr>
        <sz val="12"/>
        <color theme="1"/>
        <rFont val="Times New Roman"/>
      </rPr>
      <t xml:space="preserve">En general </t>
    </r>
    <r>
      <rPr>
        <sz val="12"/>
        <color rgb="FF000000"/>
        <rFont val="Times New Roman"/>
      </rPr>
      <t xml:space="preserve">¿Cómo calificas la capacitación que tomaste? </t>
    </r>
  </si>
  <si>
    <t>27/4//2023</t>
  </si>
  <si>
    <t>28/04/203</t>
  </si>
  <si>
    <t>Trimestres (Fecha)</t>
  </si>
  <si>
    <t>(Varios elementos)</t>
  </si>
  <si>
    <t>Participantes</t>
  </si>
  <si>
    <t xml:space="preserve">Amabilidad </t>
  </si>
  <si>
    <t xml:space="preserve">Profesionalidad </t>
  </si>
  <si>
    <t xml:space="preserve">Fiabilidad </t>
  </si>
  <si>
    <t xml:space="preserve">Accesibilidad </t>
  </si>
  <si>
    <t>Emprendimiento basico</t>
  </si>
  <si>
    <t>G.A. Seguridad y salud ocupacional</t>
  </si>
  <si>
    <t>Gestión adm. (Formacion Humana)</t>
  </si>
  <si>
    <t>Gestion adm. Emprendimiento (Mercadeo y ventas)</t>
  </si>
  <si>
    <t>Diseño de modas creativa</t>
  </si>
  <si>
    <t>Dis. Modas creativa Mod. 1 Tec. Patron femenino</t>
  </si>
  <si>
    <t>Diseño de modas creativa Mod. 2 Ind. Femenina</t>
  </si>
  <si>
    <t>Dip. Diseño de modas creativa (FH)</t>
  </si>
  <si>
    <t>Diplomado en Produccion Industrial Pre-A-Porter</t>
  </si>
  <si>
    <t>4to M. Transf. Y Const. Patrones y vestidos</t>
  </si>
  <si>
    <t>Dip. 3 M. Psicologia del Marketing</t>
  </si>
  <si>
    <t>Visitador a médico</t>
  </si>
  <si>
    <t>Patron y Costura Industrial</t>
  </si>
  <si>
    <t>Curso Alta Costura 1er M. F.H.</t>
  </si>
  <si>
    <t>3er M. Téc. Drapeado francés y griego</t>
  </si>
  <si>
    <t>2do M. Hist. Y Ev. Alta Costura</t>
  </si>
  <si>
    <t>Dip. Mark. De Moda 2do M. Historia, Evol. Del arte</t>
  </si>
  <si>
    <t>Dip. Marketing de moda 1er Mod. FH</t>
  </si>
  <si>
    <t>Gestion de empresas (Gerencia de operaciones)</t>
  </si>
  <si>
    <t>Gestion de empresas (Gerencia de mercadeo)</t>
  </si>
  <si>
    <t>Gestion de empresas (Direccion de empresas)</t>
  </si>
  <si>
    <t>Gestion de enpresas (Gestion de finanzas)</t>
  </si>
  <si>
    <t>Charla finanza personal y formalizacion de mipyme</t>
  </si>
  <si>
    <t>Decorador de calipso</t>
  </si>
  <si>
    <t>Elaborador de bisuteria</t>
  </si>
  <si>
    <t>Confeccion costura basica</t>
  </si>
  <si>
    <t>Confeccion basica de colchas y cojines</t>
  </si>
  <si>
    <t>Costura Domestica</t>
  </si>
  <si>
    <t>Costura dom. De colchas y cojines</t>
  </si>
  <si>
    <t>Conf. De cojines, colchas y ropa de cama</t>
  </si>
  <si>
    <t>Confeccion domestica de accesorios para cocina</t>
  </si>
  <si>
    <t>Curso de colchas y cojines</t>
  </si>
  <si>
    <t>Emprendimiento para pymes con metodologia imesun.oit</t>
  </si>
  <si>
    <t>31/9/2024</t>
  </si>
  <si>
    <t>Proyecto final 6to M.</t>
  </si>
  <si>
    <t>Estilismo/Técnicas de estilismo 5to M.</t>
  </si>
  <si>
    <t xml:space="preserve">Estudio tendencias comunicación y etiquetas 4to M. </t>
  </si>
  <si>
    <t>Colorimetría/Morfología</t>
  </si>
  <si>
    <t>Curso diseño moda básico 4to Teoría color</t>
  </si>
  <si>
    <t>Confección de pantalón masculino</t>
  </si>
  <si>
    <t>Diplomado en produccion industrial pret a porter</t>
  </si>
  <si>
    <t>Dip. en produccion industrial (Control de calidad y costo)</t>
  </si>
  <si>
    <t>Dip. En producción industrial pret a porter</t>
  </si>
  <si>
    <t>Diplomado en patronaje infantil</t>
  </si>
  <si>
    <t>DPI (Patronaje y diversidad moda infantil m)</t>
  </si>
  <si>
    <t>Dipl. En produccion industrial pret a  porter</t>
  </si>
  <si>
    <t>Diplom. En patronaje infantil</t>
  </si>
  <si>
    <t>Dip. En prod. Ind. Cont. Y costo</t>
  </si>
  <si>
    <t>Diplom. en produccion industrial pret-a-porter</t>
  </si>
  <si>
    <t>Artesanía en bisutería (Elab. De macramé)</t>
  </si>
  <si>
    <t>Decoración de caliso</t>
  </si>
  <si>
    <t>Empoderamiento Empresarial</t>
  </si>
  <si>
    <t>Curso diseño de moda básico 3er Mód.</t>
  </si>
  <si>
    <t>2do Mód. Asesoría de Imagen y análisis del cliente</t>
  </si>
  <si>
    <t>1er Mód. Intr. General al estilismo</t>
  </si>
  <si>
    <t>Mark. De moda 6to Mód. Diseño gráfico, Ilustración</t>
  </si>
  <si>
    <t>Curso alta costura 5to Mód. Moda sostenible o moda upcycle</t>
  </si>
  <si>
    <t>Dipl. Marketing de Moda 5to Mod. Maquillaje Profesional</t>
  </si>
  <si>
    <t>GA Contabilidad básica</t>
  </si>
  <si>
    <t>GA Empoderamiento empresarial</t>
  </si>
  <si>
    <t>GA Gestión administrativa</t>
  </si>
  <si>
    <t>GA Liderazgo y Supervision</t>
  </si>
  <si>
    <t>GA Formacion Humana</t>
  </si>
  <si>
    <t>GA Comunicación efectiva</t>
  </si>
  <si>
    <t>GA Seguridad y salud ocupacional</t>
  </si>
  <si>
    <t>GA Gestion administrativa para el emprendimiento</t>
  </si>
  <si>
    <t>GA Diseño de proyectos</t>
  </si>
  <si>
    <t>GA Mercadeo y ventas</t>
  </si>
  <si>
    <t>GA Emprendimiento basico</t>
  </si>
  <si>
    <t>GA Contabilidad basica</t>
  </si>
  <si>
    <t>GA Salud y Seg. Ocupacional</t>
  </si>
  <si>
    <t>GA Comunicación Efectiva</t>
  </si>
  <si>
    <t>Aprender para emprender</t>
  </si>
  <si>
    <t>Empoderamiento de la mujer</t>
  </si>
  <si>
    <t>Liderazgo y supervisión</t>
  </si>
  <si>
    <t>Conf. Ropa exterior femenina (Trans. De patrones)</t>
  </si>
  <si>
    <t>Conf. Ropa exterior femenina (Conf. Faldas y blusas)</t>
  </si>
  <si>
    <t>Conf. ropa exterior femenina(Conf. Vestido y chaqueta)</t>
  </si>
  <si>
    <t>Conf. Ropa exterior femenina (Manejo máquina coser)</t>
  </si>
  <si>
    <t>Conf. de ropa exterior femenina (FH)</t>
  </si>
  <si>
    <t>Conf. De cortinas para el hogar</t>
  </si>
  <si>
    <t>Elab. de bisuteria con tecnica embroidery</t>
  </si>
  <si>
    <t>Elab. de bisutería con cuenta superduo</t>
  </si>
  <si>
    <t>Elab. De bisuteria en peyote</t>
  </si>
  <si>
    <t>Elab. De bisuteria avanzado (PI)</t>
  </si>
  <si>
    <t>Confección costura básica</t>
  </si>
  <si>
    <t>Pintura acrílica al frío</t>
  </si>
  <si>
    <t>Elab. De bisutería avanzada</t>
  </si>
  <si>
    <t>Elaboración de colchas y cojines</t>
  </si>
  <si>
    <t>Op. De máquinas planas ind.</t>
  </si>
  <si>
    <t>Conf. De colchas y cojines</t>
  </si>
  <si>
    <t>Confeccion de cortinas para el hogar (FH)</t>
  </si>
  <si>
    <t>Confección de cortinas para el hogar (Op. Máq. Coser)</t>
  </si>
  <si>
    <t>Curso de diseño de moda básico (1er M. FH)</t>
  </si>
  <si>
    <t>Diseño de modas creativa: Conociendo promipymes</t>
  </si>
  <si>
    <t>Curso de diseño de moda basico (2do módulo: Int. Dm)</t>
  </si>
  <si>
    <t>Diseño de modas creativa/Módulo 4: Mi producto y su mercado</t>
  </si>
  <si>
    <t>Diseño de modas creativa/Módulo 3:Prod. Textil</t>
  </si>
  <si>
    <t>Costura doméstica (Conf. Ropa interior)</t>
  </si>
  <si>
    <t xml:space="preserve"> Gestion administrativa (Contabilidad basica)</t>
  </si>
  <si>
    <t>(Todas)</t>
  </si>
  <si>
    <t>Promedio de Amabilidad</t>
  </si>
  <si>
    <t>Promedio de Profesionalidad</t>
  </si>
  <si>
    <t>Promedio de Accesibilidad</t>
  </si>
  <si>
    <t>Promedio de Fiabilidad</t>
  </si>
  <si>
    <t>Cuenta de Capacitación</t>
  </si>
  <si>
    <t>Suma de Cantidad de Participantes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</si>
</sst>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rial"/>
      <scheme val="minor"/>
    </font>
    <font>
      <b/>
      <sz val="11"/>
      <color theme="0"/>
      <name val="Arial"/>
    </font>
    <font>
      <sz val="11"/>
      <name val="Arial"/>
    </font>
    <font>
      <b/>
      <sz val="12"/>
      <color theme="1"/>
      <name val="Arial"/>
    </font>
    <font>
      <b/>
      <sz val="11"/>
      <color theme="1"/>
      <name val="Arial"/>
    </font>
    <font>
      <sz val="11"/>
      <color theme="1"/>
      <name val="Arial"/>
    </font>
    <font>
      <u/>
      <sz val="11"/>
      <color theme="10"/>
      <name val="Arial"/>
    </font>
    <font>
      <b/>
      <sz val="12"/>
      <color rgb="FFFFFFFF"/>
      <name val="Times New Roman"/>
    </font>
    <font>
      <b/>
      <sz val="12"/>
      <color theme="0"/>
      <name val="Times New Roman"/>
    </font>
    <font>
      <b/>
      <sz val="11"/>
      <color rgb="FFFFFFFF"/>
      <name val="Calibri"/>
    </font>
    <font>
      <sz val="12"/>
      <color theme="1"/>
      <name val="Times New Roman"/>
    </font>
    <font>
      <sz val="11"/>
      <color theme="1"/>
      <name val="Calibri"/>
    </font>
    <font>
      <b/>
      <sz val="11"/>
      <color theme="1"/>
      <name val="Calibri"/>
    </font>
    <font>
      <b/>
      <sz val="12"/>
      <color theme="1"/>
      <name val="Times New Roman"/>
    </font>
    <font>
      <b/>
      <sz val="11"/>
      <color theme="1"/>
      <name val="Times New Roman"/>
    </font>
    <font>
      <sz val="11"/>
      <color theme="1"/>
      <name val="Times New Roman"/>
    </font>
    <font>
      <sz val="12"/>
      <color rgb="FF000000"/>
      <name val="Times New Roman"/>
    </font>
    <font>
      <b/>
      <sz val="12"/>
      <color rgb="FF000000"/>
      <name val="Times New Roman"/>
    </font>
    <font>
      <b/>
      <sz val="9"/>
      <color rgb="FFFFFFFF"/>
      <name val="Times New Roman"/>
    </font>
    <font>
      <b/>
      <sz val="9"/>
      <color rgb="FFFFFFFF"/>
      <name val="Calibri"/>
    </font>
    <font>
      <sz val="9"/>
      <color theme="1"/>
      <name val="Times New Roman"/>
    </font>
    <font>
      <sz val="9"/>
      <color theme="1"/>
      <name val="Calibri"/>
    </font>
    <font>
      <b/>
      <sz val="9"/>
      <color theme="0"/>
      <name val="Times New Roman"/>
    </font>
    <font>
      <sz val="9"/>
      <color rgb="FF000000"/>
      <name val="Times New Roman"/>
    </font>
    <font>
      <sz val="11"/>
      <color theme="1"/>
      <name val="Arial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1F3864"/>
        <bgColor rgb="FF1F3864"/>
      </patternFill>
    </fill>
    <fill>
      <patternFill patternType="solid">
        <fgColor rgb="FFA5A5A5"/>
        <bgColor rgb="FFA5A5A5"/>
      </patternFill>
    </fill>
    <fill>
      <patternFill patternType="solid">
        <fgColor rgb="FFAEABAB"/>
        <bgColor rgb="FFAEABAB"/>
      </patternFill>
    </fill>
    <fill>
      <patternFill patternType="solid">
        <fgColor rgb="FFFFFFFF"/>
        <bgColor rgb="FFFFFFFF"/>
      </patternFill>
    </fill>
    <fill>
      <patternFill patternType="solid">
        <fgColor rgb="FFA5E6C8"/>
        <bgColor rgb="FFA5E6C8"/>
      </patternFill>
    </fill>
    <fill>
      <patternFill patternType="solid">
        <fgColor rgb="FFD8D8D8"/>
        <bgColor rgb="FFD8D8D8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/>
    <xf numFmtId="9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0" xfId="0" applyFont="1"/>
    <xf numFmtId="0" fontId="6" fillId="0" borderId="0" xfId="0" applyFont="1"/>
    <xf numFmtId="14" fontId="5" fillId="0" borderId="0" xfId="0" applyNumberFormat="1" applyFont="1"/>
    <xf numFmtId="10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3" borderId="4" xfId="0" applyFont="1" applyFill="1" applyBorder="1" applyAlignment="1">
      <alignment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vertical="center" wrapText="1"/>
    </xf>
    <xf numFmtId="14" fontId="8" fillId="3" borderId="17" xfId="0" applyNumberFormat="1" applyFont="1" applyFill="1" applyBorder="1" applyAlignment="1">
      <alignment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9" fillId="4" borderId="25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9" fillId="5" borderId="21" xfId="0" applyFont="1" applyFill="1" applyBorder="1" applyAlignment="1">
      <alignment horizontal="center" vertical="center" wrapText="1"/>
    </xf>
    <xf numFmtId="0" fontId="10" fillId="0" borderId="25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9" fontId="11" fillId="0" borderId="25" xfId="0" applyNumberFormat="1" applyFont="1" applyBorder="1" applyAlignment="1">
      <alignment horizontal="center" vertical="center" wrapText="1"/>
    </xf>
    <xf numFmtId="9" fontId="11" fillId="5" borderId="25" xfId="0" applyNumberFormat="1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/>
    </xf>
    <xf numFmtId="0" fontId="13" fillId="5" borderId="25" xfId="0" applyFont="1" applyFill="1" applyBorder="1" applyAlignment="1">
      <alignment horizontal="left" vertical="center" wrapText="1"/>
    </xf>
    <xf numFmtId="0" fontId="14" fillId="5" borderId="25" xfId="0" applyFont="1" applyFill="1" applyBorder="1" applyAlignment="1">
      <alignment horizontal="center" vertical="center" wrapText="1"/>
    </xf>
    <xf numFmtId="9" fontId="14" fillId="5" borderId="25" xfId="0" applyNumberFormat="1" applyFont="1" applyFill="1" applyBorder="1" applyAlignment="1">
      <alignment horizontal="center" vertical="center"/>
    </xf>
    <xf numFmtId="9" fontId="14" fillId="5" borderId="25" xfId="0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horizontal="center"/>
    </xf>
    <xf numFmtId="0" fontId="8" fillId="2" borderId="25" xfId="0" applyFont="1" applyFill="1" applyBorder="1" applyAlignment="1">
      <alignment vertical="center" wrapText="1"/>
    </xf>
    <xf numFmtId="0" fontId="9" fillId="3" borderId="25" xfId="0" applyFont="1" applyFill="1" applyBorder="1" applyAlignment="1">
      <alignment horizontal="center" vertical="center" wrapText="1"/>
    </xf>
    <xf numFmtId="9" fontId="14" fillId="5" borderId="26" xfId="0" applyNumberFormat="1" applyFont="1" applyFill="1" applyBorder="1" applyAlignment="1">
      <alignment horizontal="center" vertical="center" wrapText="1"/>
    </xf>
    <xf numFmtId="1" fontId="14" fillId="5" borderId="25" xfId="0" applyNumberFormat="1" applyFont="1" applyFill="1" applyBorder="1" applyAlignment="1">
      <alignment horizontal="center" vertical="center" wrapText="1"/>
    </xf>
    <xf numFmtId="9" fontId="13" fillId="5" borderId="25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/>
    </xf>
    <xf numFmtId="0" fontId="16" fillId="6" borderId="25" xfId="0" applyFont="1" applyFill="1" applyBorder="1" applyAlignment="1">
      <alignment horizontal="left" vertical="center" wrapText="1"/>
    </xf>
    <xf numFmtId="0" fontId="10" fillId="6" borderId="25" xfId="0" applyFont="1" applyFill="1" applyBorder="1" applyAlignment="1">
      <alignment horizontal="center" vertical="center" wrapText="1"/>
    </xf>
    <xf numFmtId="0" fontId="13" fillId="4" borderId="25" xfId="0" applyFont="1" applyFill="1" applyBorder="1" applyAlignment="1">
      <alignment horizontal="center" vertical="center" wrapText="1"/>
    </xf>
    <xf numFmtId="9" fontId="10" fillId="6" borderId="25" xfId="0" applyNumberFormat="1" applyFont="1" applyFill="1" applyBorder="1" applyAlignment="1">
      <alignment horizontal="center" vertical="center" wrapText="1"/>
    </xf>
    <xf numFmtId="0" fontId="13" fillId="4" borderId="25" xfId="0" applyFont="1" applyFill="1" applyBorder="1" applyAlignment="1">
      <alignment horizontal="left" vertical="center" wrapText="1"/>
    </xf>
    <xf numFmtId="0" fontId="13" fillId="5" borderId="25" xfId="0" applyFont="1" applyFill="1" applyBorder="1" applyAlignment="1">
      <alignment horizontal="center" vertical="center" wrapText="1"/>
    </xf>
    <xf numFmtId="9" fontId="13" fillId="5" borderId="26" xfId="0" applyNumberFormat="1" applyFont="1" applyFill="1" applyBorder="1" applyAlignment="1">
      <alignment horizontal="center" vertical="center" wrapText="1"/>
    </xf>
    <xf numFmtId="0" fontId="10" fillId="6" borderId="25" xfId="0" applyFont="1" applyFill="1" applyBorder="1" applyAlignment="1">
      <alignment horizontal="left" vertical="center" wrapText="1"/>
    </xf>
    <xf numFmtId="0" fontId="16" fillId="6" borderId="25" xfId="0" applyFont="1" applyFill="1" applyBorder="1" applyAlignment="1">
      <alignment horizontal="center" vertical="center" wrapText="1"/>
    </xf>
    <xf numFmtId="0" fontId="17" fillId="4" borderId="25" xfId="0" applyFont="1" applyFill="1" applyBorder="1" applyAlignment="1">
      <alignment horizontal="center" vertical="center" wrapText="1"/>
    </xf>
    <xf numFmtId="9" fontId="16" fillId="6" borderId="25" xfId="0" applyNumberFormat="1" applyFont="1" applyFill="1" applyBorder="1" applyAlignment="1">
      <alignment horizontal="center" vertical="center" wrapText="1"/>
    </xf>
    <xf numFmtId="1" fontId="8" fillId="2" borderId="25" xfId="0" applyNumberFormat="1" applyFont="1" applyFill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wrapText="1"/>
    </xf>
    <xf numFmtId="0" fontId="18" fillId="2" borderId="25" xfId="0" applyFont="1" applyFill="1" applyBorder="1" applyAlignment="1">
      <alignment vertical="center" wrapText="1"/>
    </xf>
    <xf numFmtId="0" fontId="19" fillId="2" borderId="25" xfId="0" applyFont="1" applyFill="1" applyBorder="1" applyAlignment="1">
      <alignment horizontal="center" vertical="center" wrapText="1"/>
    </xf>
    <xf numFmtId="0" fontId="20" fillId="0" borderId="25" xfId="0" applyFont="1" applyBorder="1" applyAlignment="1">
      <alignment horizontal="left" vertical="center" wrapText="1"/>
    </xf>
    <xf numFmtId="0" fontId="21" fillId="0" borderId="25" xfId="0" applyFont="1" applyBorder="1" applyAlignment="1">
      <alignment horizontal="center" vertical="center" wrapText="1"/>
    </xf>
    <xf numFmtId="0" fontId="22" fillId="2" borderId="25" xfId="0" applyFont="1" applyFill="1" applyBorder="1" applyAlignment="1">
      <alignment vertical="center" wrapText="1"/>
    </xf>
    <xf numFmtId="0" fontId="23" fillId="6" borderId="25" xfId="0" applyFont="1" applyFill="1" applyBorder="1" applyAlignment="1">
      <alignment horizontal="left" vertical="center" wrapText="1"/>
    </xf>
    <xf numFmtId="0" fontId="20" fillId="6" borderId="2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24" fillId="0" borderId="0" xfId="0" applyFont="1"/>
    <xf numFmtId="10" fontId="5" fillId="0" borderId="0" xfId="0" applyNumberFormat="1" applyFont="1"/>
    <xf numFmtId="9" fontId="4" fillId="0" borderId="0" xfId="0" applyNumberFormat="1" applyFont="1" applyAlignment="1">
      <alignment horizontal="center"/>
    </xf>
    <xf numFmtId="9" fontId="5" fillId="0" borderId="0" xfId="0" applyNumberFormat="1" applyFont="1"/>
    <xf numFmtId="0" fontId="5" fillId="7" borderId="30" xfId="0" applyFont="1" applyFill="1" applyBorder="1"/>
    <xf numFmtId="0" fontId="5" fillId="8" borderId="30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8" fillId="3" borderId="22" xfId="0" applyFont="1" applyFill="1" applyBorder="1" applyAlignment="1">
      <alignment horizontal="center" vertical="center" wrapText="1"/>
    </xf>
    <xf numFmtId="0" fontId="2" fillId="0" borderId="23" xfId="0" applyFont="1" applyBorder="1"/>
    <xf numFmtId="0" fontId="2" fillId="0" borderId="24" xfId="0" applyFont="1" applyBorder="1"/>
    <xf numFmtId="0" fontId="8" fillId="2" borderId="27" xfId="0" applyFont="1" applyFill="1" applyBorder="1" applyAlignment="1">
      <alignment horizontal="right" vertical="center" wrapText="1"/>
    </xf>
    <xf numFmtId="0" fontId="2" fillId="0" borderId="28" xfId="0" applyFont="1" applyBorder="1"/>
    <xf numFmtId="0" fontId="2" fillId="0" borderId="29" xfId="0" applyFont="1" applyBorder="1"/>
    <xf numFmtId="0" fontId="7" fillId="3" borderId="5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7" fillId="3" borderId="8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2" fillId="0" borderId="10" xfId="0" applyFont="1" applyBorder="1"/>
    <xf numFmtId="14" fontId="7" fillId="3" borderId="12" xfId="0" applyNumberFormat="1" applyFont="1" applyFill="1" applyBorder="1" applyAlignment="1">
      <alignment horizontal="center" vertical="center" wrapText="1"/>
    </xf>
    <xf numFmtId="0" fontId="2" fillId="0" borderId="13" xfId="0" applyFont="1" applyBorder="1"/>
    <xf numFmtId="0" fontId="8" fillId="3" borderId="14" xfId="0" applyFont="1" applyFill="1" applyBorder="1" applyAlignment="1">
      <alignment horizontal="center" vertical="center" wrapText="1"/>
    </xf>
    <xf numFmtId="0" fontId="2" fillId="0" borderId="15" xfId="0" applyFont="1" applyBorder="1"/>
    <xf numFmtId="0" fontId="2" fillId="0" borderId="16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0" fontId="8" fillId="3" borderId="5" xfId="0" applyFont="1" applyFill="1" applyBorder="1" applyAlignment="1">
      <alignment horizontal="center" vertical="center" wrapText="1"/>
    </xf>
    <xf numFmtId="0" fontId="8" fillId="3" borderId="27" xfId="0" applyFont="1" applyFill="1" applyBorder="1" applyAlignment="1">
      <alignment horizontal="center" wrapText="1"/>
    </xf>
    <xf numFmtId="10" fontId="4" fillId="0" borderId="0" xfId="0" applyNumberFormat="1" applyFont="1" applyAlignment="1">
      <alignment horizontal="center"/>
    </xf>
    <xf numFmtId="0" fontId="0" fillId="0" borderId="0" xfId="0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2533650</xdr:colOff>
      <xdr:row>0</xdr:row>
      <xdr:rowOff>0</xdr:rowOff>
    </xdr:from>
    <xdr:ext cx="1809750" cy="7143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445888" y="3427575"/>
          <a:ext cx="1800225" cy="704850"/>
        </a:xfrm>
        <a:prstGeom prst="roundRect">
          <a:avLst>
            <a:gd name="adj" fmla="val 16667"/>
          </a:avLst>
        </a:prstGeom>
        <a:solidFill>
          <a:schemeClr val="accent6"/>
        </a:solidFill>
        <a:ln w="12700" cap="flat" cmpd="sng">
          <a:solidFill>
            <a:srgbClr val="2F491D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600"/>
            <a:buFont typeface="Times New Roman"/>
            <a:buNone/>
          </a:pPr>
          <a:r>
            <a:rPr lang="en-US" sz="1600" b="1">
              <a:solidFill>
                <a:schemeClr val="lt1"/>
              </a:solidFill>
              <a:latin typeface="Times New Roman"/>
              <a:ea typeface="Times New Roman"/>
              <a:cs typeface="Times New Roman"/>
              <a:sym typeface="Times New Roman"/>
            </a:rPr>
            <a:t>Guardar</a:t>
          </a:r>
          <a:endParaRPr sz="1400"/>
        </a:p>
      </xdr:txBody>
    </xdr:sp>
    <xdr:clientData fLocksWithSheet="0"/>
  </xdr:oneCellAnchor>
  <xdr:oneCellAnchor>
    <xdr:from>
      <xdr:col>8</xdr:col>
      <xdr:colOff>238125</xdr:colOff>
      <xdr:row>0</xdr:row>
      <xdr:rowOff>0</xdr:rowOff>
    </xdr:from>
    <xdr:ext cx="1809750" cy="714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445888" y="3427575"/>
          <a:ext cx="1800225" cy="704850"/>
        </a:xfrm>
        <a:prstGeom prst="roundRect">
          <a:avLst>
            <a:gd name="adj" fmla="val 16667"/>
          </a:avLst>
        </a:prstGeom>
        <a:solidFill>
          <a:srgbClr val="C00000"/>
        </a:solidFill>
        <a:ln w="12700" cap="flat" cmpd="sng">
          <a:solidFill>
            <a:srgbClr val="42719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600"/>
            <a:buFont typeface="Times New Roman"/>
            <a:buNone/>
          </a:pPr>
          <a:r>
            <a:rPr lang="en-US" sz="1600" b="1">
              <a:solidFill>
                <a:schemeClr val="lt1"/>
              </a:solidFill>
              <a:latin typeface="Times New Roman"/>
              <a:ea typeface="Times New Roman"/>
              <a:cs typeface="Times New Roman"/>
              <a:sym typeface="Times New Roman"/>
            </a:rPr>
            <a:t>Limpiar</a:t>
          </a:r>
          <a:endParaRPr sz="1400"/>
        </a:p>
      </xdr:txBody>
    </xdr:sp>
    <xdr:clientData fLocksWithSheet="0"/>
  </xdr:oneCellAnchor>
  <xdr:oneCellAnchor>
    <xdr:from>
      <xdr:col>5</xdr:col>
      <xdr:colOff>0</xdr:colOff>
      <xdr:row>0</xdr:row>
      <xdr:rowOff>0</xdr:rowOff>
    </xdr:from>
    <xdr:ext cx="1800225" cy="7048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4450650" y="3432338"/>
          <a:ext cx="1790700" cy="695325"/>
        </a:xfrm>
        <a:prstGeom prst="roundRect">
          <a:avLst>
            <a:gd name="adj" fmla="val 16667"/>
          </a:avLst>
        </a:prstGeom>
        <a:gradFill>
          <a:gsLst>
            <a:gs pos="0">
              <a:srgbClr val="FFC647"/>
            </a:gs>
            <a:gs pos="50000">
              <a:srgbClr val="FFC600"/>
            </a:gs>
            <a:gs pos="100000">
              <a:srgbClr val="E3B400"/>
            </a:gs>
          </a:gsLst>
          <a:lin ang="54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600"/>
            <a:buFont typeface="Times New Roman"/>
            <a:buNone/>
          </a:pPr>
          <a:r>
            <a:rPr lang="en-US" sz="1600" b="1">
              <a:solidFill>
                <a:schemeClr val="lt1"/>
              </a:solidFill>
              <a:latin typeface="Times New Roman"/>
              <a:ea typeface="Times New Roman"/>
              <a:cs typeface="Times New Roman"/>
              <a:sym typeface="Times New Roman"/>
            </a:rPr>
            <a:t>Duplicar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</xdr:row>
      <xdr:rowOff>0</xdr:rowOff>
    </xdr:from>
    <xdr:ext cx="800100" cy="1809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33</xdr:row>
      <xdr:rowOff>0</xdr:rowOff>
    </xdr:from>
    <xdr:ext cx="800100" cy="18097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695325</xdr:colOff>
      <xdr:row>0</xdr:row>
      <xdr:rowOff>95250</xdr:rowOff>
    </xdr:from>
    <xdr:ext cx="8220075" cy="7715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/>
      </xdr:nvSpPr>
      <xdr:spPr>
        <a:xfrm>
          <a:off x="1240725" y="3399000"/>
          <a:ext cx="8210550" cy="7620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99"/>
            </a:buClr>
            <a:buSzPts val="2800"/>
            <a:buFont typeface="Poppins"/>
            <a:buNone/>
          </a:pPr>
          <a:r>
            <a:rPr lang="en-US" sz="2800">
              <a:solidFill>
                <a:srgbClr val="000099"/>
              </a:solidFill>
              <a:latin typeface="Poppins"/>
              <a:ea typeface="Poppins"/>
              <a:cs typeface="Poppins"/>
              <a:sym typeface="Poppins"/>
            </a:rPr>
            <a:t>Resultados de Capacitaciones trimestral</a:t>
          </a:r>
          <a:endParaRPr sz="1400"/>
        </a:p>
      </xdr:txBody>
    </xdr:sp>
    <xdr:clientData fLocksWithSheet="0"/>
  </xdr:oneCellAnchor>
  <xdr:oneCellAnchor>
    <xdr:from>
      <xdr:col>1</xdr:col>
      <xdr:colOff>114300</xdr:colOff>
      <xdr:row>8</xdr:row>
      <xdr:rowOff>66675</xdr:rowOff>
    </xdr:from>
    <xdr:ext cx="3438525" cy="282892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952500" y="1514475"/>
          <a:ext cx="3438525" cy="2828925"/>
          <a:chOff x="3626738" y="2365538"/>
          <a:chExt cx="3438525" cy="2828925"/>
        </a:xfrm>
      </xdr:grpSpPr>
      <xdr:grpSp>
        <xdr:nvGrpSpPr>
          <xdr:cNvPr id="7" name="Shape 7">
            <a:extLst>
              <a:ext uri="{FF2B5EF4-FFF2-40B4-BE49-F238E27FC236}">
                <a16:creationId xmlns:a16="http://schemas.microsoft.com/office/drawing/2014/main" id="{00000000-0008-0000-0A00-000007000000}"/>
              </a:ext>
            </a:extLst>
          </xdr:cNvPr>
          <xdr:cNvGrpSpPr/>
        </xdr:nvGrpSpPr>
        <xdr:grpSpPr>
          <a:xfrm>
            <a:off x="3626738" y="2365538"/>
            <a:ext cx="3438525" cy="2828925"/>
            <a:chOff x="3626738" y="2365538"/>
            <a:chExt cx="3438525" cy="2828925"/>
          </a:xfrm>
        </xdr:grpSpPr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A00-000008000000}"/>
                </a:ext>
              </a:extLst>
            </xdr:cNvPr>
            <xdr:cNvSpPr/>
          </xdr:nvSpPr>
          <xdr:spPr>
            <a:xfrm>
              <a:off x="3626738" y="2365538"/>
              <a:ext cx="3438525" cy="28289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9" name="Shape 9">
              <a:extLst>
                <a:ext uri="{FF2B5EF4-FFF2-40B4-BE49-F238E27FC236}">
                  <a16:creationId xmlns:a16="http://schemas.microsoft.com/office/drawing/2014/main" id="{00000000-0008-0000-0A00-000009000000}"/>
                </a:ext>
              </a:extLst>
            </xdr:cNvPr>
            <xdr:cNvGrpSpPr/>
          </xdr:nvGrpSpPr>
          <xdr:grpSpPr>
            <a:xfrm>
              <a:off x="3626738" y="2365538"/>
              <a:ext cx="3438525" cy="2828925"/>
              <a:chOff x="3626738" y="2365538"/>
              <a:chExt cx="3438525" cy="2828925"/>
            </a:xfrm>
          </xdr:grpSpPr>
          <xdr:sp macro="" textlink="">
            <xdr:nvSpPr>
              <xdr:cNvPr id="10" name="Shape 10">
                <a:extLst>
                  <a:ext uri="{FF2B5EF4-FFF2-40B4-BE49-F238E27FC236}">
                    <a16:creationId xmlns:a16="http://schemas.microsoft.com/office/drawing/2014/main" id="{00000000-0008-0000-0A00-00000A000000}"/>
                  </a:ext>
                </a:extLst>
              </xdr:cNvPr>
              <xdr:cNvSpPr/>
            </xdr:nvSpPr>
            <xdr:spPr>
              <a:xfrm>
                <a:off x="3626738" y="2365538"/>
                <a:ext cx="3438525" cy="2828925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11" name="Shape 11">
                <a:extLst>
                  <a:ext uri="{FF2B5EF4-FFF2-40B4-BE49-F238E27FC236}">
                    <a16:creationId xmlns:a16="http://schemas.microsoft.com/office/drawing/2014/main" id="{00000000-0008-0000-0A00-00000B000000}"/>
                  </a:ext>
                </a:extLst>
              </xdr:cNvPr>
              <xdr:cNvGrpSpPr/>
            </xdr:nvGrpSpPr>
            <xdr:grpSpPr>
              <a:xfrm>
                <a:off x="3626738" y="2365538"/>
                <a:ext cx="3438525" cy="2828925"/>
                <a:chOff x="3626738" y="2365538"/>
                <a:chExt cx="3438525" cy="3587016"/>
              </a:xfrm>
            </xdr:grpSpPr>
            <xdr:sp macro="" textlink="">
              <xdr:nvSpPr>
                <xdr:cNvPr id="12" name="Shape 12">
                  <a:extLst>
                    <a:ext uri="{FF2B5EF4-FFF2-40B4-BE49-F238E27FC236}">
                      <a16:creationId xmlns:a16="http://schemas.microsoft.com/office/drawing/2014/main" id="{00000000-0008-0000-0A00-00000C000000}"/>
                    </a:ext>
                  </a:extLst>
                </xdr:cNvPr>
                <xdr:cNvSpPr/>
              </xdr:nvSpPr>
              <xdr:spPr>
                <a:xfrm>
                  <a:off x="3626738" y="2365538"/>
                  <a:ext cx="3438525" cy="358700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13" name="Shape 13">
                  <a:extLst>
                    <a:ext uri="{FF2B5EF4-FFF2-40B4-BE49-F238E27FC236}">
                      <a16:creationId xmlns:a16="http://schemas.microsoft.com/office/drawing/2014/main" id="{00000000-0008-0000-0A00-00000D000000}"/>
                    </a:ext>
                  </a:extLst>
                </xdr:cNvPr>
                <xdr:cNvGrpSpPr/>
              </xdr:nvGrpSpPr>
              <xdr:grpSpPr>
                <a:xfrm>
                  <a:off x="3626738" y="2365538"/>
                  <a:ext cx="3438525" cy="3587016"/>
                  <a:chOff x="1104900" y="1323975"/>
                  <a:chExt cx="3438525" cy="3587016"/>
                </a:xfrm>
              </xdr:grpSpPr>
              <xdr:sp macro="" textlink="">
                <xdr:nvSpPr>
                  <xdr:cNvPr id="14" name="Shape 14">
                    <a:extLst>
                      <a:ext uri="{FF2B5EF4-FFF2-40B4-BE49-F238E27FC236}">
                        <a16:creationId xmlns:a16="http://schemas.microsoft.com/office/drawing/2014/main" id="{00000000-0008-0000-0A00-00000E000000}"/>
                      </a:ext>
                    </a:extLst>
                  </xdr:cNvPr>
                  <xdr:cNvSpPr/>
                </xdr:nvSpPr>
                <xdr:spPr>
                  <a:xfrm>
                    <a:off x="1104900" y="1323975"/>
                    <a:ext cx="3438525" cy="2828925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15" name="Shape 15">
                    <a:extLst>
                      <a:ext uri="{FF2B5EF4-FFF2-40B4-BE49-F238E27FC236}">
                        <a16:creationId xmlns:a16="http://schemas.microsoft.com/office/drawing/2014/main" id="{00000000-0008-0000-0A00-00000F000000}"/>
                      </a:ext>
                    </a:extLst>
                  </xdr:cNvPr>
                  <xdr:cNvGrpSpPr/>
                </xdr:nvGrpSpPr>
                <xdr:grpSpPr>
                  <a:xfrm>
                    <a:off x="1104900" y="1981200"/>
                    <a:ext cx="3438525" cy="2929791"/>
                    <a:chOff x="3276601" y="1123950"/>
                    <a:chExt cx="4667251" cy="3186790"/>
                  </a:xfrm>
                </xdr:grpSpPr>
                <xdr:sp macro="" textlink="">
                  <xdr:nvSpPr>
                    <xdr:cNvPr id="16" name="Shape 16">
                      <a:extLst>
                        <a:ext uri="{FF2B5EF4-FFF2-40B4-BE49-F238E27FC236}">
                          <a16:creationId xmlns:a16="http://schemas.microsoft.com/office/drawing/2014/main" id="{00000000-0008-0000-0A00-000010000000}"/>
                        </a:ext>
                      </a:extLst>
                    </xdr:cNvPr>
                    <xdr:cNvSpPr/>
                  </xdr:nvSpPr>
                  <xdr:spPr>
                    <a:xfrm>
                      <a:off x="3276601" y="1123950"/>
                      <a:ext cx="4667251" cy="2362200"/>
                    </a:xfrm>
                    <a:prstGeom prst="roundRect">
                      <a:avLst>
                        <a:gd name="adj" fmla="val 16667"/>
                      </a:avLst>
                    </a:prstGeom>
                    <a:solidFill>
                      <a:schemeClr val="accent5"/>
                    </a:solidFill>
                    <a:ln>
                      <a:noFill/>
                    </a:ln>
                    <a:effectLst>
                      <a:outerShdw blurRad="38100" dist="38100" dir="2700000" sx="101000" sy="101000" algn="tl" rotWithShape="0">
                        <a:srgbClr val="000000">
                          <a:alpha val="52549"/>
                        </a:srgbClr>
                      </a:outerShdw>
                    </a:effectLst>
                  </xdr:spPr>
                  <xdr:txBody>
                    <a:bodyPr spcFirstLastPara="1" wrap="square" lIns="91425" tIns="45700" rIns="91425" bIns="45700" anchor="t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100"/>
                        <a:buFont typeface="Arial"/>
                        <a:buNone/>
                      </a:pPr>
                      <a:endParaRPr sz="1100"/>
                    </a:p>
                  </xdr:txBody>
                </xdr:sp>
                <xdr:sp macro="" textlink="">
                  <xdr:nvSpPr>
                    <xdr:cNvPr id="17" name="Shape 17">
                      <a:extLst>
                        <a:ext uri="{FF2B5EF4-FFF2-40B4-BE49-F238E27FC236}">
                          <a16:creationId xmlns:a16="http://schemas.microsoft.com/office/drawing/2014/main" id="{00000000-0008-0000-0A00-000011000000}"/>
                        </a:ext>
                      </a:extLst>
                    </xdr:cNvPr>
                    <xdr:cNvSpPr/>
                  </xdr:nvSpPr>
                  <xdr:spPr>
                    <a:xfrm>
                      <a:off x="3546317" y="1310740"/>
                      <a:ext cx="3000000" cy="3000000"/>
                    </a:xfrm>
                    <a:prstGeom prst="rect">
                      <a:avLst/>
                    </a:prstGeom>
                    <a:solidFill>
                      <a:srgbClr val="FFFFFF"/>
                    </a:solidFill>
                    <a:ln w="9525" cap="flat" cmpd="sng">
                      <a:solidFill>
                        <a:srgbClr val="000000"/>
                      </a:solidFill>
                      <a:prstDash val="solid"/>
                      <a:round/>
                      <a:headEnd type="none" w="sm" len="sm"/>
                      <a:tailEnd type="none" w="sm" len="sm"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</xdr:grpSp>
              <xdr:sp macro="" textlink="">
                <xdr:nvSpPr>
                  <xdr:cNvPr id="18" name="Shape 18">
                    <a:extLst>
                      <a:ext uri="{FF2B5EF4-FFF2-40B4-BE49-F238E27FC236}">
                        <a16:creationId xmlns:a16="http://schemas.microsoft.com/office/drawing/2014/main" id="{00000000-0008-0000-0A00-000012000000}"/>
                      </a:ext>
                    </a:extLst>
                  </xdr:cNvPr>
                  <xdr:cNvSpPr/>
                </xdr:nvSpPr>
                <xdr:spPr>
                  <a:xfrm>
                    <a:off x="1638301" y="1514475"/>
                    <a:ext cx="2362199" cy="323850"/>
                  </a:xfrm>
                  <a:prstGeom prst="roundRect">
                    <a:avLst>
                      <a:gd name="adj" fmla="val 16667"/>
                    </a:avLst>
                  </a:prstGeom>
                  <a:gradFill>
                    <a:gsLst>
                      <a:gs pos="0">
                        <a:srgbClr val="2968A2"/>
                      </a:gs>
                      <a:gs pos="48000">
                        <a:srgbClr val="5F9DD6"/>
                      </a:gs>
                      <a:gs pos="100000">
                        <a:srgbClr val="9CC2E5"/>
                      </a:gs>
                    </a:gsLst>
                    <a:lin ang="16200000" scaled="0"/>
                  </a:gradFill>
                  <a:ln>
                    <a:noFill/>
                  </a:ln>
                </xdr:spPr>
                <xdr:txBody>
                  <a:bodyPr spcFirstLastPara="1" wrap="square" lIns="91425" tIns="45700" rIns="91425" bIns="45700" anchor="t" anchorCtr="0">
                    <a:noAutofit/>
                  </a:bodyPr>
                  <a:lstStyle/>
                  <a:p>
                    <a:pPr marL="0" lvl="0" indent="0" algn="ctr" rtl="0"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lt1"/>
                      </a:buClr>
                      <a:buSzPts val="1400"/>
                      <a:buFont typeface="Calibri"/>
                      <a:buNone/>
                    </a:pPr>
                    <a:r>
                      <a:rPr lang="en-US" sz="1400">
                        <a:solidFill>
                          <a:schemeClr val="lt1"/>
                        </a:solidFill>
                        <a:latin typeface="Calibri"/>
                        <a:ea typeface="Calibri"/>
                        <a:cs typeface="Calibri"/>
                        <a:sym typeface="Calibri"/>
                      </a:rPr>
                      <a:t>ENCUESTA DE SATISFACCION</a:t>
                    </a:r>
                    <a:endParaRPr sz="1400"/>
                  </a:p>
                </xdr:txBody>
              </xdr:sp>
              <xdr:pic>
                <xdr:nvPicPr>
                  <xdr:cNvPr id="19" name="Shape 19">
                    <a:extLst>
                      <a:ext uri="{FF2B5EF4-FFF2-40B4-BE49-F238E27FC236}">
                        <a16:creationId xmlns:a16="http://schemas.microsoft.com/office/drawing/2014/main" id="{00000000-0008-0000-0A00-000013000000}"/>
                      </a:ext>
                    </a:extLst>
                  </xdr:cNvPr>
                  <xdr:cNvPicPr preferRelativeResize="0"/>
                </xdr:nvPicPr>
                <xdr:blipFill rotWithShape="1">
                  <a:blip xmlns:r="http://schemas.openxmlformats.org/officeDocument/2006/relationships" r:embed="rId1">
                    <a:alphaModFix/>
                  </a:blip>
                  <a:srcRect l="20604" r="20427" b="1806"/>
                  <a:stretch/>
                </xdr:blipFill>
                <xdr:spPr>
                  <a:xfrm>
                    <a:off x="1106870" y="1323975"/>
                    <a:ext cx="436179" cy="57150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</xdr:pic>
            </xdr:grpSp>
          </xdr:grpSp>
        </xdr:grpSp>
      </xdr:grpSp>
    </xdr:grpSp>
    <xdr:clientData fLocksWithSheet="0"/>
  </xdr:oneCellAnchor>
  <xdr:oneCellAnchor>
    <xdr:from>
      <xdr:col>6</xdr:col>
      <xdr:colOff>295275</xdr:colOff>
      <xdr:row>5</xdr:row>
      <xdr:rowOff>0</xdr:rowOff>
    </xdr:from>
    <xdr:ext cx="3257550" cy="1400175"/>
    <xdr:sp macro="" textlink="">
      <xdr:nvSpPr>
        <xdr:cNvPr id="20" name="Shape 20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SpPr/>
      </xdr:nvSpPr>
      <xdr:spPr>
        <a:xfrm>
          <a:off x="3721988" y="3084675"/>
          <a:ext cx="3248025" cy="139065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8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rPr lang="en-US" sz="1100"/>
            <a:t>Línea de tiempo: Funciona en Excel 2013 o superior. No mover ni cambiar el tamaño.</a:t>
          </a:r>
          <a:endParaRPr sz="1400"/>
        </a:p>
      </xdr:txBody>
    </xdr:sp>
    <xdr:clientData fLocksWithSheet="0"/>
  </xdr:oneCellAnchor>
  <xdr:oneCellAnchor>
    <xdr:from>
      <xdr:col>0</xdr:col>
      <xdr:colOff>85725</xdr:colOff>
      <xdr:row>0</xdr:row>
      <xdr:rowOff>76200</xdr:rowOff>
    </xdr:from>
    <xdr:ext cx="1190625" cy="73342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800100</xdr:colOff>
      <xdr:row>0</xdr:row>
      <xdr:rowOff>76200</xdr:rowOff>
    </xdr:from>
    <xdr:ext cx="1352550" cy="781050"/>
    <xdr:pic>
      <xdr:nvPicPr>
        <xdr:cNvPr id="4" name="image3.png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>
    <pageSetUpPr fitToPage="1"/>
  </sheetPr>
  <dimension ref="A1:J1000"/>
  <sheetViews>
    <sheetView topLeftCell="A139" workbookViewId="0">
      <selection sqref="A1:J1"/>
    </sheetView>
  </sheetViews>
  <sheetFormatPr baseColWidth="10" defaultColWidth="12.625" defaultRowHeight="15" customHeight="1" x14ac:dyDescent="0.2"/>
  <cols>
    <col min="1" max="1" width="48.75" customWidth="1"/>
    <col min="2" max="2" width="27.25" customWidth="1"/>
    <col min="3" max="4" width="13.75" customWidth="1"/>
    <col min="5" max="5" width="16.25" customWidth="1"/>
    <col min="6" max="7" width="13.75" customWidth="1"/>
    <col min="8" max="9" width="2.875" customWidth="1"/>
    <col min="10" max="10" width="11.625" customWidth="1"/>
  </cols>
  <sheetData>
    <row r="1" spans="1:10" ht="51" customHeight="1" x14ac:dyDescent="0.2">
      <c r="A1" s="72" t="s">
        <v>0</v>
      </c>
      <c r="B1" s="73"/>
      <c r="C1" s="73"/>
      <c r="D1" s="73"/>
      <c r="E1" s="73"/>
      <c r="F1" s="73"/>
      <c r="G1" s="73"/>
      <c r="H1" s="73"/>
      <c r="I1" s="73"/>
      <c r="J1" s="74"/>
    </row>
    <row r="2" spans="1:10" ht="14.25" customHeight="1" x14ac:dyDescent="0.25">
      <c r="A2" s="1" t="s">
        <v>1</v>
      </c>
      <c r="B2" s="2" t="s">
        <v>2</v>
      </c>
      <c r="C2" s="1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4" t="s">
        <v>10</v>
      </c>
    </row>
    <row r="3" spans="1:10" ht="14.25" customHeight="1" x14ac:dyDescent="0.2">
      <c r="A3" s="5" t="s">
        <v>11</v>
      </c>
      <c r="B3" s="6">
        <v>24</v>
      </c>
      <c r="C3" s="7">
        <v>45009</v>
      </c>
      <c r="D3" s="5">
        <v>0.95</v>
      </c>
      <c r="E3" s="5">
        <v>0.92666666666666675</v>
      </c>
      <c r="F3" s="5">
        <v>0.92222222222222228</v>
      </c>
      <c r="G3" s="5">
        <v>0.95</v>
      </c>
      <c r="H3" s="8"/>
      <c r="I3" s="8"/>
      <c r="J3" s="8"/>
    </row>
    <row r="4" spans="1:10" ht="14.25" customHeight="1" x14ac:dyDescent="0.2">
      <c r="A4" s="5" t="s">
        <v>12</v>
      </c>
      <c r="B4" s="6">
        <v>16</v>
      </c>
      <c r="C4" s="7">
        <v>44981</v>
      </c>
      <c r="D4" s="5">
        <v>0.92083333333333328</v>
      </c>
      <c r="E4" s="5">
        <v>0.92749999999999999</v>
      </c>
      <c r="F4" s="5">
        <v>0.85833333333333339</v>
      </c>
      <c r="G4" s="5">
        <v>0.92083333333333328</v>
      </c>
      <c r="H4" s="8"/>
      <c r="I4" s="8"/>
      <c r="J4" s="8"/>
    </row>
    <row r="5" spans="1:10" ht="14.25" customHeight="1" x14ac:dyDescent="0.2">
      <c r="A5" s="5" t="s">
        <v>13</v>
      </c>
      <c r="B5" s="6">
        <v>20</v>
      </c>
      <c r="C5" s="7">
        <v>45008</v>
      </c>
      <c r="D5" s="5">
        <v>0.93333333333333335</v>
      </c>
      <c r="E5" s="5">
        <v>0.92</v>
      </c>
      <c r="F5" s="5">
        <v>0.85666666666666669</v>
      </c>
      <c r="G5" s="5">
        <v>0.93333333333333335</v>
      </c>
      <c r="H5" s="8"/>
      <c r="I5" s="8"/>
      <c r="J5" s="8"/>
    </row>
    <row r="6" spans="1:10" ht="14.25" customHeight="1" x14ac:dyDescent="0.2">
      <c r="A6" s="5" t="s">
        <v>14</v>
      </c>
      <c r="B6" s="6">
        <v>20</v>
      </c>
      <c r="C6" s="7">
        <v>44946</v>
      </c>
      <c r="D6" s="5">
        <v>0.95</v>
      </c>
      <c r="E6" s="5">
        <v>0.92</v>
      </c>
      <c r="F6" s="5">
        <v>0.6333333333333333</v>
      </c>
      <c r="G6" s="5">
        <v>0.95</v>
      </c>
      <c r="H6" s="8"/>
      <c r="I6" s="8"/>
      <c r="J6" s="8"/>
    </row>
    <row r="7" spans="1:10" ht="14.25" customHeight="1" x14ac:dyDescent="0.2">
      <c r="A7" s="5" t="s">
        <v>15</v>
      </c>
      <c r="B7" s="6">
        <v>19</v>
      </c>
      <c r="C7" s="7">
        <v>44964</v>
      </c>
      <c r="D7" s="5">
        <v>0.94035087719298238</v>
      </c>
      <c r="E7" s="5">
        <v>0.94947368421052647</v>
      </c>
      <c r="F7" s="5">
        <v>0.89824561403508763</v>
      </c>
      <c r="G7" s="5">
        <v>0.94035087719298238</v>
      </c>
      <c r="H7" s="8"/>
      <c r="I7" s="8"/>
      <c r="J7" s="8"/>
    </row>
    <row r="8" spans="1:10" ht="14.25" customHeight="1" x14ac:dyDescent="0.2">
      <c r="A8" s="5" t="s">
        <v>16</v>
      </c>
      <c r="B8" s="6">
        <v>19</v>
      </c>
      <c r="C8" s="7">
        <v>45015</v>
      </c>
      <c r="D8" s="5">
        <v>0.88771929824561413</v>
      </c>
      <c r="E8" s="5">
        <v>0.91999999999999993</v>
      </c>
      <c r="F8" s="5">
        <v>0.8771929824561403</v>
      </c>
      <c r="G8" s="5">
        <v>0.88771929824561413</v>
      </c>
      <c r="H8" s="8"/>
      <c r="I8" s="8"/>
      <c r="J8" s="8"/>
    </row>
    <row r="9" spans="1:10" ht="14.25" customHeight="1" x14ac:dyDescent="0.2">
      <c r="A9" s="5" t="s">
        <v>15</v>
      </c>
      <c r="B9" s="6">
        <v>19</v>
      </c>
      <c r="C9" s="7">
        <v>44981</v>
      </c>
      <c r="D9" s="5">
        <v>0.93684210526315792</v>
      </c>
      <c r="E9" s="5">
        <v>0.93894736842105275</v>
      </c>
      <c r="F9" s="5">
        <v>0.84561403508771926</v>
      </c>
      <c r="G9" s="5">
        <v>0.93684210526315792</v>
      </c>
      <c r="H9" s="8"/>
      <c r="I9" s="8"/>
      <c r="J9" s="8"/>
    </row>
    <row r="10" spans="1:10" ht="14.25" customHeight="1" x14ac:dyDescent="0.2">
      <c r="A10" s="5" t="s">
        <v>17</v>
      </c>
      <c r="B10" s="6">
        <v>15</v>
      </c>
      <c r="C10" s="7">
        <v>44995</v>
      </c>
      <c r="D10" s="5">
        <v>0.85333333333333328</v>
      </c>
      <c r="E10" s="5">
        <v>0.8666666666666667</v>
      </c>
      <c r="F10" s="5">
        <v>0.82666666666666666</v>
      </c>
      <c r="G10" s="5">
        <v>0.85333333333333328</v>
      </c>
      <c r="H10" s="8"/>
      <c r="I10" s="8"/>
      <c r="J10" s="8"/>
    </row>
    <row r="11" spans="1:10" ht="14.25" customHeight="1" x14ac:dyDescent="0.2">
      <c r="A11" s="5" t="s">
        <v>18</v>
      </c>
      <c r="B11" s="6">
        <v>19</v>
      </c>
      <c r="C11" s="7">
        <v>44945</v>
      </c>
      <c r="D11" s="5">
        <v>0.94035087719298238</v>
      </c>
      <c r="E11" s="5">
        <v>0.8</v>
      </c>
      <c r="F11" s="5">
        <v>0.79999999999999982</v>
      </c>
      <c r="G11" s="5">
        <v>0.94035087719298238</v>
      </c>
      <c r="H11" s="8"/>
      <c r="I11" s="8"/>
      <c r="J11" s="8"/>
    </row>
    <row r="12" spans="1:10" ht="14.25" customHeight="1" x14ac:dyDescent="0.2">
      <c r="A12" s="5" t="s">
        <v>19</v>
      </c>
      <c r="B12" s="6">
        <v>19</v>
      </c>
      <c r="C12" s="7">
        <v>44998</v>
      </c>
      <c r="D12" s="5">
        <v>0.9017543859649122</v>
      </c>
      <c r="E12" s="5">
        <v>0.89052631578947361</v>
      </c>
      <c r="F12" s="5">
        <v>0.82456140350877205</v>
      </c>
      <c r="G12" s="5">
        <v>0.9017543859649122</v>
      </c>
      <c r="H12" s="8"/>
      <c r="I12" s="8"/>
      <c r="J12" s="8"/>
    </row>
    <row r="13" spans="1:10" ht="14.25" customHeight="1" x14ac:dyDescent="0.2">
      <c r="A13" s="5" t="s">
        <v>17</v>
      </c>
      <c r="B13" s="6">
        <v>15</v>
      </c>
      <c r="C13" s="7">
        <v>45003</v>
      </c>
      <c r="D13" s="5">
        <v>0.8</v>
      </c>
      <c r="E13" s="5">
        <v>0.83733333333333348</v>
      </c>
      <c r="F13" s="5">
        <v>0.87111111111111106</v>
      </c>
      <c r="G13" s="5">
        <v>0.8</v>
      </c>
      <c r="H13" s="8"/>
      <c r="I13" s="8"/>
      <c r="J13" s="8"/>
    </row>
    <row r="14" spans="1:10" ht="14.25" customHeight="1" x14ac:dyDescent="0.2">
      <c r="A14" s="5" t="s">
        <v>11</v>
      </c>
      <c r="B14" s="6">
        <v>24</v>
      </c>
      <c r="C14" s="7">
        <v>44982</v>
      </c>
      <c r="D14" s="5">
        <v>0.95833333333333326</v>
      </c>
      <c r="E14" s="5">
        <v>0.91833333333333322</v>
      </c>
      <c r="F14" s="5">
        <v>0.91666666666666674</v>
      </c>
      <c r="G14" s="5">
        <v>0.95833333333333326</v>
      </c>
      <c r="H14" s="8"/>
      <c r="I14" s="8"/>
      <c r="J14" s="8"/>
    </row>
    <row r="15" spans="1:10" ht="14.25" customHeight="1" x14ac:dyDescent="0.2">
      <c r="A15" s="5" t="s">
        <v>20</v>
      </c>
      <c r="B15" s="6">
        <v>18</v>
      </c>
      <c r="C15" s="7">
        <v>44977</v>
      </c>
      <c r="D15" s="5">
        <v>0.97407407407407409</v>
      </c>
      <c r="E15" s="5">
        <v>0.99777777777777776</v>
      </c>
      <c r="F15" s="5">
        <v>0.94444444444444442</v>
      </c>
      <c r="G15" s="5">
        <v>0.97407407407407409</v>
      </c>
      <c r="H15" s="8"/>
      <c r="I15" s="8"/>
      <c r="J15" s="8"/>
    </row>
    <row r="16" spans="1:10" ht="14.25" customHeight="1" x14ac:dyDescent="0.2">
      <c r="A16" s="5" t="s">
        <v>21</v>
      </c>
      <c r="B16" s="6">
        <v>17</v>
      </c>
      <c r="C16" s="7">
        <v>44973</v>
      </c>
      <c r="D16" s="5">
        <v>0.97254901960784301</v>
      </c>
      <c r="E16" s="5">
        <v>0.96470588235294119</v>
      </c>
      <c r="F16" s="5">
        <v>0.94509803921568636</v>
      </c>
      <c r="G16" s="5">
        <v>0.97254901960784301</v>
      </c>
      <c r="H16" s="8"/>
      <c r="I16" s="8"/>
      <c r="J16" s="8"/>
    </row>
    <row r="17" spans="1:10" ht="14.25" customHeight="1" x14ac:dyDescent="0.2">
      <c r="A17" s="5" t="s">
        <v>22</v>
      </c>
      <c r="B17" s="6">
        <v>17</v>
      </c>
      <c r="C17" s="7">
        <v>44959</v>
      </c>
      <c r="D17" s="5">
        <v>0.97254901960784301</v>
      </c>
      <c r="E17" s="5">
        <v>0.96470588235294119</v>
      </c>
      <c r="F17" s="5">
        <v>0.93333333333333335</v>
      </c>
      <c r="G17" s="5">
        <v>0.97254901960784301</v>
      </c>
      <c r="H17" s="8"/>
      <c r="I17" s="8"/>
      <c r="J17" s="8"/>
    </row>
    <row r="18" spans="1:10" ht="14.25" customHeight="1" x14ac:dyDescent="0.2">
      <c r="A18" s="5" t="s">
        <v>23</v>
      </c>
      <c r="B18" s="6">
        <v>16</v>
      </c>
      <c r="C18" s="7">
        <v>45002</v>
      </c>
      <c r="D18" s="5">
        <v>0.97499999999999998</v>
      </c>
      <c r="E18" s="5">
        <v>0.97</v>
      </c>
      <c r="F18" s="5">
        <v>0.64166666666666661</v>
      </c>
      <c r="G18" s="5">
        <v>0.97499999999999998</v>
      </c>
      <c r="H18" s="8"/>
      <c r="I18" s="8"/>
      <c r="J18" s="8"/>
    </row>
    <row r="19" spans="1:10" ht="14.25" customHeight="1" x14ac:dyDescent="0.2">
      <c r="A19" s="5" t="s">
        <v>24</v>
      </c>
      <c r="B19" s="6">
        <v>18</v>
      </c>
      <c r="C19" s="7">
        <v>44985</v>
      </c>
      <c r="D19" s="5">
        <v>0.97037037037037033</v>
      </c>
      <c r="E19" s="5">
        <v>0.9755555555555554</v>
      </c>
      <c r="F19" s="5">
        <v>0.89999999999999991</v>
      </c>
      <c r="G19" s="5">
        <v>0.97037037037037033</v>
      </c>
      <c r="H19" s="8"/>
      <c r="I19" s="8"/>
      <c r="J19" s="8"/>
    </row>
    <row r="20" spans="1:10" ht="14.25" customHeight="1" x14ac:dyDescent="0.2">
      <c r="A20" s="5" t="s">
        <v>24</v>
      </c>
      <c r="B20" s="6">
        <v>18</v>
      </c>
      <c r="C20" s="7">
        <v>44953</v>
      </c>
      <c r="D20" s="5">
        <v>0.93333333333333335</v>
      </c>
      <c r="E20" s="5">
        <v>0.89111111111111108</v>
      </c>
      <c r="F20" s="5">
        <v>0.57037037037037042</v>
      </c>
      <c r="G20" s="5">
        <v>0.93333333333333335</v>
      </c>
      <c r="H20" s="8"/>
      <c r="I20" s="8"/>
      <c r="J20" s="8"/>
    </row>
    <row r="21" spans="1:10" ht="14.25" customHeight="1" x14ac:dyDescent="0.2">
      <c r="A21" s="5" t="s">
        <v>25</v>
      </c>
      <c r="B21" s="6">
        <v>17</v>
      </c>
      <c r="C21" s="7">
        <v>44945</v>
      </c>
      <c r="D21" s="5">
        <v>0.97254901960784301</v>
      </c>
      <c r="E21" s="5">
        <v>0.96470588235294108</v>
      </c>
      <c r="F21" s="5">
        <v>0.97254901960784312</v>
      </c>
      <c r="G21" s="5">
        <v>0.97254901960784301</v>
      </c>
      <c r="H21" s="8"/>
      <c r="I21" s="8"/>
      <c r="J21" s="8"/>
    </row>
    <row r="22" spans="1:10" ht="14.25" customHeight="1" x14ac:dyDescent="0.2">
      <c r="A22" s="5" t="s">
        <v>26</v>
      </c>
      <c r="B22" s="6">
        <v>17</v>
      </c>
      <c r="C22" s="7">
        <v>44998</v>
      </c>
      <c r="D22" s="5">
        <v>0.93333333333333335</v>
      </c>
      <c r="E22" s="5">
        <v>0.88470588235294123</v>
      </c>
      <c r="F22" s="5">
        <v>0.60784313725490202</v>
      </c>
      <c r="G22" s="5">
        <v>0.93333333333333335</v>
      </c>
      <c r="H22" s="8"/>
      <c r="I22" s="8"/>
      <c r="J22" s="8"/>
    </row>
    <row r="23" spans="1:10" ht="14.25" customHeight="1" x14ac:dyDescent="0.2">
      <c r="A23" s="5" t="s">
        <v>27</v>
      </c>
      <c r="B23" s="6">
        <v>17</v>
      </c>
      <c r="C23" s="7">
        <v>44988</v>
      </c>
      <c r="D23" s="5">
        <v>0.98039215686274517</v>
      </c>
      <c r="E23" s="5">
        <v>0.97882352941176476</v>
      </c>
      <c r="F23" s="5">
        <v>0.9411764705882355</v>
      </c>
      <c r="G23" s="5">
        <v>0.98039215686274517</v>
      </c>
      <c r="H23" s="8"/>
      <c r="I23" s="8"/>
      <c r="J23" s="8"/>
    </row>
    <row r="24" spans="1:10" ht="14.25" customHeight="1" x14ac:dyDescent="0.2">
      <c r="A24" s="5" t="s">
        <v>28</v>
      </c>
      <c r="B24" s="6">
        <v>19</v>
      </c>
      <c r="C24" s="7">
        <v>44949</v>
      </c>
      <c r="D24" s="5">
        <v>0.91228070175438591</v>
      </c>
      <c r="E24" s="5">
        <v>0.91368421052631588</v>
      </c>
      <c r="F24" s="5">
        <v>0.9263157894736842</v>
      </c>
      <c r="G24" s="5">
        <v>0.91228070175438591</v>
      </c>
      <c r="H24" s="8"/>
      <c r="I24" s="8"/>
      <c r="J24" s="8"/>
    </row>
    <row r="25" spans="1:10" ht="14.25" customHeight="1" x14ac:dyDescent="0.2">
      <c r="A25" s="5" t="s">
        <v>28</v>
      </c>
      <c r="B25" s="6">
        <v>17</v>
      </c>
      <c r="C25" s="7">
        <v>44973</v>
      </c>
      <c r="D25" s="5">
        <v>0.90588235294117658</v>
      </c>
      <c r="E25" s="5">
        <v>0.86823529411764722</v>
      </c>
      <c r="F25" s="5">
        <v>0.91764705882352948</v>
      </c>
      <c r="G25" s="5">
        <v>0.90588235294117658</v>
      </c>
      <c r="H25" s="8"/>
      <c r="I25" s="8"/>
      <c r="J25" s="8"/>
    </row>
    <row r="26" spans="1:10" ht="14.25" customHeight="1" x14ac:dyDescent="0.2">
      <c r="A26" s="5" t="s">
        <v>28</v>
      </c>
      <c r="B26" s="6">
        <v>15</v>
      </c>
      <c r="C26" s="7">
        <v>44998</v>
      </c>
      <c r="D26" s="5">
        <v>0.90666666666666662</v>
      </c>
      <c r="E26" s="5">
        <v>0.89600000000000002</v>
      </c>
      <c r="F26" s="5">
        <v>0.89777777777777779</v>
      </c>
      <c r="G26" s="5">
        <v>0.90666666666666662</v>
      </c>
      <c r="H26" s="8"/>
      <c r="I26" s="8"/>
      <c r="J26" s="8"/>
    </row>
    <row r="27" spans="1:10" ht="14.25" customHeight="1" x14ac:dyDescent="0.2">
      <c r="A27" s="5" t="s">
        <v>29</v>
      </c>
      <c r="B27" s="6">
        <v>15</v>
      </c>
      <c r="C27" s="7">
        <v>44975</v>
      </c>
      <c r="D27" s="5">
        <v>0.98666666666666658</v>
      </c>
      <c r="E27" s="5">
        <v>0.97600000000000009</v>
      </c>
      <c r="F27" s="5">
        <v>0.97777777777777786</v>
      </c>
      <c r="G27" s="5">
        <v>0.98666666666666658</v>
      </c>
      <c r="H27" s="8"/>
      <c r="I27" s="8"/>
      <c r="J27" s="8"/>
    </row>
    <row r="28" spans="1:10" ht="14.25" customHeight="1" x14ac:dyDescent="0.2">
      <c r="A28" s="5" t="s">
        <v>30</v>
      </c>
      <c r="B28" s="6">
        <v>15</v>
      </c>
      <c r="C28" s="7">
        <v>44983</v>
      </c>
      <c r="D28" s="5">
        <v>0.99555555555555564</v>
      </c>
      <c r="E28" s="5">
        <v>1</v>
      </c>
      <c r="F28" s="5">
        <v>1</v>
      </c>
      <c r="G28" s="5">
        <v>0.99555555555555564</v>
      </c>
      <c r="H28" s="8"/>
      <c r="I28" s="8"/>
      <c r="J28" s="8"/>
    </row>
    <row r="29" spans="1:10" ht="14.25" customHeight="1" x14ac:dyDescent="0.2">
      <c r="A29" s="5" t="s">
        <v>31</v>
      </c>
      <c r="B29" s="6">
        <v>23</v>
      </c>
      <c r="C29" s="7">
        <v>44946</v>
      </c>
      <c r="D29" s="5">
        <v>0.96231884057971018</v>
      </c>
      <c r="E29" s="5">
        <v>0.96869565217391307</v>
      </c>
      <c r="F29" s="5">
        <v>0.93913043478260871</v>
      </c>
      <c r="G29" s="5">
        <v>0.96231884057971018</v>
      </c>
      <c r="H29" s="8"/>
      <c r="I29" s="8"/>
      <c r="J29" s="8"/>
    </row>
    <row r="30" spans="1:10" ht="14.25" customHeight="1" x14ac:dyDescent="0.2">
      <c r="A30" s="5" t="s">
        <v>32</v>
      </c>
      <c r="B30" s="6">
        <v>23</v>
      </c>
      <c r="C30" s="7">
        <v>44960</v>
      </c>
      <c r="D30" s="5">
        <v>0.95362318840579696</v>
      </c>
      <c r="E30" s="5">
        <v>0.96869565217391307</v>
      </c>
      <c r="F30" s="5">
        <v>0.95362318840579696</v>
      </c>
      <c r="G30" s="5">
        <v>0.95362318840579696</v>
      </c>
      <c r="H30" s="8"/>
      <c r="I30" s="8"/>
      <c r="J30" s="8"/>
    </row>
    <row r="31" spans="1:10" ht="14.25" customHeight="1" x14ac:dyDescent="0.2">
      <c r="A31" s="5" t="s">
        <v>33</v>
      </c>
      <c r="B31" s="6">
        <v>23</v>
      </c>
      <c r="C31" s="7">
        <v>44953</v>
      </c>
      <c r="D31" s="5">
        <v>0.9739130434782608</v>
      </c>
      <c r="E31" s="5">
        <v>0.93739130434782603</v>
      </c>
      <c r="F31" s="5">
        <v>0.97101449275362306</v>
      </c>
      <c r="G31" s="5">
        <v>0.9739130434782608</v>
      </c>
      <c r="H31" s="8"/>
      <c r="I31" s="8"/>
      <c r="J31" s="8"/>
    </row>
    <row r="32" spans="1:10" ht="14.25" customHeight="1" x14ac:dyDescent="0.2">
      <c r="A32" s="5" t="s">
        <v>34</v>
      </c>
      <c r="B32" s="6">
        <v>17</v>
      </c>
      <c r="C32" s="7">
        <v>44981</v>
      </c>
      <c r="D32" s="5">
        <v>0.95294117647058818</v>
      </c>
      <c r="E32" s="5">
        <v>0.96000000000000008</v>
      </c>
      <c r="F32" s="5">
        <v>0.9647058823529413</v>
      </c>
      <c r="G32" s="5">
        <v>0.95294117647058818</v>
      </c>
      <c r="H32" s="8"/>
      <c r="I32" s="8"/>
      <c r="J32" s="8"/>
    </row>
    <row r="33" spans="1:10" ht="14.25" customHeight="1" x14ac:dyDescent="0.2">
      <c r="A33" s="5" t="s">
        <v>17</v>
      </c>
      <c r="B33" s="6">
        <v>16</v>
      </c>
      <c r="C33" s="7">
        <v>45004</v>
      </c>
      <c r="D33" s="5">
        <v>0.96666666666666667</v>
      </c>
      <c r="E33" s="5">
        <v>0.9425</v>
      </c>
      <c r="F33" s="5">
        <v>0.97083333333333333</v>
      </c>
      <c r="G33" s="5">
        <v>0.96666666666666667</v>
      </c>
      <c r="H33" s="8"/>
      <c r="I33" s="8"/>
      <c r="J33" s="8"/>
    </row>
    <row r="34" spans="1:10" ht="14.25" customHeight="1" x14ac:dyDescent="0.2">
      <c r="A34" s="5" t="s">
        <v>35</v>
      </c>
      <c r="B34" s="6">
        <v>20</v>
      </c>
      <c r="C34" s="7">
        <v>44961</v>
      </c>
      <c r="D34" s="5">
        <v>0.98333333333333328</v>
      </c>
      <c r="E34" s="5">
        <v>0.98599999999999999</v>
      </c>
      <c r="F34" s="5">
        <v>0.98333333333333328</v>
      </c>
      <c r="G34" s="5">
        <v>0.98333333333333328</v>
      </c>
      <c r="H34" s="8"/>
      <c r="I34" s="8"/>
      <c r="J34" s="8"/>
    </row>
    <row r="35" spans="1:10" ht="14.25" customHeight="1" x14ac:dyDescent="0.2">
      <c r="A35" s="5" t="s">
        <v>36</v>
      </c>
      <c r="B35" s="6">
        <v>22</v>
      </c>
      <c r="C35" s="7">
        <v>44954</v>
      </c>
      <c r="D35" s="5">
        <v>1</v>
      </c>
      <c r="E35" s="5">
        <v>1</v>
      </c>
      <c r="F35" s="5">
        <v>0.99090909090909096</v>
      </c>
      <c r="G35" s="5">
        <v>1</v>
      </c>
      <c r="H35" s="8"/>
      <c r="I35" s="8"/>
      <c r="J35" s="8"/>
    </row>
    <row r="36" spans="1:10" ht="14.25" customHeight="1" x14ac:dyDescent="0.2">
      <c r="A36" s="5" t="s">
        <v>37</v>
      </c>
      <c r="B36" s="6">
        <v>21</v>
      </c>
      <c r="C36" s="7">
        <v>44940</v>
      </c>
      <c r="D36" s="5">
        <v>0.97460317460317458</v>
      </c>
      <c r="E36" s="5">
        <v>0.97142857142857153</v>
      </c>
      <c r="F36" s="5">
        <v>0.97142857142857142</v>
      </c>
      <c r="G36" s="5">
        <v>0.97460317460317458</v>
      </c>
      <c r="H36" s="8"/>
      <c r="I36" s="8"/>
      <c r="J36" s="8"/>
    </row>
    <row r="37" spans="1:10" ht="14.25" customHeight="1" x14ac:dyDescent="0.2">
      <c r="A37" s="5" t="s">
        <v>25</v>
      </c>
      <c r="B37" s="6">
        <v>20</v>
      </c>
      <c r="C37" s="7">
        <v>44933</v>
      </c>
      <c r="D37" s="5">
        <v>0.96333333333333349</v>
      </c>
      <c r="E37" s="5">
        <v>0.99199999999999999</v>
      </c>
      <c r="F37" s="5">
        <v>0.97333333333333327</v>
      </c>
      <c r="G37" s="5">
        <v>0.96333333333333349</v>
      </c>
      <c r="H37" s="8"/>
      <c r="I37" s="8"/>
      <c r="J37" s="8"/>
    </row>
    <row r="38" spans="1:10" ht="14.25" customHeight="1" x14ac:dyDescent="0.2">
      <c r="A38" s="5" t="s">
        <v>38</v>
      </c>
      <c r="B38" s="6">
        <v>16</v>
      </c>
      <c r="C38" s="7">
        <v>45059</v>
      </c>
      <c r="D38" s="5">
        <v>0.95</v>
      </c>
      <c r="E38" s="5">
        <v>0.89000000000000012</v>
      </c>
      <c r="F38" s="5">
        <v>0.88749999999999996</v>
      </c>
      <c r="G38" s="5">
        <v>0.95</v>
      </c>
      <c r="H38" s="8"/>
      <c r="I38" s="8"/>
      <c r="J38" s="8"/>
    </row>
    <row r="39" spans="1:10" ht="14.25" customHeight="1" x14ac:dyDescent="0.2">
      <c r="A39" s="5" t="s">
        <v>38</v>
      </c>
      <c r="B39" s="6">
        <v>16</v>
      </c>
      <c r="C39" s="7">
        <v>45060</v>
      </c>
      <c r="D39" s="5">
        <v>0.96666666666666667</v>
      </c>
      <c r="E39" s="5">
        <v>0.94750000000000001</v>
      </c>
      <c r="F39" s="5">
        <v>0.97916666666666674</v>
      </c>
      <c r="G39" s="5">
        <v>0.96666666666666667</v>
      </c>
      <c r="H39" s="8"/>
      <c r="I39" s="8"/>
      <c r="J39" s="8"/>
    </row>
    <row r="40" spans="1:10" ht="14.25" customHeight="1" x14ac:dyDescent="0.2">
      <c r="A40" s="5" t="s">
        <v>39</v>
      </c>
      <c r="B40" s="6">
        <v>20</v>
      </c>
      <c r="C40" s="7">
        <v>45058</v>
      </c>
      <c r="D40" s="5">
        <v>0.97</v>
      </c>
      <c r="E40" s="5">
        <v>0.96000000000000008</v>
      </c>
      <c r="F40" s="5">
        <v>0.87333333333333329</v>
      </c>
      <c r="G40" s="5">
        <v>0.97</v>
      </c>
      <c r="H40" s="8"/>
      <c r="I40" s="8"/>
      <c r="J40" s="8"/>
    </row>
    <row r="41" spans="1:10" ht="14.25" customHeight="1" x14ac:dyDescent="0.2">
      <c r="A41" s="5" t="s">
        <v>40</v>
      </c>
      <c r="B41" s="6">
        <v>20</v>
      </c>
      <c r="C41" s="7">
        <v>45093</v>
      </c>
      <c r="D41" s="5">
        <v>1</v>
      </c>
      <c r="E41" s="5">
        <v>1</v>
      </c>
      <c r="F41" s="5">
        <v>0.9966666666666667</v>
      </c>
      <c r="G41" s="5">
        <v>1</v>
      </c>
      <c r="H41" s="8"/>
      <c r="I41" s="8"/>
      <c r="J41" s="8"/>
    </row>
    <row r="42" spans="1:10" ht="14.25" customHeight="1" x14ac:dyDescent="0.2">
      <c r="A42" s="5" t="s">
        <v>41</v>
      </c>
      <c r="B42" s="6">
        <v>19</v>
      </c>
      <c r="C42" s="7">
        <v>45070</v>
      </c>
      <c r="D42" s="5">
        <v>0.80350877192982462</v>
      </c>
      <c r="E42" s="5">
        <v>0.81052631578947376</v>
      </c>
      <c r="F42" s="5">
        <v>0.81403508771929833</v>
      </c>
      <c r="G42" s="5">
        <v>0.80350877192982462</v>
      </c>
      <c r="H42" s="8"/>
      <c r="I42" s="8"/>
      <c r="J42" s="8"/>
    </row>
    <row r="43" spans="1:10" ht="14.25" customHeight="1" x14ac:dyDescent="0.2">
      <c r="A43" s="5" t="s">
        <v>42</v>
      </c>
      <c r="B43" s="6">
        <v>19</v>
      </c>
      <c r="C43" s="7">
        <v>45038</v>
      </c>
      <c r="D43" s="5">
        <v>0.96842105263157885</v>
      </c>
      <c r="E43" s="5">
        <v>0.97052631578947379</v>
      </c>
      <c r="F43" s="5">
        <v>0.96842105263157885</v>
      </c>
      <c r="G43" s="5">
        <v>0.96842105263157885</v>
      </c>
      <c r="H43" s="8"/>
      <c r="I43" s="8"/>
      <c r="J43" s="8"/>
    </row>
    <row r="44" spans="1:10" ht="14.25" customHeight="1" x14ac:dyDescent="0.2">
      <c r="A44" s="5" t="s">
        <v>43</v>
      </c>
      <c r="B44" s="6">
        <v>18</v>
      </c>
      <c r="C44" s="7">
        <v>45064</v>
      </c>
      <c r="D44" s="5">
        <v>0.8925925925925926</v>
      </c>
      <c r="E44" s="5">
        <v>0.87999999999999989</v>
      </c>
      <c r="F44" s="5">
        <v>0.85925925925925939</v>
      </c>
      <c r="G44" s="5">
        <v>0.8925925925925926</v>
      </c>
      <c r="H44" s="8"/>
      <c r="I44" s="8"/>
      <c r="J44" s="8"/>
    </row>
    <row r="45" spans="1:10" ht="14.25" customHeight="1" x14ac:dyDescent="0.2">
      <c r="A45" s="5" t="s">
        <v>44</v>
      </c>
      <c r="B45" s="6">
        <v>21</v>
      </c>
      <c r="C45" s="7">
        <v>45049</v>
      </c>
      <c r="D45" s="5">
        <v>0.94603174603174611</v>
      </c>
      <c r="E45" s="5">
        <v>0.95047619047619047</v>
      </c>
      <c r="F45" s="5">
        <v>0.94603174603174611</v>
      </c>
      <c r="G45" s="5">
        <v>0.94603174603174611</v>
      </c>
      <c r="H45" s="8"/>
      <c r="I45" s="8"/>
      <c r="J45" s="8"/>
    </row>
    <row r="46" spans="1:10" ht="14.25" customHeight="1" x14ac:dyDescent="0.2">
      <c r="A46" s="5" t="s">
        <v>45</v>
      </c>
      <c r="B46" s="6">
        <v>21</v>
      </c>
      <c r="C46" s="7">
        <v>45068</v>
      </c>
      <c r="D46" s="5">
        <v>0.98095238095238102</v>
      </c>
      <c r="E46" s="5">
        <v>0.98095238095238102</v>
      </c>
      <c r="F46" s="5">
        <v>0.98095238095238102</v>
      </c>
      <c r="G46" s="5">
        <v>0.98095238095238102</v>
      </c>
      <c r="H46" s="8"/>
      <c r="I46" s="8"/>
      <c r="J46" s="8"/>
    </row>
    <row r="47" spans="1:10" ht="14.25" customHeight="1" x14ac:dyDescent="0.2">
      <c r="A47" s="5" t="s">
        <v>46</v>
      </c>
      <c r="B47" s="6">
        <v>18</v>
      </c>
      <c r="C47" s="7">
        <v>45075</v>
      </c>
      <c r="D47" s="5">
        <v>0.94814814814814818</v>
      </c>
      <c r="E47" s="5">
        <v>0.95333333333333337</v>
      </c>
      <c r="F47" s="5">
        <v>0.80370370370370381</v>
      </c>
      <c r="G47" s="5">
        <v>0.94814814814814818</v>
      </c>
      <c r="H47" s="8"/>
      <c r="I47" s="8"/>
      <c r="J47" s="8"/>
    </row>
    <row r="48" spans="1:10" ht="14.25" customHeight="1" x14ac:dyDescent="0.2">
      <c r="A48" s="5" t="s">
        <v>47</v>
      </c>
      <c r="B48" s="6">
        <v>18</v>
      </c>
      <c r="C48" s="7">
        <v>45098</v>
      </c>
      <c r="D48" s="5">
        <v>0.94444444444444442</v>
      </c>
      <c r="E48" s="5">
        <v>0.94444444444444442</v>
      </c>
      <c r="F48" s="5">
        <v>0.94814814814814818</v>
      </c>
      <c r="G48" s="5">
        <v>0.94444444444444442</v>
      </c>
      <c r="H48" s="8"/>
      <c r="I48" s="8"/>
      <c r="J48" s="8"/>
    </row>
    <row r="49" spans="1:10" ht="14.25" customHeight="1" x14ac:dyDescent="0.2">
      <c r="A49" s="5" t="s">
        <v>48</v>
      </c>
      <c r="B49" s="6">
        <v>18</v>
      </c>
      <c r="C49" s="7">
        <v>45064</v>
      </c>
      <c r="D49" s="5">
        <v>0.97037037037037033</v>
      </c>
      <c r="E49" s="5">
        <v>0.94</v>
      </c>
      <c r="F49" s="5">
        <v>0.66666666666666674</v>
      </c>
      <c r="G49" s="5">
        <v>0.97037037037037033</v>
      </c>
      <c r="H49" s="8"/>
      <c r="I49" s="8"/>
      <c r="J49" s="8"/>
    </row>
    <row r="50" spans="1:10" ht="14.25" customHeight="1" x14ac:dyDescent="0.2">
      <c r="A50" s="5" t="s">
        <v>49</v>
      </c>
      <c r="B50" s="6">
        <v>18</v>
      </c>
      <c r="C50" s="7">
        <v>45107</v>
      </c>
      <c r="D50" s="5">
        <v>0.97037037037037055</v>
      </c>
      <c r="E50" s="5">
        <v>0.98888888888888893</v>
      </c>
      <c r="F50" s="5">
        <v>0.97407407407407409</v>
      </c>
      <c r="G50" s="5">
        <v>0.97037037037037055</v>
      </c>
      <c r="H50" s="8"/>
      <c r="I50" s="8"/>
      <c r="J50" s="8"/>
    </row>
    <row r="51" spans="1:10" ht="14.25" customHeight="1" x14ac:dyDescent="0.2">
      <c r="A51" s="5" t="s">
        <v>50</v>
      </c>
      <c r="B51" s="6">
        <v>18</v>
      </c>
      <c r="C51" s="7">
        <v>45064</v>
      </c>
      <c r="D51" s="5">
        <v>0.98148148148148151</v>
      </c>
      <c r="E51" s="5">
        <v>0.94444444444444442</v>
      </c>
      <c r="F51" s="5">
        <v>0.66666666666666674</v>
      </c>
      <c r="G51" s="5">
        <v>0.98148148148148151</v>
      </c>
      <c r="H51" s="8"/>
      <c r="I51" s="8"/>
      <c r="J51" s="8"/>
    </row>
    <row r="52" spans="1:10" ht="14.25" customHeight="1" x14ac:dyDescent="0.2">
      <c r="A52" s="5" t="s">
        <v>51</v>
      </c>
      <c r="B52" s="6">
        <v>30</v>
      </c>
      <c r="C52" s="7">
        <v>45098</v>
      </c>
      <c r="D52" s="5">
        <v>0.97111111111111126</v>
      </c>
      <c r="E52" s="5">
        <v>0.97733333333333339</v>
      </c>
      <c r="F52" s="5">
        <v>0.93777777777777771</v>
      </c>
      <c r="G52" s="5">
        <v>0.97111111111111126</v>
      </c>
      <c r="H52" s="8"/>
      <c r="I52" s="8"/>
      <c r="J52" s="8"/>
    </row>
    <row r="53" spans="1:10" ht="14.25" customHeight="1" x14ac:dyDescent="0.2">
      <c r="A53" s="5" t="s">
        <v>52</v>
      </c>
      <c r="B53" s="6">
        <v>27</v>
      </c>
      <c r="C53" s="7">
        <v>45017</v>
      </c>
      <c r="D53" s="5">
        <v>0.96296296296296302</v>
      </c>
      <c r="E53" s="5">
        <v>0.93333333333333335</v>
      </c>
      <c r="F53" s="5">
        <v>0.93086419753086425</v>
      </c>
      <c r="G53" s="5">
        <v>0.96296296296296302</v>
      </c>
      <c r="H53" s="8"/>
      <c r="I53" s="8"/>
      <c r="J53" s="8"/>
    </row>
    <row r="54" spans="1:10" ht="14.25" customHeight="1" x14ac:dyDescent="0.2">
      <c r="A54" s="5" t="s">
        <v>53</v>
      </c>
      <c r="B54" s="6">
        <v>27</v>
      </c>
      <c r="C54" s="7">
        <v>45030</v>
      </c>
      <c r="D54" s="5">
        <v>0.98271604938271595</v>
      </c>
      <c r="E54" s="5">
        <v>0.99407407407407389</v>
      </c>
      <c r="F54" s="5">
        <v>0.99259259259259258</v>
      </c>
      <c r="G54" s="5">
        <v>0.98271604938271595</v>
      </c>
      <c r="H54" s="8"/>
      <c r="I54" s="8"/>
      <c r="J54" s="8"/>
    </row>
    <row r="55" spans="1:10" ht="14.25" customHeight="1" x14ac:dyDescent="0.2">
      <c r="A55" s="5" t="s">
        <v>54</v>
      </c>
      <c r="B55" s="6">
        <v>21</v>
      </c>
      <c r="C55" s="7">
        <v>45028</v>
      </c>
      <c r="D55" s="5">
        <v>0.98095238095238102</v>
      </c>
      <c r="E55" s="5">
        <v>0.9904761904761904</v>
      </c>
      <c r="F55" s="5">
        <v>0.98095238095238102</v>
      </c>
      <c r="G55" s="5">
        <v>0.98095238095238102</v>
      </c>
      <c r="H55" s="8"/>
      <c r="I55" s="8"/>
      <c r="J55" s="8"/>
    </row>
    <row r="56" spans="1:10" ht="14.25" customHeight="1" x14ac:dyDescent="0.2">
      <c r="A56" s="5" t="s">
        <v>55</v>
      </c>
      <c r="B56" s="6">
        <v>13</v>
      </c>
      <c r="C56" s="7">
        <v>45025</v>
      </c>
      <c r="D56" s="5">
        <v>0.96923076923076923</v>
      </c>
      <c r="E56" s="5">
        <v>0.98461538461538467</v>
      </c>
      <c r="F56" s="5">
        <v>0.96923076923076923</v>
      </c>
      <c r="G56" s="5">
        <v>0.96923076923076923</v>
      </c>
      <c r="H56" s="8"/>
      <c r="I56" s="8"/>
      <c r="J56" s="8"/>
    </row>
    <row r="57" spans="1:10" ht="14.25" customHeight="1" x14ac:dyDescent="0.2">
      <c r="A57" s="5" t="s">
        <v>56</v>
      </c>
      <c r="B57" s="6">
        <v>21</v>
      </c>
      <c r="C57" s="7">
        <v>45079</v>
      </c>
      <c r="D57" s="5">
        <v>0.98095238095238102</v>
      </c>
      <c r="E57" s="5">
        <v>0.98285714285714287</v>
      </c>
      <c r="F57" s="5">
        <v>0.97777777777777775</v>
      </c>
      <c r="G57" s="5">
        <v>0.98095238095238102</v>
      </c>
      <c r="H57" s="8"/>
      <c r="I57" s="8"/>
      <c r="J57" s="8"/>
    </row>
    <row r="58" spans="1:10" ht="14.25" customHeight="1" x14ac:dyDescent="0.2">
      <c r="A58" s="5" t="s">
        <v>57</v>
      </c>
      <c r="B58" s="6">
        <v>16</v>
      </c>
      <c r="C58" s="7">
        <v>45093</v>
      </c>
      <c r="D58" s="5">
        <v>0.98750000000000004</v>
      </c>
      <c r="E58" s="5">
        <v>0.95750000000000002</v>
      </c>
      <c r="F58" s="5">
        <v>0.79583333333333339</v>
      </c>
      <c r="G58" s="5">
        <v>0.98750000000000004</v>
      </c>
      <c r="H58" s="8"/>
      <c r="I58" s="8"/>
      <c r="J58" s="8"/>
    </row>
    <row r="59" spans="1:10" ht="14.25" customHeight="1" x14ac:dyDescent="0.2">
      <c r="A59" s="5" t="s">
        <v>58</v>
      </c>
      <c r="B59" s="6">
        <v>15</v>
      </c>
      <c r="C59" s="7">
        <v>45059</v>
      </c>
      <c r="D59" s="5">
        <v>0.97777777777777775</v>
      </c>
      <c r="E59" s="5">
        <v>0.92533333333333323</v>
      </c>
      <c r="F59" s="5">
        <v>0.91111111111111109</v>
      </c>
      <c r="G59" s="5">
        <v>0.97777777777777775</v>
      </c>
      <c r="H59" s="8"/>
      <c r="I59" s="8"/>
      <c r="J59" s="8"/>
    </row>
    <row r="60" spans="1:10" ht="14.25" customHeight="1" x14ac:dyDescent="0.2">
      <c r="A60" s="5" t="s">
        <v>59</v>
      </c>
      <c r="B60" s="6">
        <v>17</v>
      </c>
      <c r="C60" s="7">
        <v>45095</v>
      </c>
      <c r="D60" s="5">
        <v>0.98039215686274517</v>
      </c>
      <c r="E60" s="5">
        <v>0.98352941176470587</v>
      </c>
      <c r="F60" s="5">
        <v>0.98431372549019602</v>
      </c>
      <c r="G60" s="5">
        <v>0.98039215686274517</v>
      </c>
      <c r="H60" s="8"/>
      <c r="I60" s="8"/>
      <c r="J60" s="8"/>
    </row>
    <row r="61" spans="1:10" ht="14.25" customHeight="1" x14ac:dyDescent="0.2">
      <c r="A61" s="5" t="s">
        <v>60</v>
      </c>
      <c r="B61" s="6">
        <v>25</v>
      </c>
      <c r="C61" s="7">
        <v>45094</v>
      </c>
      <c r="D61" s="5">
        <v>0.97066666666666679</v>
      </c>
      <c r="E61" s="5">
        <v>0.97120000000000006</v>
      </c>
      <c r="F61" s="5">
        <v>0.9786666666666668</v>
      </c>
      <c r="G61" s="5">
        <v>0.97066666666666679</v>
      </c>
      <c r="H61" s="8"/>
      <c r="I61" s="8"/>
      <c r="J61" s="8"/>
    </row>
    <row r="62" spans="1:10" ht="14.25" customHeight="1" x14ac:dyDescent="0.2">
      <c r="A62" s="5" t="s">
        <v>61</v>
      </c>
      <c r="B62" s="6">
        <v>24</v>
      </c>
      <c r="C62" s="7">
        <v>45087</v>
      </c>
      <c r="D62" s="5">
        <v>0.90123456790123457</v>
      </c>
      <c r="E62" s="5">
        <v>0.98333333333333295</v>
      </c>
      <c r="F62" s="5">
        <v>0.98333333333333328</v>
      </c>
      <c r="G62" s="5">
        <v>0.90123456790123457</v>
      </c>
      <c r="H62" s="8"/>
      <c r="I62" s="8"/>
      <c r="J62" s="8"/>
    </row>
    <row r="63" spans="1:10" ht="14.25" customHeight="1" x14ac:dyDescent="0.2">
      <c r="A63" s="5" t="s">
        <v>62</v>
      </c>
      <c r="B63" s="6">
        <v>20</v>
      </c>
      <c r="C63" s="7">
        <v>45066</v>
      </c>
      <c r="D63" s="5">
        <v>0.96333333333333349</v>
      </c>
      <c r="E63" s="5">
        <v>0.99600000000000011</v>
      </c>
      <c r="F63" s="5">
        <v>0.96333333333333349</v>
      </c>
      <c r="G63" s="5">
        <v>0.96333333333333349</v>
      </c>
      <c r="H63" s="8"/>
      <c r="I63" s="8"/>
      <c r="J63" s="8"/>
    </row>
    <row r="64" spans="1:10" ht="14.25" customHeight="1" x14ac:dyDescent="0.2">
      <c r="A64" s="5" t="s">
        <v>63</v>
      </c>
      <c r="B64" s="6">
        <v>20</v>
      </c>
      <c r="C64" s="7">
        <v>45073</v>
      </c>
      <c r="D64" s="5">
        <v>0.97</v>
      </c>
      <c r="E64" s="5">
        <v>0.97399999999999987</v>
      </c>
      <c r="F64" s="5">
        <v>0.97</v>
      </c>
      <c r="G64" s="5">
        <v>0.97</v>
      </c>
      <c r="H64" s="8"/>
      <c r="I64" s="8"/>
      <c r="J64" s="8"/>
    </row>
    <row r="65" spans="1:10" ht="14.25" customHeight="1" x14ac:dyDescent="0.2">
      <c r="A65" s="5" t="s">
        <v>64</v>
      </c>
      <c r="B65" s="6">
        <v>20</v>
      </c>
      <c r="C65" s="7">
        <v>45080</v>
      </c>
      <c r="D65" s="5">
        <v>0.96666666666666667</v>
      </c>
      <c r="E65" s="5">
        <v>0.97600000000000009</v>
      </c>
      <c r="F65" s="5">
        <v>0.96333333333333349</v>
      </c>
      <c r="G65" s="5">
        <v>0.96666666666666667</v>
      </c>
      <c r="H65" s="8"/>
      <c r="I65" s="8"/>
      <c r="J65" s="8"/>
    </row>
    <row r="66" spans="1:10" ht="14.25" customHeight="1" x14ac:dyDescent="0.2">
      <c r="A66" s="5" t="s">
        <v>65</v>
      </c>
      <c r="B66" s="6">
        <v>20</v>
      </c>
      <c r="C66" s="7">
        <v>45087</v>
      </c>
      <c r="D66" s="5">
        <v>0.95666666666666667</v>
      </c>
      <c r="E66" s="5">
        <v>0.98400000000000021</v>
      </c>
      <c r="F66" s="5">
        <v>0.97333333333333327</v>
      </c>
      <c r="G66" s="5">
        <v>0.95666666666666667</v>
      </c>
      <c r="H66" s="8"/>
      <c r="I66" s="8"/>
      <c r="J66" s="8"/>
    </row>
    <row r="67" spans="1:10" ht="14.25" customHeight="1" x14ac:dyDescent="0.2">
      <c r="A67" s="5" t="s">
        <v>66</v>
      </c>
      <c r="B67" s="6">
        <v>20</v>
      </c>
      <c r="C67" s="7">
        <v>45017</v>
      </c>
      <c r="D67" s="5">
        <v>0.93666666666666654</v>
      </c>
      <c r="E67" s="5">
        <v>0.98</v>
      </c>
      <c r="F67" s="5">
        <v>0.95</v>
      </c>
      <c r="G67" s="5">
        <v>0.93666666666666654</v>
      </c>
      <c r="H67" s="8"/>
      <c r="I67" s="8"/>
      <c r="J67" s="8"/>
    </row>
    <row r="68" spans="1:10" ht="14.25" customHeight="1" x14ac:dyDescent="0.2">
      <c r="A68" s="5" t="s">
        <v>67</v>
      </c>
      <c r="B68" s="6">
        <v>20</v>
      </c>
      <c r="C68" s="7">
        <v>45052</v>
      </c>
      <c r="D68" s="5">
        <v>0.97666666666666657</v>
      </c>
      <c r="E68" s="5">
        <v>0.99</v>
      </c>
      <c r="F68" s="5">
        <v>1.0140350877192981</v>
      </c>
      <c r="G68" s="5">
        <v>0.97666666666666657</v>
      </c>
      <c r="H68" s="8"/>
      <c r="I68" s="8"/>
      <c r="J68" s="8"/>
    </row>
    <row r="69" spans="1:10" ht="14.25" customHeight="1" x14ac:dyDescent="0.2">
      <c r="A69" s="5" t="s">
        <v>36</v>
      </c>
      <c r="B69" s="6">
        <v>20</v>
      </c>
      <c r="C69" s="7">
        <v>45038</v>
      </c>
      <c r="D69" s="5">
        <v>0.96333333333333349</v>
      </c>
      <c r="E69" s="5">
        <v>0.96199999999999997</v>
      </c>
      <c r="F69" s="5">
        <v>0.95333333333333325</v>
      </c>
      <c r="G69" s="5">
        <v>0.96333333333333349</v>
      </c>
      <c r="H69" s="8"/>
      <c r="I69" s="8"/>
      <c r="J69" s="8"/>
    </row>
    <row r="70" spans="1:10" ht="14.25" customHeight="1" x14ac:dyDescent="0.2">
      <c r="A70" s="5" t="s">
        <v>68</v>
      </c>
      <c r="B70" s="6">
        <v>23</v>
      </c>
      <c r="C70" s="7">
        <v>45079</v>
      </c>
      <c r="D70" s="5">
        <v>0.9739130434782608</v>
      </c>
      <c r="E70" s="5">
        <v>0.98782608695652185</v>
      </c>
      <c r="F70" s="5">
        <v>0.97681159420289854</v>
      </c>
      <c r="G70" s="5">
        <v>0.9739130434782608</v>
      </c>
      <c r="H70" s="8"/>
      <c r="I70" s="8"/>
      <c r="J70" s="8"/>
    </row>
    <row r="71" spans="1:10" ht="14.25" customHeight="1" x14ac:dyDescent="0.2">
      <c r="A71" s="5" t="s">
        <v>69</v>
      </c>
      <c r="B71" s="6">
        <v>20</v>
      </c>
      <c r="C71" s="7">
        <v>45045</v>
      </c>
      <c r="D71" s="5">
        <v>0.96333333333333349</v>
      </c>
      <c r="E71" s="5">
        <v>0.98</v>
      </c>
      <c r="F71" s="5">
        <v>0.96333333333333349</v>
      </c>
      <c r="G71" s="5">
        <v>0.96333333333333349</v>
      </c>
      <c r="H71" s="8"/>
      <c r="I71" s="8"/>
      <c r="J71" s="8"/>
    </row>
    <row r="72" spans="1:10" ht="14.25" customHeight="1" x14ac:dyDescent="0.2">
      <c r="A72" s="5" t="s">
        <v>70</v>
      </c>
      <c r="B72" s="6">
        <v>20</v>
      </c>
      <c r="C72" s="7">
        <v>45079</v>
      </c>
      <c r="D72" s="5">
        <v>0.94666666666666677</v>
      </c>
      <c r="E72" s="5">
        <v>0.98</v>
      </c>
      <c r="F72" s="5">
        <v>0.93333333333333335</v>
      </c>
      <c r="G72" s="5">
        <v>0.94666666666666677</v>
      </c>
      <c r="H72" s="8"/>
      <c r="I72" s="8"/>
      <c r="J72" s="8"/>
    </row>
    <row r="73" spans="1:10" ht="14.25" customHeight="1" x14ac:dyDescent="0.2">
      <c r="A73" s="5" t="s">
        <v>71</v>
      </c>
      <c r="B73" s="6">
        <v>20</v>
      </c>
      <c r="C73" s="7">
        <v>45059</v>
      </c>
      <c r="D73" s="5">
        <v>0.98</v>
      </c>
      <c r="E73" s="5">
        <v>0.98</v>
      </c>
      <c r="F73" s="5">
        <v>0.97</v>
      </c>
      <c r="G73" s="5">
        <v>0.98</v>
      </c>
      <c r="H73" s="8"/>
      <c r="I73" s="8"/>
      <c r="J73" s="8"/>
    </row>
    <row r="74" spans="1:10" ht="14.25" customHeight="1" x14ac:dyDescent="0.2">
      <c r="A74" s="5" t="s">
        <v>37</v>
      </c>
      <c r="B74" s="6">
        <v>20</v>
      </c>
      <c r="C74" s="7">
        <v>45031</v>
      </c>
      <c r="D74" s="5">
        <v>0.94333333333333336</v>
      </c>
      <c r="E74" s="5">
        <v>0.98</v>
      </c>
      <c r="F74" s="5">
        <v>0.96000000000000019</v>
      </c>
      <c r="G74" s="5">
        <v>0.94333333333333336</v>
      </c>
      <c r="H74" s="8"/>
      <c r="I74" s="8"/>
      <c r="J74" s="8"/>
    </row>
    <row r="75" spans="1:10" ht="14.25" customHeight="1" x14ac:dyDescent="0.2">
      <c r="A75" s="5" t="s">
        <v>72</v>
      </c>
      <c r="B75" s="6">
        <v>23</v>
      </c>
      <c r="C75" s="7">
        <v>45065</v>
      </c>
      <c r="D75" s="5">
        <v>0.93043478260869561</v>
      </c>
      <c r="E75" s="5">
        <v>0.98086956521739121</v>
      </c>
      <c r="F75" s="5">
        <v>0.92173913043478262</v>
      </c>
      <c r="G75" s="5">
        <v>0.93043478260869561</v>
      </c>
      <c r="H75" s="8"/>
      <c r="I75" s="8"/>
      <c r="J75" s="8"/>
    </row>
    <row r="76" spans="1:10" ht="14.25" customHeight="1" x14ac:dyDescent="0.2">
      <c r="A76" s="5" t="s">
        <v>73</v>
      </c>
      <c r="B76" s="6">
        <v>19</v>
      </c>
      <c r="C76" s="7">
        <v>45040</v>
      </c>
      <c r="D76" s="5">
        <v>0.93684210526315792</v>
      </c>
      <c r="E76" s="5">
        <v>0.98947368421052628</v>
      </c>
      <c r="F76" s="5">
        <v>0.9263157894736842</v>
      </c>
      <c r="G76" s="5">
        <v>0.93684210526315792</v>
      </c>
      <c r="H76" s="8"/>
      <c r="I76" s="8"/>
      <c r="J76" s="8"/>
    </row>
    <row r="77" spans="1:10" ht="14.25" customHeight="1" x14ac:dyDescent="0.2">
      <c r="A77" s="5" t="s">
        <v>74</v>
      </c>
      <c r="B77" s="6">
        <v>20</v>
      </c>
      <c r="C77" s="7">
        <v>45034</v>
      </c>
      <c r="D77" s="5">
        <v>0.91999999999999993</v>
      </c>
      <c r="E77" s="5">
        <v>0.88400000000000001</v>
      </c>
      <c r="F77" s="5">
        <v>0.89333333333333342</v>
      </c>
      <c r="G77" s="5">
        <v>0.91999999999999993</v>
      </c>
      <c r="H77" s="8"/>
      <c r="I77" s="8"/>
      <c r="J77" s="8"/>
    </row>
    <row r="78" spans="1:10" ht="14.25" customHeight="1" x14ac:dyDescent="0.2">
      <c r="A78" s="5" t="s">
        <v>32</v>
      </c>
      <c r="B78" s="6">
        <v>18</v>
      </c>
      <c r="C78" s="7">
        <v>45059</v>
      </c>
      <c r="D78" s="5">
        <v>1</v>
      </c>
      <c r="E78" s="5">
        <v>1</v>
      </c>
      <c r="F78" s="5">
        <v>0.98518518518518516</v>
      </c>
      <c r="G78" s="5">
        <v>1</v>
      </c>
      <c r="H78" s="8"/>
      <c r="I78" s="8"/>
      <c r="J78" s="8"/>
    </row>
    <row r="79" spans="1:10" ht="14.25" customHeight="1" x14ac:dyDescent="0.2">
      <c r="A79" s="5" t="s">
        <v>67</v>
      </c>
      <c r="B79" s="6">
        <v>18</v>
      </c>
      <c r="C79" s="7">
        <v>45017</v>
      </c>
      <c r="D79" s="5">
        <v>0.99259259259259258</v>
      </c>
      <c r="E79" s="5">
        <v>0.98888888888888871</v>
      </c>
      <c r="F79" s="5">
        <v>0.95925925925925926</v>
      </c>
      <c r="G79" s="5">
        <v>0.99259259259259258</v>
      </c>
      <c r="H79" s="8"/>
      <c r="I79" s="8"/>
      <c r="J79" s="8"/>
    </row>
    <row r="80" spans="1:10" ht="14.25" customHeight="1" x14ac:dyDescent="0.2">
      <c r="A80" s="5" t="s">
        <v>33</v>
      </c>
      <c r="B80" s="6">
        <v>18</v>
      </c>
      <c r="C80" s="7">
        <v>45052</v>
      </c>
      <c r="D80" s="5">
        <v>0.99629629629629635</v>
      </c>
      <c r="E80" s="5">
        <v>0.98888888888888893</v>
      </c>
      <c r="F80" s="5">
        <v>0.98148148148148151</v>
      </c>
      <c r="G80" s="5">
        <v>0.99629629629629635</v>
      </c>
      <c r="H80" s="8"/>
      <c r="I80" s="8"/>
      <c r="J80" s="8"/>
    </row>
    <row r="81" spans="1:10" ht="14.25" customHeight="1" x14ac:dyDescent="0.2">
      <c r="A81" s="5" t="s">
        <v>75</v>
      </c>
      <c r="B81" s="6">
        <v>18</v>
      </c>
      <c r="C81" s="7">
        <v>45038</v>
      </c>
      <c r="D81" s="5">
        <v>0.99259259259259258</v>
      </c>
      <c r="E81" s="5">
        <v>0.99111111111111105</v>
      </c>
      <c r="F81" s="5">
        <v>0.97777777777777775</v>
      </c>
      <c r="G81" s="5">
        <v>0.99259259259259258</v>
      </c>
      <c r="H81" s="8"/>
      <c r="I81" s="8"/>
      <c r="J81" s="8"/>
    </row>
    <row r="82" spans="1:10" ht="14.25" customHeight="1" x14ac:dyDescent="0.2">
      <c r="A82" s="5" t="s">
        <v>31</v>
      </c>
      <c r="B82" s="6">
        <v>18</v>
      </c>
      <c r="C82" s="7">
        <v>45045</v>
      </c>
      <c r="D82" s="5">
        <v>0.95925925925925926</v>
      </c>
      <c r="E82" s="5">
        <v>0.98888888888888893</v>
      </c>
      <c r="F82" s="5">
        <v>0.92962962962962958</v>
      </c>
      <c r="G82" s="5">
        <v>0.95925925925925926</v>
      </c>
      <c r="H82" s="8"/>
      <c r="I82" s="8"/>
      <c r="J82" s="8"/>
    </row>
    <row r="83" spans="1:10" ht="14.25" customHeight="1" x14ac:dyDescent="0.2">
      <c r="A83" s="5" t="s">
        <v>76</v>
      </c>
      <c r="B83" s="6">
        <v>18</v>
      </c>
      <c r="C83" s="7">
        <v>45031</v>
      </c>
      <c r="D83" s="5">
        <v>0.99259259259259258</v>
      </c>
      <c r="E83" s="5">
        <v>0.98222222222222222</v>
      </c>
      <c r="F83" s="5">
        <v>0.97407407407407409</v>
      </c>
      <c r="G83" s="5">
        <v>0.99259259259259258</v>
      </c>
      <c r="H83" s="8"/>
      <c r="I83" s="8"/>
      <c r="J83" s="8"/>
    </row>
    <row r="84" spans="1:10" ht="14.25" customHeight="1" x14ac:dyDescent="0.2">
      <c r="A84" s="5" t="s">
        <v>77</v>
      </c>
      <c r="B84" s="6">
        <v>19</v>
      </c>
      <c r="C84" s="7">
        <v>45050</v>
      </c>
      <c r="D84" s="5">
        <v>0.94736842105263153</v>
      </c>
      <c r="E84" s="5">
        <v>0.94736842105263164</v>
      </c>
      <c r="F84" s="5">
        <v>0.38245614035087711</v>
      </c>
      <c r="G84" s="5">
        <v>0.94736842105263153</v>
      </c>
      <c r="H84" s="8"/>
      <c r="I84" s="8"/>
      <c r="J84" s="8"/>
    </row>
    <row r="85" spans="1:10" ht="14.25" customHeight="1" x14ac:dyDescent="0.2">
      <c r="A85" s="5" t="s">
        <v>78</v>
      </c>
      <c r="B85" s="6">
        <v>19</v>
      </c>
      <c r="C85" s="7">
        <v>45044</v>
      </c>
      <c r="D85" s="5">
        <v>0.94736842105263153</v>
      </c>
      <c r="E85" s="5">
        <v>0.95578947368421052</v>
      </c>
      <c r="F85" s="5">
        <v>0.85263157894736841</v>
      </c>
      <c r="G85" s="5">
        <v>0.94736842105263153</v>
      </c>
      <c r="H85" s="8"/>
      <c r="I85" s="8"/>
      <c r="J85" s="8"/>
    </row>
    <row r="86" spans="1:10" ht="14.25" customHeight="1" x14ac:dyDescent="0.2">
      <c r="A86" s="5" t="s">
        <v>79</v>
      </c>
      <c r="B86" s="6">
        <v>19</v>
      </c>
      <c r="C86" s="7">
        <v>45035</v>
      </c>
      <c r="D86" s="5">
        <v>1</v>
      </c>
      <c r="E86" s="5">
        <v>0.99578947368421045</v>
      </c>
      <c r="F86" s="5">
        <v>0.24210526315789474</v>
      </c>
      <c r="G86" s="5">
        <v>1</v>
      </c>
      <c r="H86" s="8"/>
      <c r="I86" s="8"/>
      <c r="J86" s="8"/>
    </row>
    <row r="87" spans="1:10" ht="14.25" customHeight="1" x14ac:dyDescent="0.2">
      <c r="A87" s="5" t="s">
        <v>80</v>
      </c>
      <c r="B87" s="6">
        <v>19</v>
      </c>
      <c r="C87" s="7">
        <v>45034</v>
      </c>
      <c r="D87" s="5">
        <v>0.95438596491228078</v>
      </c>
      <c r="E87" s="5">
        <v>0.94526315789473681</v>
      </c>
      <c r="F87" s="5">
        <v>0.83859649122807012</v>
      </c>
      <c r="G87" s="5">
        <v>0.95438596491228078</v>
      </c>
      <c r="H87" s="8"/>
      <c r="I87" s="8"/>
      <c r="J87" s="8"/>
    </row>
    <row r="88" spans="1:10" ht="14.25" customHeight="1" x14ac:dyDescent="0.2">
      <c r="A88" s="5" t="s">
        <v>81</v>
      </c>
      <c r="B88" s="6">
        <v>19</v>
      </c>
      <c r="C88" s="7">
        <v>45027</v>
      </c>
      <c r="D88" s="5">
        <v>0.98245614035087725</v>
      </c>
      <c r="E88" s="5">
        <v>0.97684210526315773</v>
      </c>
      <c r="F88" s="5">
        <v>0.76140350877192975</v>
      </c>
      <c r="G88" s="5">
        <v>0.98245614035087725</v>
      </c>
      <c r="H88" s="8"/>
      <c r="I88" s="8"/>
      <c r="J88" s="8"/>
    </row>
    <row r="89" spans="1:10" ht="14.25" customHeight="1" x14ac:dyDescent="0.2">
      <c r="A89" s="5" t="s">
        <v>31</v>
      </c>
      <c r="B89" s="6">
        <v>18</v>
      </c>
      <c r="C89" s="7">
        <v>45049</v>
      </c>
      <c r="D89" s="5">
        <v>0.96666666666666656</v>
      </c>
      <c r="E89" s="5">
        <v>0.96444444444444444</v>
      </c>
      <c r="F89" s="5">
        <v>0.91851851851851851</v>
      </c>
      <c r="G89" s="5">
        <v>0.96666666666666656</v>
      </c>
      <c r="H89" s="8"/>
      <c r="I89" s="8"/>
      <c r="J89" s="8"/>
    </row>
    <row r="90" spans="1:10" ht="14.25" customHeight="1" x14ac:dyDescent="0.2">
      <c r="A90" s="5" t="s">
        <v>32</v>
      </c>
      <c r="B90" s="6">
        <v>18</v>
      </c>
      <c r="C90" s="7">
        <v>45054</v>
      </c>
      <c r="D90" s="5">
        <v>0.97777777777777775</v>
      </c>
      <c r="E90" s="5">
        <v>0.97111111111111104</v>
      </c>
      <c r="F90" s="5">
        <v>0.92222222222222228</v>
      </c>
      <c r="G90" s="5">
        <v>0.97777777777777775</v>
      </c>
      <c r="H90" s="8"/>
      <c r="I90" s="8"/>
      <c r="J90" s="8"/>
    </row>
    <row r="91" spans="1:10" ht="14.25" customHeight="1" x14ac:dyDescent="0.2">
      <c r="A91" s="5" t="s">
        <v>64</v>
      </c>
      <c r="B91" s="6">
        <v>18</v>
      </c>
      <c r="C91" s="7">
        <v>45050</v>
      </c>
      <c r="D91" s="5">
        <v>0.95925925925925926</v>
      </c>
      <c r="E91" s="5">
        <v>0.94666666666666655</v>
      </c>
      <c r="F91" s="5">
        <v>0.88518518518518507</v>
      </c>
      <c r="G91" s="5">
        <v>0.95925925925925926</v>
      </c>
      <c r="H91" s="8"/>
      <c r="I91" s="8"/>
      <c r="J91" s="8"/>
    </row>
    <row r="92" spans="1:10" ht="14.25" customHeight="1" x14ac:dyDescent="0.2">
      <c r="A92" s="5" t="s">
        <v>82</v>
      </c>
      <c r="B92" s="6">
        <v>18</v>
      </c>
      <c r="C92" s="7">
        <v>45043</v>
      </c>
      <c r="D92" s="5">
        <v>0.91851851851851862</v>
      </c>
      <c r="E92" s="5">
        <v>0.97333333333333327</v>
      </c>
      <c r="F92" s="5">
        <v>0.88148148148148153</v>
      </c>
      <c r="G92" s="5">
        <v>0.91851851851851862</v>
      </c>
      <c r="H92" s="8"/>
      <c r="I92" s="8"/>
      <c r="J92" s="8"/>
    </row>
    <row r="93" spans="1:10" ht="14.25" customHeight="1" x14ac:dyDescent="0.2">
      <c r="A93" s="5" t="s">
        <v>83</v>
      </c>
      <c r="B93" s="6">
        <v>18</v>
      </c>
      <c r="C93" s="7">
        <v>45061</v>
      </c>
      <c r="D93" s="5">
        <v>0.94074074074074077</v>
      </c>
      <c r="E93" s="5">
        <v>0.97111111111111104</v>
      </c>
      <c r="F93" s="5">
        <v>0.8925925925925926</v>
      </c>
      <c r="G93" s="5">
        <v>0.94074074074074077</v>
      </c>
      <c r="H93" s="8"/>
      <c r="I93" s="8"/>
      <c r="J93" s="8"/>
    </row>
    <row r="94" spans="1:10" ht="14.25" customHeight="1" x14ac:dyDescent="0.2">
      <c r="A94" s="5" t="s">
        <v>84</v>
      </c>
      <c r="B94" s="6">
        <v>19</v>
      </c>
      <c r="C94" s="7">
        <v>45036</v>
      </c>
      <c r="D94" s="5">
        <v>0.95789473684210513</v>
      </c>
      <c r="E94" s="5">
        <v>0.95789473684210524</v>
      </c>
      <c r="F94" s="5">
        <v>0.92280701754385963</v>
      </c>
      <c r="G94" s="5">
        <v>0.95789473684210513</v>
      </c>
      <c r="H94" s="8"/>
      <c r="I94" s="8"/>
      <c r="J94" s="8"/>
    </row>
    <row r="95" spans="1:10" ht="14.25" customHeight="1" x14ac:dyDescent="0.2">
      <c r="A95" s="5" t="s">
        <v>85</v>
      </c>
      <c r="B95" s="6">
        <v>15</v>
      </c>
      <c r="C95" s="7">
        <v>45059</v>
      </c>
      <c r="D95" s="5">
        <v>0.96888888888888891</v>
      </c>
      <c r="E95" s="5">
        <v>0.91999999999999993</v>
      </c>
      <c r="F95" s="5">
        <v>0.91111111111111109</v>
      </c>
      <c r="G95" s="5">
        <v>0.96888888888888891</v>
      </c>
      <c r="H95" s="8"/>
      <c r="I95" s="8"/>
      <c r="J95" s="8"/>
    </row>
    <row r="96" spans="1:10" ht="14.25" customHeight="1" x14ac:dyDescent="0.2">
      <c r="A96" s="5" t="s">
        <v>86</v>
      </c>
      <c r="B96" s="6">
        <v>17</v>
      </c>
      <c r="C96" s="7">
        <v>45049</v>
      </c>
      <c r="D96" s="5">
        <v>0.95686274509803915</v>
      </c>
      <c r="E96" s="5">
        <v>0.92470588235294127</v>
      </c>
      <c r="F96" s="5">
        <v>0.94509803921568625</v>
      </c>
      <c r="G96" s="5">
        <v>0.95686274509803915</v>
      </c>
      <c r="H96" s="8"/>
      <c r="I96" s="8"/>
      <c r="J96" s="8"/>
    </row>
    <row r="97" spans="1:10" ht="14.25" customHeight="1" x14ac:dyDescent="0.2">
      <c r="A97" s="5" t="s">
        <v>87</v>
      </c>
      <c r="B97" s="6">
        <v>17</v>
      </c>
      <c r="C97" s="7">
        <v>45042</v>
      </c>
      <c r="D97" s="5">
        <v>0.95294117647058818</v>
      </c>
      <c r="E97" s="5">
        <v>0.96705882352941175</v>
      </c>
      <c r="F97" s="5">
        <v>0.96862745098039216</v>
      </c>
      <c r="G97" s="5">
        <v>0.95294117647058818</v>
      </c>
      <c r="H97" s="8"/>
      <c r="I97" s="8"/>
      <c r="J97" s="8"/>
    </row>
    <row r="98" spans="1:10" ht="14.25" customHeight="1" x14ac:dyDescent="0.2">
      <c r="A98" s="5" t="s">
        <v>88</v>
      </c>
      <c r="B98" s="6">
        <v>17</v>
      </c>
      <c r="C98" s="7">
        <v>45030</v>
      </c>
      <c r="D98" s="5">
        <v>0.96078431372549011</v>
      </c>
      <c r="E98" s="5">
        <v>0.94352941176470595</v>
      </c>
      <c r="F98" s="5">
        <v>0.90196078431372551</v>
      </c>
      <c r="G98" s="5">
        <v>0.96078431372549011</v>
      </c>
      <c r="H98" s="8"/>
      <c r="I98" s="8"/>
      <c r="J98" s="8"/>
    </row>
    <row r="99" spans="1:10" ht="14.25" customHeight="1" x14ac:dyDescent="0.2">
      <c r="A99" s="5" t="s">
        <v>89</v>
      </c>
      <c r="B99" s="6">
        <v>18</v>
      </c>
      <c r="C99" s="7">
        <v>45074</v>
      </c>
      <c r="D99" s="5">
        <v>0.92592592592592604</v>
      </c>
      <c r="E99" s="5">
        <v>0.89555555555555566</v>
      </c>
      <c r="F99" s="5">
        <v>0.9111111111111112</v>
      </c>
      <c r="G99" s="5">
        <v>0.92592592592592604</v>
      </c>
      <c r="H99" s="8"/>
      <c r="I99" s="8"/>
      <c r="J99" s="8"/>
    </row>
    <row r="100" spans="1:10" ht="14.25" customHeight="1" x14ac:dyDescent="0.2">
      <c r="A100" s="5" t="s">
        <v>90</v>
      </c>
      <c r="B100" s="6">
        <v>24</v>
      </c>
      <c r="C100" s="7">
        <v>45059</v>
      </c>
      <c r="D100" s="5">
        <v>0.97500000000000009</v>
      </c>
      <c r="E100" s="5">
        <v>0.95000000000000007</v>
      </c>
      <c r="F100" s="5">
        <v>0.95833333333333326</v>
      </c>
      <c r="G100" s="5">
        <v>0.97500000000000009</v>
      </c>
      <c r="H100" s="8"/>
      <c r="I100" s="8"/>
      <c r="J100" s="8"/>
    </row>
    <row r="101" spans="1:10" ht="14.25" customHeight="1" x14ac:dyDescent="0.2">
      <c r="A101" s="5" t="s">
        <v>91</v>
      </c>
      <c r="B101" s="6">
        <v>24</v>
      </c>
      <c r="C101" s="7">
        <v>45052</v>
      </c>
      <c r="D101" s="5">
        <v>0.9638888888888888</v>
      </c>
      <c r="E101" s="5">
        <v>0.96166666666666656</v>
      </c>
      <c r="F101" s="5">
        <v>0.86388888888888893</v>
      </c>
      <c r="G101" s="5">
        <v>0.9638888888888888</v>
      </c>
      <c r="H101" s="8"/>
      <c r="I101" s="8"/>
      <c r="J101" s="8"/>
    </row>
    <row r="102" spans="1:10" ht="14.25" customHeight="1" x14ac:dyDescent="0.2">
      <c r="A102" s="5" t="s">
        <v>92</v>
      </c>
      <c r="B102" s="6">
        <v>24</v>
      </c>
      <c r="C102" s="7">
        <v>45058</v>
      </c>
      <c r="D102" s="5">
        <v>0.94444444444444442</v>
      </c>
      <c r="E102" s="5">
        <v>0.94333333333333336</v>
      </c>
      <c r="F102" s="5">
        <v>0.95833333333333326</v>
      </c>
      <c r="G102" s="5">
        <v>0.94444444444444442</v>
      </c>
      <c r="H102" s="8"/>
      <c r="I102" s="8"/>
      <c r="J102" s="8"/>
    </row>
    <row r="103" spans="1:10" ht="14.25" customHeight="1" x14ac:dyDescent="0.2">
      <c r="A103" s="5" t="s">
        <v>93</v>
      </c>
      <c r="B103" s="6">
        <v>26</v>
      </c>
      <c r="C103" s="7">
        <v>45051</v>
      </c>
      <c r="D103" s="5">
        <v>0.95384615384615379</v>
      </c>
      <c r="E103" s="5">
        <v>0.94769230769230772</v>
      </c>
      <c r="F103" s="5">
        <v>0.9358974358974359</v>
      </c>
      <c r="G103" s="5">
        <v>0.95384615384615379</v>
      </c>
      <c r="H103" s="8"/>
      <c r="I103" s="8"/>
      <c r="J103" s="8"/>
    </row>
    <row r="104" spans="1:10" ht="14.25" customHeight="1" x14ac:dyDescent="0.2">
      <c r="A104" s="5" t="s">
        <v>76</v>
      </c>
      <c r="B104" s="6">
        <v>26</v>
      </c>
      <c r="C104" s="7">
        <v>45044</v>
      </c>
      <c r="D104" s="5">
        <v>0.96666666666666667</v>
      </c>
      <c r="E104" s="5">
        <v>0.96</v>
      </c>
      <c r="F104" s="5">
        <v>0.94102564102564101</v>
      </c>
      <c r="G104" s="5">
        <v>0.96666666666666667</v>
      </c>
      <c r="H104" s="8"/>
      <c r="I104" s="8"/>
      <c r="J104" s="8"/>
    </row>
    <row r="105" spans="1:10" ht="14.25" customHeight="1" x14ac:dyDescent="0.2">
      <c r="A105" s="5" t="s">
        <v>94</v>
      </c>
      <c r="B105" s="6">
        <v>26</v>
      </c>
      <c r="C105" s="7">
        <v>45038</v>
      </c>
      <c r="D105" s="5">
        <v>0.95641025641025634</v>
      </c>
      <c r="E105" s="5">
        <v>0.94615384615384623</v>
      </c>
      <c r="F105" s="5">
        <v>0.92564102564102568</v>
      </c>
      <c r="G105" s="5">
        <v>0.95641025641025634</v>
      </c>
      <c r="H105" s="8"/>
      <c r="I105" s="8"/>
      <c r="J105" s="8"/>
    </row>
    <row r="106" spans="1:10" ht="14.25" customHeight="1" x14ac:dyDescent="0.2">
      <c r="A106" s="5" t="s">
        <v>95</v>
      </c>
      <c r="B106" s="6">
        <v>26</v>
      </c>
      <c r="C106" s="7">
        <v>45037</v>
      </c>
      <c r="D106" s="5">
        <v>0.92307692307692302</v>
      </c>
      <c r="E106" s="5">
        <v>0.93076923076923079</v>
      </c>
      <c r="F106" s="5">
        <v>0.93076923076923079</v>
      </c>
      <c r="G106" s="5">
        <v>0.92307692307692302</v>
      </c>
      <c r="H106" s="8"/>
      <c r="I106" s="8"/>
      <c r="J106" s="8"/>
    </row>
    <row r="107" spans="1:10" ht="14.25" customHeight="1" x14ac:dyDescent="0.2">
      <c r="A107" s="5" t="s">
        <v>96</v>
      </c>
      <c r="B107" s="6">
        <v>26</v>
      </c>
      <c r="C107" s="7">
        <v>45031</v>
      </c>
      <c r="D107" s="5">
        <v>0.92820512820512824</v>
      </c>
      <c r="E107" s="5">
        <v>0.9292307692307693</v>
      </c>
      <c r="F107" s="5">
        <v>0.90256410256410269</v>
      </c>
      <c r="G107" s="5">
        <v>0.92820512820512824</v>
      </c>
      <c r="H107" s="8"/>
      <c r="I107" s="8"/>
      <c r="J107" s="8"/>
    </row>
    <row r="108" spans="1:10" ht="14.25" customHeight="1" x14ac:dyDescent="0.2">
      <c r="A108" s="5" t="s">
        <v>97</v>
      </c>
      <c r="B108" s="6">
        <v>26</v>
      </c>
      <c r="C108" s="7">
        <v>45030</v>
      </c>
      <c r="D108" s="5">
        <v>0.94871794871794868</v>
      </c>
      <c r="E108" s="5">
        <v>0.94923076923076921</v>
      </c>
      <c r="F108" s="5">
        <v>0.89230769230769225</v>
      </c>
      <c r="G108" s="5">
        <v>0.94871794871794868</v>
      </c>
      <c r="H108" s="8"/>
      <c r="I108" s="8"/>
      <c r="J108" s="8"/>
    </row>
    <row r="109" spans="1:10" ht="14.25" customHeight="1" x14ac:dyDescent="0.2">
      <c r="A109" s="5" t="s">
        <v>98</v>
      </c>
      <c r="B109" s="6">
        <v>14</v>
      </c>
      <c r="C109" s="7">
        <v>45019</v>
      </c>
      <c r="D109" s="5">
        <v>0.96190476190476182</v>
      </c>
      <c r="E109" s="5">
        <v>0.98857142857142855</v>
      </c>
      <c r="F109" s="5">
        <v>0.9285714285714286</v>
      </c>
      <c r="G109" s="5">
        <v>0.96190476190476182</v>
      </c>
      <c r="H109" s="8"/>
      <c r="I109" s="8"/>
      <c r="J109" s="8"/>
    </row>
    <row r="110" spans="1:10" ht="14.25" customHeight="1" x14ac:dyDescent="0.2">
      <c r="A110" s="5" t="s">
        <v>99</v>
      </c>
      <c r="B110" s="6">
        <v>26</v>
      </c>
      <c r="C110" s="7">
        <v>45017</v>
      </c>
      <c r="D110" s="5">
        <v>0.93846153846153857</v>
      </c>
      <c r="E110" s="5">
        <v>0.92307692307692302</v>
      </c>
      <c r="F110" s="5">
        <v>0.88974358974358969</v>
      </c>
      <c r="G110" s="5">
        <v>0.93846153846153857</v>
      </c>
      <c r="H110" s="8"/>
      <c r="I110" s="8"/>
      <c r="J110" s="8"/>
    </row>
    <row r="111" spans="1:10" ht="14.25" customHeight="1" x14ac:dyDescent="0.2">
      <c r="A111" s="5" t="s">
        <v>100</v>
      </c>
      <c r="B111" s="6">
        <v>29</v>
      </c>
      <c r="C111" s="7">
        <v>45034</v>
      </c>
      <c r="D111" s="5">
        <v>0.97701149425287348</v>
      </c>
      <c r="E111" s="5">
        <v>0.89517241379310342</v>
      </c>
      <c r="F111" s="5">
        <v>0</v>
      </c>
      <c r="G111" s="5">
        <v>0.97701149425287348</v>
      </c>
      <c r="H111" s="8"/>
      <c r="I111" s="8"/>
      <c r="J111" s="8"/>
    </row>
    <row r="112" spans="1:10" ht="14.25" customHeight="1" x14ac:dyDescent="0.2">
      <c r="A112" s="5" t="s">
        <v>101</v>
      </c>
      <c r="B112" s="6">
        <v>23</v>
      </c>
      <c r="C112" s="7">
        <v>45029</v>
      </c>
      <c r="D112" s="5">
        <v>0.97681159420289854</v>
      </c>
      <c r="E112" s="5">
        <v>0.99826086956521731</v>
      </c>
      <c r="F112" s="5">
        <v>0.9565217391304347</v>
      </c>
      <c r="G112" s="5">
        <v>0.97681159420289854</v>
      </c>
      <c r="H112" s="8"/>
      <c r="I112" s="8"/>
      <c r="J112" s="8"/>
    </row>
    <row r="113" spans="1:10" ht="14.25" customHeight="1" x14ac:dyDescent="0.2">
      <c r="A113" s="5" t="s">
        <v>25</v>
      </c>
      <c r="B113" s="6">
        <v>19</v>
      </c>
      <c r="C113" s="7">
        <v>45027</v>
      </c>
      <c r="D113" s="5">
        <v>0.95438596491228067</v>
      </c>
      <c r="E113" s="5">
        <v>0.9536842105263158</v>
      </c>
      <c r="F113" s="5">
        <v>0.89473684210526327</v>
      </c>
      <c r="G113" s="5">
        <v>0.95438596491228067</v>
      </c>
      <c r="H113" s="8"/>
      <c r="I113" s="8"/>
      <c r="J113" s="8"/>
    </row>
    <row r="114" spans="1:10" ht="14.25" customHeight="1" x14ac:dyDescent="0.2">
      <c r="A114" s="5" t="s">
        <v>75</v>
      </c>
      <c r="B114" s="6">
        <v>19</v>
      </c>
      <c r="C114" s="7">
        <v>45048</v>
      </c>
      <c r="D114" s="5">
        <v>0.91929824561403506</v>
      </c>
      <c r="E114" s="5">
        <v>0.8989473684210525</v>
      </c>
      <c r="F114" s="5">
        <v>0.9263157894736842</v>
      </c>
      <c r="G114" s="5">
        <v>0.91929824561403506</v>
      </c>
      <c r="H114" s="8"/>
      <c r="I114" s="8"/>
      <c r="J114" s="8"/>
    </row>
    <row r="115" spans="1:10" ht="14.25" customHeight="1" x14ac:dyDescent="0.2">
      <c r="A115" s="5" t="s">
        <v>36</v>
      </c>
      <c r="B115" s="6">
        <v>19</v>
      </c>
      <c r="C115" s="7">
        <v>45034</v>
      </c>
      <c r="D115" s="5">
        <v>0.94385964912280707</v>
      </c>
      <c r="E115" s="5">
        <v>0.92842105263157904</v>
      </c>
      <c r="F115" s="5">
        <v>0.81052631578947376</v>
      </c>
      <c r="G115" s="5">
        <v>0.94385964912280707</v>
      </c>
      <c r="H115" s="8"/>
      <c r="I115" s="8"/>
      <c r="J115" s="8"/>
    </row>
    <row r="116" spans="1:10" ht="14.25" customHeight="1" x14ac:dyDescent="0.2">
      <c r="A116" s="5" t="s">
        <v>67</v>
      </c>
      <c r="B116" s="6">
        <v>19</v>
      </c>
      <c r="C116" s="7">
        <v>45041</v>
      </c>
      <c r="D116" s="5">
        <v>0.95438596491228078</v>
      </c>
      <c r="E116" s="5">
        <v>0.95578947368421052</v>
      </c>
      <c r="F116" s="5">
        <v>0.8771929824561403</v>
      </c>
      <c r="G116" s="5">
        <v>0.95438596491228078</v>
      </c>
      <c r="H116" s="8"/>
      <c r="I116" s="8"/>
      <c r="J116" s="8"/>
    </row>
    <row r="117" spans="1:10" ht="14.25" customHeight="1" x14ac:dyDescent="0.2">
      <c r="A117" s="5" t="s">
        <v>102</v>
      </c>
      <c r="B117" s="6">
        <v>19</v>
      </c>
      <c r="C117" s="7">
        <v>45029</v>
      </c>
      <c r="D117" s="5">
        <v>0.9263157894736842</v>
      </c>
      <c r="E117" s="5">
        <v>0.93263157894736848</v>
      </c>
      <c r="F117" s="5">
        <v>0.84561403508771926</v>
      </c>
      <c r="G117" s="5">
        <v>0.9263157894736842</v>
      </c>
      <c r="H117" s="8"/>
      <c r="I117" s="8"/>
      <c r="J117" s="8"/>
    </row>
    <row r="118" spans="1:10" ht="14.25" customHeight="1" x14ac:dyDescent="0.2">
      <c r="A118" s="5" t="s">
        <v>76</v>
      </c>
      <c r="B118" s="6">
        <v>19</v>
      </c>
      <c r="C118" s="7">
        <v>45043</v>
      </c>
      <c r="D118" s="5">
        <v>0.96140350877192982</v>
      </c>
      <c r="E118" s="5">
        <v>0.94736842105263153</v>
      </c>
      <c r="F118" s="5">
        <v>0.94736842105263164</v>
      </c>
      <c r="G118" s="5">
        <v>0.96140350877192982</v>
      </c>
      <c r="H118" s="8"/>
      <c r="I118" s="8"/>
      <c r="J118" s="8"/>
    </row>
    <row r="119" spans="1:10" ht="14.25" customHeight="1" x14ac:dyDescent="0.2">
      <c r="A119" s="5" t="s">
        <v>35</v>
      </c>
      <c r="B119" s="6">
        <v>19</v>
      </c>
      <c r="C119" s="7">
        <v>45036</v>
      </c>
      <c r="D119" s="5">
        <v>0.94385964912280707</v>
      </c>
      <c r="E119" s="5">
        <v>0.94105263157894736</v>
      </c>
      <c r="F119" s="5">
        <v>0.88070175438596499</v>
      </c>
      <c r="G119" s="5">
        <v>0.94385964912280707</v>
      </c>
      <c r="H119" s="8"/>
      <c r="I119" s="8"/>
      <c r="J119" s="8"/>
    </row>
    <row r="120" spans="1:10" ht="14.25" customHeight="1" x14ac:dyDescent="0.2">
      <c r="A120" s="5" t="s">
        <v>11</v>
      </c>
      <c r="B120" s="6">
        <v>24</v>
      </c>
      <c r="C120" s="7">
        <v>45009</v>
      </c>
      <c r="D120" s="5">
        <v>0.95</v>
      </c>
      <c r="E120" s="5">
        <v>0.92666666666666675</v>
      </c>
      <c r="F120" s="5">
        <v>0.92222222222222228</v>
      </c>
      <c r="G120" s="5">
        <v>0.95</v>
      </c>
      <c r="H120" s="8"/>
      <c r="I120" s="8"/>
      <c r="J120" s="8"/>
    </row>
    <row r="121" spans="1:10" ht="14.25" customHeight="1" x14ac:dyDescent="0.2">
      <c r="A121" s="5" t="s">
        <v>12</v>
      </c>
      <c r="B121" s="6">
        <v>16</v>
      </c>
      <c r="C121" s="7">
        <v>44981</v>
      </c>
      <c r="D121" s="5">
        <v>0.92083333333333328</v>
      </c>
      <c r="E121" s="5">
        <v>0.92749999999999999</v>
      </c>
      <c r="F121" s="5">
        <v>0.85833333333333339</v>
      </c>
      <c r="G121" s="5">
        <v>0.92083333333333328</v>
      </c>
      <c r="H121" s="8"/>
      <c r="I121" s="8"/>
      <c r="J121" s="8"/>
    </row>
    <row r="122" spans="1:10" ht="14.25" customHeight="1" x14ac:dyDescent="0.2">
      <c r="A122" s="5" t="s">
        <v>13</v>
      </c>
      <c r="B122" s="6">
        <v>20</v>
      </c>
      <c r="C122" s="7">
        <v>45008</v>
      </c>
      <c r="D122" s="5">
        <v>0.93333333333333335</v>
      </c>
      <c r="E122" s="5">
        <v>0.92</v>
      </c>
      <c r="F122" s="5">
        <v>0.85666666666666669</v>
      </c>
      <c r="G122" s="5">
        <v>0.93333333333333335</v>
      </c>
      <c r="H122" s="8"/>
      <c r="I122" s="8"/>
      <c r="J122" s="8"/>
    </row>
    <row r="123" spans="1:10" ht="14.25" customHeight="1" x14ac:dyDescent="0.2">
      <c r="A123" s="5" t="s">
        <v>14</v>
      </c>
      <c r="B123" s="6">
        <v>20</v>
      </c>
      <c r="C123" s="7">
        <v>44946</v>
      </c>
      <c r="D123" s="5">
        <v>0.95</v>
      </c>
      <c r="E123" s="5">
        <v>0.92</v>
      </c>
      <c r="F123" s="5">
        <v>0.6333333333333333</v>
      </c>
      <c r="G123" s="5">
        <v>0.95</v>
      </c>
      <c r="H123" s="8"/>
      <c r="I123" s="8"/>
      <c r="J123" s="8"/>
    </row>
    <row r="124" spans="1:10" ht="14.25" customHeight="1" x14ac:dyDescent="0.2">
      <c r="A124" s="5" t="s">
        <v>15</v>
      </c>
      <c r="B124" s="6">
        <v>19</v>
      </c>
      <c r="C124" s="7">
        <v>44964</v>
      </c>
      <c r="D124" s="5">
        <v>0.94035087719298238</v>
      </c>
      <c r="E124" s="5">
        <v>0.94947368421052647</v>
      </c>
      <c r="F124" s="5">
        <v>0.89824561403508763</v>
      </c>
      <c r="G124" s="5">
        <v>0.94035087719298238</v>
      </c>
      <c r="H124" s="8"/>
      <c r="I124" s="8"/>
      <c r="J124" s="8"/>
    </row>
    <row r="125" spans="1:10" ht="14.25" customHeight="1" x14ac:dyDescent="0.2">
      <c r="A125" s="5" t="s">
        <v>16</v>
      </c>
      <c r="B125" s="6">
        <v>19</v>
      </c>
      <c r="C125" s="7">
        <v>45015</v>
      </c>
      <c r="D125" s="5">
        <v>0.88771929824561413</v>
      </c>
      <c r="E125" s="5">
        <v>0.91999999999999993</v>
      </c>
      <c r="F125" s="5">
        <v>0.8771929824561403</v>
      </c>
      <c r="G125" s="5">
        <v>0.88771929824561413</v>
      </c>
      <c r="H125" s="8"/>
      <c r="I125" s="8"/>
      <c r="J125" s="8"/>
    </row>
    <row r="126" spans="1:10" ht="14.25" customHeight="1" x14ac:dyDescent="0.2">
      <c r="A126" s="5" t="s">
        <v>15</v>
      </c>
      <c r="B126" s="6">
        <v>19</v>
      </c>
      <c r="C126" s="7">
        <v>44981</v>
      </c>
      <c r="D126" s="5">
        <v>0.93684210526315792</v>
      </c>
      <c r="E126" s="5">
        <v>0.93894736842105275</v>
      </c>
      <c r="F126" s="5">
        <v>0.84561403508771926</v>
      </c>
      <c r="G126" s="5">
        <v>0.93684210526315792</v>
      </c>
      <c r="H126" s="8"/>
      <c r="I126" s="8"/>
      <c r="J126" s="8"/>
    </row>
    <row r="127" spans="1:10" ht="14.25" customHeight="1" x14ac:dyDescent="0.2">
      <c r="A127" s="5" t="s">
        <v>17</v>
      </c>
      <c r="B127" s="6">
        <v>15</v>
      </c>
      <c r="C127" s="7">
        <v>44995</v>
      </c>
      <c r="D127" s="5">
        <v>0.85333333333333328</v>
      </c>
      <c r="E127" s="5">
        <v>0.8666666666666667</v>
      </c>
      <c r="F127" s="5">
        <v>0.82666666666666666</v>
      </c>
      <c r="G127" s="5">
        <v>0.85333333333333328</v>
      </c>
      <c r="H127" s="8"/>
      <c r="I127" s="8"/>
      <c r="J127" s="8"/>
    </row>
    <row r="128" spans="1:10" ht="14.25" customHeight="1" x14ac:dyDescent="0.2">
      <c r="A128" s="5" t="s">
        <v>18</v>
      </c>
      <c r="B128" s="6">
        <v>19</v>
      </c>
      <c r="C128" s="7">
        <v>44945</v>
      </c>
      <c r="D128" s="5">
        <v>0.94035087719298238</v>
      </c>
      <c r="E128" s="5">
        <v>0.8</v>
      </c>
      <c r="F128" s="5">
        <v>0.79999999999999982</v>
      </c>
      <c r="G128" s="5">
        <v>0.94035087719298238</v>
      </c>
      <c r="H128" s="8"/>
      <c r="I128" s="8"/>
      <c r="J128" s="8"/>
    </row>
    <row r="129" spans="1:10" ht="14.25" customHeight="1" x14ac:dyDescent="0.2">
      <c r="A129" s="5" t="s">
        <v>19</v>
      </c>
      <c r="B129" s="6">
        <v>19</v>
      </c>
      <c r="C129" s="7">
        <v>44998</v>
      </c>
      <c r="D129" s="5">
        <v>0.9017543859649122</v>
      </c>
      <c r="E129" s="5">
        <v>0.89052631578947361</v>
      </c>
      <c r="F129" s="5">
        <v>0.82456140350877205</v>
      </c>
      <c r="G129" s="5">
        <v>0.9017543859649122</v>
      </c>
      <c r="H129" s="8"/>
      <c r="I129" s="8"/>
      <c r="J129" s="8"/>
    </row>
    <row r="130" spans="1:10" ht="14.25" customHeight="1" x14ac:dyDescent="0.2">
      <c r="A130" s="5" t="s">
        <v>17</v>
      </c>
      <c r="B130" s="6">
        <v>15</v>
      </c>
      <c r="C130" s="7">
        <v>45003</v>
      </c>
      <c r="D130" s="5">
        <v>0.8</v>
      </c>
      <c r="E130" s="5">
        <v>0.83733333333333348</v>
      </c>
      <c r="F130" s="5">
        <v>0.87111111111111106</v>
      </c>
      <c r="G130" s="5">
        <v>0.8</v>
      </c>
      <c r="H130" s="8"/>
      <c r="I130" s="8"/>
      <c r="J130" s="8"/>
    </row>
    <row r="131" spans="1:10" ht="14.25" customHeight="1" x14ac:dyDescent="0.2">
      <c r="A131" s="5" t="s">
        <v>11</v>
      </c>
      <c r="B131" s="6">
        <v>24</v>
      </c>
      <c r="C131" s="7">
        <v>44982</v>
      </c>
      <c r="D131" s="5">
        <v>0.95833333333333326</v>
      </c>
      <c r="E131" s="5">
        <v>0.91833333333333322</v>
      </c>
      <c r="F131" s="5">
        <v>0.91666666666666674</v>
      </c>
      <c r="G131" s="5">
        <v>0.95833333333333326</v>
      </c>
      <c r="H131" s="8"/>
      <c r="I131" s="8"/>
      <c r="J131" s="8"/>
    </row>
    <row r="132" spans="1:10" ht="14.25" customHeight="1" x14ac:dyDescent="0.2">
      <c r="A132" s="5" t="s">
        <v>20</v>
      </c>
      <c r="B132" s="6">
        <v>18</v>
      </c>
      <c r="C132" s="7">
        <v>44977</v>
      </c>
      <c r="D132" s="5">
        <v>0.97407407407407409</v>
      </c>
      <c r="E132" s="5">
        <v>0.99777777777777776</v>
      </c>
      <c r="F132" s="5">
        <v>0.94444444444444442</v>
      </c>
      <c r="G132" s="5">
        <v>0.97407407407407409</v>
      </c>
      <c r="H132" s="8"/>
      <c r="I132" s="8"/>
      <c r="J132" s="8"/>
    </row>
    <row r="133" spans="1:10" ht="14.25" customHeight="1" x14ac:dyDescent="0.2">
      <c r="A133" s="5" t="s">
        <v>21</v>
      </c>
      <c r="B133" s="6">
        <v>17</v>
      </c>
      <c r="C133" s="7">
        <v>44973</v>
      </c>
      <c r="D133" s="5">
        <v>0.97254901960784301</v>
      </c>
      <c r="E133" s="5">
        <v>0.96470588235294119</v>
      </c>
      <c r="F133" s="5">
        <v>0.94509803921568636</v>
      </c>
      <c r="G133" s="5">
        <v>0.97254901960784301</v>
      </c>
      <c r="H133" s="8"/>
      <c r="I133" s="8"/>
      <c r="J133" s="8"/>
    </row>
    <row r="134" spans="1:10" ht="14.25" customHeight="1" x14ac:dyDescent="0.2">
      <c r="A134" s="5" t="s">
        <v>22</v>
      </c>
      <c r="B134" s="6">
        <v>17</v>
      </c>
      <c r="C134" s="7">
        <v>44959</v>
      </c>
      <c r="D134" s="5">
        <v>0.97254901960784301</v>
      </c>
      <c r="E134" s="5">
        <v>0.96470588235294119</v>
      </c>
      <c r="F134" s="5">
        <v>0.93333333333333335</v>
      </c>
      <c r="G134" s="5">
        <v>0.97254901960784301</v>
      </c>
      <c r="H134" s="8"/>
      <c r="I134" s="8"/>
      <c r="J134" s="8"/>
    </row>
    <row r="135" spans="1:10" ht="14.25" customHeight="1" x14ac:dyDescent="0.2">
      <c r="A135" s="5" t="s">
        <v>23</v>
      </c>
      <c r="B135" s="6">
        <v>16</v>
      </c>
      <c r="C135" s="7">
        <v>45002</v>
      </c>
      <c r="D135" s="5">
        <v>0.97499999999999998</v>
      </c>
      <c r="E135" s="5">
        <v>0.97</v>
      </c>
      <c r="F135" s="5">
        <v>0.64166666666666661</v>
      </c>
      <c r="G135" s="5">
        <v>0.97499999999999998</v>
      </c>
      <c r="H135" s="8"/>
      <c r="I135" s="8"/>
      <c r="J135" s="8"/>
    </row>
    <row r="136" spans="1:10" ht="14.25" customHeight="1" x14ac:dyDescent="0.2">
      <c r="A136" s="5" t="s">
        <v>24</v>
      </c>
      <c r="B136" s="6">
        <v>18</v>
      </c>
      <c r="C136" s="7">
        <v>44985</v>
      </c>
      <c r="D136" s="5">
        <v>0.97037037037037033</v>
      </c>
      <c r="E136" s="5">
        <v>0.9755555555555554</v>
      </c>
      <c r="F136" s="5">
        <v>0.89999999999999991</v>
      </c>
      <c r="G136" s="5">
        <v>0.97037037037037033</v>
      </c>
      <c r="H136" s="8"/>
      <c r="I136" s="8"/>
      <c r="J136" s="8"/>
    </row>
    <row r="137" spans="1:10" ht="14.25" customHeight="1" x14ac:dyDescent="0.2">
      <c r="A137" s="5" t="s">
        <v>24</v>
      </c>
      <c r="B137" s="6">
        <v>18</v>
      </c>
      <c r="C137" s="7">
        <v>44953</v>
      </c>
      <c r="D137" s="5">
        <v>0.93333333333333335</v>
      </c>
      <c r="E137" s="5">
        <v>0.89111111111111108</v>
      </c>
      <c r="F137" s="5">
        <v>0.57037037037037042</v>
      </c>
      <c r="G137" s="5">
        <v>0.93333333333333335</v>
      </c>
      <c r="H137" s="8"/>
      <c r="I137" s="8"/>
      <c r="J137" s="8"/>
    </row>
    <row r="138" spans="1:10" ht="14.25" customHeight="1" x14ac:dyDescent="0.2">
      <c r="A138" s="5" t="s">
        <v>25</v>
      </c>
      <c r="B138" s="6">
        <v>17</v>
      </c>
      <c r="C138" s="7">
        <v>44945</v>
      </c>
      <c r="D138" s="5">
        <v>0.97254901960784301</v>
      </c>
      <c r="E138" s="5">
        <v>0.96470588235294108</v>
      </c>
      <c r="F138" s="5">
        <v>0.97254901960784312</v>
      </c>
      <c r="G138" s="5">
        <v>0.97254901960784301</v>
      </c>
      <c r="H138" s="8"/>
      <c r="I138" s="8"/>
      <c r="J138" s="8"/>
    </row>
    <row r="139" spans="1:10" ht="14.25" customHeight="1" x14ac:dyDescent="0.2">
      <c r="A139" s="5" t="s">
        <v>26</v>
      </c>
      <c r="B139" s="6">
        <v>17</v>
      </c>
      <c r="C139" s="7">
        <v>44998</v>
      </c>
      <c r="D139" s="5">
        <v>0.93333333333333335</v>
      </c>
      <c r="E139" s="5">
        <v>0.88470588235294123</v>
      </c>
      <c r="F139" s="5">
        <v>0.60784313725490202</v>
      </c>
      <c r="G139" s="5">
        <v>0.93333333333333335</v>
      </c>
      <c r="H139" s="8"/>
      <c r="I139" s="8"/>
      <c r="J139" s="8"/>
    </row>
    <row r="140" spans="1:10" ht="14.25" customHeight="1" x14ac:dyDescent="0.2">
      <c r="A140" s="5" t="s">
        <v>27</v>
      </c>
      <c r="B140" s="6">
        <v>17</v>
      </c>
      <c r="C140" s="7">
        <v>44988</v>
      </c>
      <c r="D140" s="5">
        <v>0.98039215686274517</v>
      </c>
      <c r="E140" s="5">
        <v>0.97882352941176476</v>
      </c>
      <c r="F140" s="5">
        <v>0.9411764705882355</v>
      </c>
      <c r="G140" s="5">
        <v>0.98039215686274517</v>
      </c>
      <c r="H140" s="8"/>
      <c r="I140" s="8"/>
      <c r="J140" s="8"/>
    </row>
    <row r="141" spans="1:10" ht="14.25" customHeight="1" x14ac:dyDescent="0.2">
      <c r="A141" s="5" t="s">
        <v>28</v>
      </c>
      <c r="B141" s="6">
        <v>19</v>
      </c>
      <c r="C141" s="7">
        <v>44949</v>
      </c>
      <c r="D141" s="5">
        <v>0.91228070175438591</v>
      </c>
      <c r="E141" s="5">
        <v>0.91368421052631588</v>
      </c>
      <c r="F141" s="5">
        <v>0.9263157894736842</v>
      </c>
      <c r="G141" s="5">
        <v>0.91228070175438591</v>
      </c>
      <c r="H141" s="8"/>
      <c r="I141" s="8"/>
      <c r="J141" s="8"/>
    </row>
    <row r="142" spans="1:10" ht="14.25" customHeight="1" x14ac:dyDescent="0.2">
      <c r="A142" s="5" t="s">
        <v>28</v>
      </c>
      <c r="B142" s="6">
        <v>17</v>
      </c>
      <c r="C142" s="7">
        <v>44973</v>
      </c>
      <c r="D142" s="5">
        <v>0.90588235294117658</v>
      </c>
      <c r="E142" s="5">
        <v>0.86823529411764722</v>
      </c>
      <c r="F142" s="5">
        <v>0.91764705882352948</v>
      </c>
      <c r="G142" s="5">
        <v>0.90588235294117658</v>
      </c>
      <c r="H142" s="8"/>
      <c r="I142" s="8"/>
      <c r="J142" s="8"/>
    </row>
    <row r="143" spans="1:10" ht="14.25" customHeight="1" x14ac:dyDescent="0.2">
      <c r="A143" s="5" t="s">
        <v>28</v>
      </c>
      <c r="B143" s="6">
        <v>15</v>
      </c>
      <c r="C143" s="7">
        <v>44998</v>
      </c>
      <c r="D143" s="5">
        <v>0.90666666666666662</v>
      </c>
      <c r="E143" s="5">
        <v>0.89600000000000002</v>
      </c>
      <c r="F143" s="5">
        <v>0.89777777777777779</v>
      </c>
      <c r="G143" s="5">
        <v>0.90666666666666662</v>
      </c>
      <c r="H143" s="8"/>
      <c r="I143" s="8"/>
      <c r="J143" s="8"/>
    </row>
    <row r="144" spans="1:10" ht="14.25" customHeight="1" x14ac:dyDescent="0.2">
      <c r="A144" s="5" t="s">
        <v>29</v>
      </c>
      <c r="B144" s="6">
        <v>15</v>
      </c>
      <c r="C144" s="7">
        <v>44975</v>
      </c>
      <c r="D144" s="5">
        <v>0.98666666666666658</v>
      </c>
      <c r="E144" s="5">
        <v>0.97600000000000009</v>
      </c>
      <c r="F144" s="5">
        <v>0.97777777777777786</v>
      </c>
      <c r="G144" s="5">
        <v>0.98666666666666658</v>
      </c>
      <c r="H144" s="8"/>
      <c r="I144" s="8"/>
      <c r="J144" s="8"/>
    </row>
    <row r="145" spans="1:10" ht="14.25" customHeight="1" x14ac:dyDescent="0.2">
      <c r="A145" s="5" t="s">
        <v>30</v>
      </c>
      <c r="B145" s="6">
        <v>15</v>
      </c>
      <c r="C145" s="7">
        <v>44983</v>
      </c>
      <c r="D145" s="5">
        <v>0.99555555555555564</v>
      </c>
      <c r="E145" s="5">
        <v>1</v>
      </c>
      <c r="F145" s="5">
        <v>1</v>
      </c>
      <c r="G145" s="5">
        <v>0.99555555555555564</v>
      </c>
      <c r="H145" s="8"/>
      <c r="I145" s="8"/>
      <c r="J145" s="8"/>
    </row>
    <row r="146" spans="1:10" ht="14.25" customHeight="1" x14ac:dyDescent="0.2">
      <c r="A146" s="5" t="s">
        <v>31</v>
      </c>
      <c r="B146" s="6">
        <v>23</v>
      </c>
      <c r="C146" s="7">
        <v>44946</v>
      </c>
      <c r="D146" s="5">
        <v>0.96231884057971018</v>
      </c>
      <c r="E146" s="5">
        <v>0.96869565217391307</v>
      </c>
      <c r="F146" s="5">
        <v>0.93913043478260871</v>
      </c>
      <c r="G146" s="5">
        <v>0.96231884057971018</v>
      </c>
      <c r="H146" s="8"/>
      <c r="I146" s="8"/>
      <c r="J146" s="8"/>
    </row>
    <row r="147" spans="1:10" ht="14.25" customHeight="1" x14ac:dyDescent="0.2">
      <c r="A147" s="5" t="s">
        <v>32</v>
      </c>
      <c r="B147" s="6">
        <v>23</v>
      </c>
      <c r="C147" s="7">
        <v>44960</v>
      </c>
      <c r="D147" s="5">
        <v>0.95362318840579696</v>
      </c>
      <c r="E147" s="5">
        <v>0.96869565217391307</v>
      </c>
      <c r="F147" s="5">
        <v>0.95362318840579696</v>
      </c>
      <c r="G147" s="5">
        <v>0.95362318840579696</v>
      </c>
      <c r="H147" s="8"/>
      <c r="I147" s="8"/>
      <c r="J147" s="8"/>
    </row>
    <row r="148" spans="1:10" ht="14.25" customHeight="1" x14ac:dyDescent="0.2">
      <c r="A148" s="5" t="s">
        <v>33</v>
      </c>
      <c r="B148" s="6">
        <v>23</v>
      </c>
      <c r="C148" s="7">
        <v>44953</v>
      </c>
      <c r="D148" s="5">
        <v>0.9739130434782608</v>
      </c>
      <c r="E148" s="5">
        <v>0.93739130434782603</v>
      </c>
      <c r="F148" s="5">
        <v>0.97101449275362306</v>
      </c>
      <c r="G148" s="5">
        <v>0.9739130434782608</v>
      </c>
      <c r="H148" s="8"/>
      <c r="I148" s="8"/>
      <c r="J148" s="8"/>
    </row>
    <row r="149" spans="1:10" ht="14.25" customHeight="1" x14ac:dyDescent="0.2">
      <c r="A149" s="5" t="s">
        <v>34</v>
      </c>
      <c r="B149" s="6">
        <v>17</v>
      </c>
      <c r="C149" s="7">
        <v>44981</v>
      </c>
      <c r="D149" s="5">
        <v>0.95294117647058818</v>
      </c>
      <c r="E149" s="5">
        <v>0.96000000000000008</v>
      </c>
      <c r="F149" s="5">
        <v>0.9647058823529413</v>
      </c>
      <c r="G149" s="5">
        <v>0.95294117647058818</v>
      </c>
      <c r="H149" s="8"/>
      <c r="I149" s="8"/>
      <c r="J149" s="8"/>
    </row>
    <row r="150" spans="1:10" ht="14.25" customHeight="1" x14ac:dyDescent="0.2">
      <c r="A150" s="5" t="s">
        <v>17</v>
      </c>
      <c r="B150" s="6">
        <v>16</v>
      </c>
      <c r="C150" s="7">
        <v>45004</v>
      </c>
      <c r="D150" s="5">
        <v>0.96666666666666667</v>
      </c>
      <c r="E150" s="5">
        <v>0.9425</v>
      </c>
      <c r="F150" s="5">
        <v>0.97083333333333333</v>
      </c>
      <c r="G150" s="5">
        <v>0.96666666666666667</v>
      </c>
      <c r="H150" s="8"/>
      <c r="I150" s="8"/>
      <c r="J150" s="8"/>
    </row>
    <row r="151" spans="1:10" ht="14.25" customHeight="1" x14ac:dyDescent="0.2">
      <c r="A151" s="5" t="s">
        <v>35</v>
      </c>
      <c r="B151" s="6">
        <v>20</v>
      </c>
      <c r="C151" s="7">
        <v>44961</v>
      </c>
      <c r="D151" s="5">
        <v>0.98333333333333328</v>
      </c>
      <c r="E151" s="5">
        <v>0.98599999999999999</v>
      </c>
      <c r="F151" s="5">
        <v>0.98333333333333328</v>
      </c>
      <c r="G151" s="5">
        <v>0.98333333333333328</v>
      </c>
      <c r="H151" s="8"/>
      <c r="I151" s="8"/>
      <c r="J151" s="8"/>
    </row>
    <row r="152" spans="1:10" ht="14.25" customHeight="1" x14ac:dyDescent="0.2">
      <c r="A152" s="5" t="s">
        <v>36</v>
      </c>
      <c r="B152" s="6">
        <v>22</v>
      </c>
      <c r="C152" s="7">
        <v>44954</v>
      </c>
      <c r="D152" s="5">
        <v>1</v>
      </c>
      <c r="E152" s="5">
        <v>1</v>
      </c>
      <c r="F152" s="5">
        <v>0.99090909090909096</v>
      </c>
      <c r="G152" s="5">
        <v>1</v>
      </c>
      <c r="H152" s="8"/>
      <c r="I152" s="8"/>
      <c r="J152" s="8"/>
    </row>
    <row r="153" spans="1:10" ht="14.25" customHeight="1" x14ac:dyDescent="0.2">
      <c r="A153" s="5" t="s">
        <v>37</v>
      </c>
      <c r="B153" s="6">
        <v>21</v>
      </c>
      <c r="C153" s="7">
        <v>44940</v>
      </c>
      <c r="D153" s="5">
        <v>0.97460317460317458</v>
      </c>
      <c r="E153" s="5">
        <v>0.97142857142857153</v>
      </c>
      <c r="F153" s="5">
        <v>0.97142857142857142</v>
      </c>
      <c r="G153" s="5">
        <v>0.97460317460317458</v>
      </c>
      <c r="H153" s="8"/>
      <c r="I153" s="8"/>
      <c r="J153" s="8"/>
    </row>
    <row r="154" spans="1:10" ht="14.25" customHeight="1" x14ac:dyDescent="0.2">
      <c r="A154" s="5" t="s">
        <v>25</v>
      </c>
      <c r="B154" s="6">
        <v>20</v>
      </c>
      <c r="C154" s="7">
        <v>44933</v>
      </c>
      <c r="D154" s="5">
        <v>0.96333333333333349</v>
      </c>
      <c r="E154" s="5">
        <v>0.99199999999999999</v>
      </c>
      <c r="F154" s="5">
        <v>0.97333333333333327</v>
      </c>
      <c r="G154" s="5">
        <v>0.96333333333333349</v>
      </c>
      <c r="H154" s="8"/>
      <c r="I154" s="8"/>
      <c r="J154" s="8"/>
    </row>
    <row r="155" spans="1:10" ht="14.25" customHeight="1" x14ac:dyDescent="0.2">
      <c r="A155" s="5" t="s">
        <v>103</v>
      </c>
      <c r="B155" s="6">
        <v>6</v>
      </c>
      <c r="C155" s="7">
        <v>45157</v>
      </c>
      <c r="D155" s="5">
        <v>1</v>
      </c>
      <c r="E155" s="5">
        <v>1</v>
      </c>
      <c r="F155" s="5">
        <v>1</v>
      </c>
      <c r="G155" s="5">
        <v>1</v>
      </c>
      <c r="H155" s="8"/>
      <c r="I155" s="8"/>
      <c r="J155" s="8"/>
    </row>
    <row r="156" spans="1:10" ht="14.25" customHeight="1" x14ac:dyDescent="0.2">
      <c r="A156" s="5" t="s">
        <v>104</v>
      </c>
      <c r="B156" s="6">
        <v>16</v>
      </c>
      <c r="C156" s="7">
        <v>45156</v>
      </c>
      <c r="D156" s="5">
        <v>1</v>
      </c>
      <c r="E156" s="5">
        <v>1</v>
      </c>
      <c r="F156" s="5">
        <v>1</v>
      </c>
      <c r="G156" s="5">
        <v>1</v>
      </c>
      <c r="H156" s="8"/>
      <c r="I156" s="8"/>
      <c r="J156" s="8"/>
    </row>
    <row r="157" spans="1:10" ht="14.25" customHeight="1" x14ac:dyDescent="0.2">
      <c r="A157" s="5" t="s">
        <v>105</v>
      </c>
      <c r="B157" s="6">
        <v>8</v>
      </c>
      <c r="C157" s="7">
        <v>45117</v>
      </c>
      <c r="D157" s="5">
        <v>1</v>
      </c>
      <c r="E157" s="5">
        <v>1</v>
      </c>
      <c r="F157" s="5">
        <v>1</v>
      </c>
      <c r="G157" s="5">
        <v>1</v>
      </c>
      <c r="H157" s="8"/>
      <c r="I157" s="8"/>
      <c r="J157" s="8"/>
    </row>
    <row r="158" spans="1:10" ht="14.25" customHeight="1" x14ac:dyDescent="0.2">
      <c r="A158" s="5" t="s">
        <v>106</v>
      </c>
      <c r="B158" s="6">
        <v>18</v>
      </c>
      <c r="C158" s="7">
        <v>45141</v>
      </c>
      <c r="D158" s="5">
        <v>1</v>
      </c>
      <c r="E158" s="5">
        <v>1</v>
      </c>
      <c r="F158" s="5">
        <v>1</v>
      </c>
      <c r="G158" s="5">
        <v>1</v>
      </c>
      <c r="H158" s="8"/>
      <c r="I158" s="8"/>
      <c r="J158" s="8"/>
    </row>
    <row r="159" spans="1:10" ht="14.25" customHeight="1" x14ac:dyDescent="0.2">
      <c r="A159" s="5" t="s">
        <v>107</v>
      </c>
      <c r="B159" s="6">
        <v>8</v>
      </c>
      <c r="C159" s="7">
        <v>45160</v>
      </c>
      <c r="D159" s="5">
        <v>1</v>
      </c>
      <c r="E159" s="5">
        <v>1</v>
      </c>
      <c r="F159" s="5">
        <v>1</v>
      </c>
      <c r="G159" s="5">
        <v>1</v>
      </c>
      <c r="H159" s="8"/>
      <c r="I159" s="8"/>
      <c r="J159" s="8"/>
    </row>
    <row r="160" spans="1:10" ht="14.25" customHeight="1" x14ac:dyDescent="0.2">
      <c r="A160" s="5" t="s">
        <v>108</v>
      </c>
      <c r="B160" s="6">
        <v>19</v>
      </c>
      <c r="C160" s="7">
        <v>45126</v>
      </c>
      <c r="D160" s="5">
        <v>1</v>
      </c>
      <c r="E160" s="5">
        <v>1</v>
      </c>
      <c r="F160" s="5">
        <v>1</v>
      </c>
      <c r="G160" s="5">
        <v>1</v>
      </c>
      <c r="H160" s="8"/>
      <c r="I160" s="8"/>
      <c r="J160" s="8"/>
    </row>
    <row r="161" spans="1:10" ht="14.25" customHeight="1" x14ac:dyDescent="0.2">
      <c r="A161" s="5" t="s">
        <v>109</v>
      </c>
      <c r="B161" s="6">
        <v>18</v>
      </c>
      <c r="C161" s="7">
        <v>45185</v>
      </c>
      <c r="D161" s="5">
        <v>1</v>
      </c>
      <c r="E161" s="5">
        <v>1</v>
      </c>
      <c r="F161" s="5">
        <v>1</v>
      </c>
      <c r="G161" s="5">
        <v>1</v>
      </c>
      <c r="H161" s="8"/>
      <c r="I161" s="8"/>
      <c r="J161" s="8"/>
    </row>
    <row r="162" spans="1:10" ht="14.25" customHeight="1" x14ac:dyDescent="0.2">
      <c r="A162" s="5" t="s">
        <v>110</v>
      </c>
      <c r="B162" s="6">
        <v>20</v>
      </c>
      <c r="C162" s="7">
        <v>45128</v>
      </c>
      <c r="D162" s="5">
        <v>1</v>
      </c>
      <c r="E162" s="5">
        <v>1</v>
      </c>
      <c r="F162" s="5">
        <v>1</v>
      </c>
      <c r="G162" s="5">
        <v>1</v>
      </c>
      <c r="H162" s="8"/>
      <c r="I162" s="8"/>
      <c r="J162" s="8"/>
    </row>
    <row r="163" spans="1:10" ht="14.25" customHeight="1" x14ac:dyDescent="0.2">
      <c r="A163" s="5" t="s">
        <v>109</v>
      </c>
      <c r="B163" s="6">
        <v>20</v>
      </c>
      <c r="C163" s="7">
        <v>45191</v>
      </c>
      <c r="D163" s="5">
        <v>1</v>
      </c>
      <c r="E163" s="5">
        <v>1</v>
      </c>
      <c r="F163" s="5">
        <v>1</v>
      </c>
      <c r="G163" s="5">
        <v>1</v>
      </c>
      <c r="H163" s="8"/>
      <c r="I163" s="8"/>
      <c r="J163" s="8"/>
    </row>
    <row r="164" spans="1:10" ht="14.25" customHeight="1" x14ac:dyDescent="0.2">
      <c r="A164" s="5" t="s">
        <v>110</v>
      </c>
      <c r="B164" s="6">
        <v>17</v>
      </c>
      <c r="C164" s="7">
        <v>45162</v>
      </c>
      <c r="D164" s="5">
        <v>1</v>
      </c>
      <c r="E164" s="5">
        <v>1</v>
      </c>
      <c r="F164" s="5">
        <v>1</v>
      </c>
      <c r="G164" s="5">
        <v>1</v>
      </c>
      <c r="H164" s="8"/>
      <c r="I164" s="8"/>
      <c r="J164" s="8"/>
    </row>
    <row r="165" spans="1:10" ht="14.25" customHeight="1" x14ac:dyDescent="0.2">
      <c r="A165" s="5" t="s">
        <v>111</v>
      </c>
      <c r="B165" s="6">
        <v>16</v>
      </c>
      <c r="C165" s="7">
        <v>45118</v>
      </c>
      <c r="D165" s="5">
        <v>1</v>
      </c>
      <c r="E165" s="5">
        <v>1</v>
      </c>
      <c r="F165" s="5">
        <v>1</v>
      </c>
      <c r="G165" s="5">
        <v>1</v>
      </c>
      <c r="H165" s="8"/>
      <c r="I165" s="8"/>
      <c r="J165" s="8"/>
    </row>
    <row r="166" spans="1:10" ht="14.25" customHeight="1" x14ac:dyDescent="0.2">
      <c r="A166" s="5" t="s">
        <v>112</v>
      </c>
      <c r="B166" s="6">
        <v>24</v>
      </c>
      <c r="C166" s="7">
        <v>45157</v>
      </c>
      <c r="D166" s="5">
        <v>1</v>
      </c>
      <c r="E166" s="5">
        <v>1</v>
      </c>
      <c r="F166" s="5">
        <v>1</v>
      </c>
      <c r="G166" s="5">
        <v>1</v>
      </c>
      <c r="H166" s="8"/>
      <c r="I166" s="8"/>
      <c r="J166" s="8"/>
    </row>
    <row r="167" spans="1:10" ht="14.25" customHeight="1" x14ac:dyDescent="0.2">
      <c r="A167" s="5" t="s">
        <v>113</v>
      </c>
      <c r="B167" s="6">
        <v>18</v>
      </c>
      <c r="C167" s="7">
        <v>45110</v>
      </c>
      <c r="D167" s="5">
        <v>1</v>
      </c>
      <c r="E167" s="5">
        <v>1</v>
      </c>
      <c r="F167" s="5">
        <v>1</v>
      </c>
      <c r="G167" s="5">
        <v>1</v>
      </c>
      <c r="H167" s="8"/>
      <c r="I167" s="8"/>
      <c r="J167" s="8"/>
    </row>
    <row r="168" spans="1:10" ht="14.25" customHeight="1" x14ac:dyDescent="0.2">
      <c r="A168" s="5" t="s">
        <v>114</v>
      </c>
      <c r="B168" s="6">
        <v>25</v>
      </c>
      <c r="C168" s="7">
        <v>45262</v>
      </c>
      <c r="D168" s="5">
        <v>1</v>
      </c>
      <c r="E168" s="5">
        <v>1</v>
      </c>
      <c r="F168" s="5">
        <v>1</v>
      </c>
      <c r="G168" s="5">
        <v>1</v>
      </c>
      <c r="H168" s="8"/>
      <c r="I168" s="8"/>
      <c r="J168" s="8"/>
    </row>
    <row r="169" spans="1:10" ht="14.25" customHeight="1" x14ac:dyDescent="0.2">
      <c r="A169" s="5" t="s">
        <v>63</v>
      </c>
      <c r="B169" s="6">
        <v>25</v>
      </c>
      <c r="C169" s="7">
        <v>45248</v>
      </c>
      <c r="D169" s="5">
        <v>1</v>
      </c>
      <c r="E169" s="5">
        <v>1</v>
      </c>
      <c r="F169" s="5">
        <v>1</v>
      </c>
      <c r="G169" s="5">
        <v>1</v>
      </c>
      <c r="H169" s="8"/>
      <c r="I169" s="8"/>
      <c r="J169" s="8"/>
    </row>
    <row r="170" spans="1:10" ht="14.25" customHeight="1" x14ac:dyDescent="0.2">
      <c r="A170" s="5" t="s">
        <v>65</v>
      </c>
      <c r="B170" s="6">
        <v>25</v>
      </c>
      <c r="C170" s="7">
        <v>45269</v>
      </c>
      <c r="D170" s="5">
        <v>1</v>
      </c>
      <c r="E170" s="5">
        <v>1</v>
      </c>
      <c r="F170" s="5">
        <v>1</v>
      </c>
      <c r="G170" s="5">
        <v>1</v>
      </c>
      <c r="H170" s="8"/>
      <c r="I170" s="8"/>
      <c r="J170" s="8"/>
    </row>
    <row r="171" spans="1:10" ht="14.25" customHeight="1" x14ac:dyDescent="0.2">
      <c r="A171" s="5" t="s">
        <v>75</v>
      </c>
      <c r="B171" s="6">
        <v>25</v>
      </c>
      <c r="C171" s="7">
        <v>45255</v>
      </c>
      <c r="D171" s="5">
        <v>1</v>
      </c>
      <c r="E171" s="5">
        <v>1</v>
      </c>
      <c r="F171" s="5">
        <v>1</v>
      </c>
      <c r="G171" s="5">
        <v>1</v>
      </c>
      <c r="H171" s="8"/>
      <c r="I171" s="8"/>
      <c r="J171" s="8"/>
    </row>
    <row r="172" spans="1:10" ht="14.25" customHeight="1" x14ac:dyDescent="0.2">
      <c r="A172" s="5" t="s">
        <v>71</v>
      </c>
      <c r="B172" s="6">
        <v>25</v>
      </c>
      <c r="C172" s="7">
        <v>45241</v>
      </c>
      <c r="D172" s="5">
        <v>1</v>
      </c>
      <c r="E172" s="5">
        <v>1</v>
      </c>
      <c r="F172" s="5">
        <v>1</v>
      </c>
      <c r="G172" s="5">
        <v>1</v>
      </c>
      <c r="H172" s="8"/>
      <c r="I172" s="8"/>
      <c r="J172" s="8"/>
    </row>
    <row r="173" spans="1:10" ht="14.25" customHeight="1" x14ac:dyDescent="0.2">
      <c r="A173" s="5" t="s">
        <v>67</v>
      </c>
      <c r="B173" s="6">
        <v>25</v>
      </c>
      <c r="C173" s="7">
        <v>45234</v>
      </c>
      <c r="D173" s="5">
        <v>1</v>
      </c>
      <c r="E173" s="5">
        <v>1</v>
      </c>
      <c r="F173" s="5">
        <v>1</v>
      </c>
      <c r="G173" s="5">
        <v>1</v>
      </c>
      <c r="H173" s="8"/>
      <c r="I173" s="8"/>
      <c r="J173" s="8"/>
    </row>
    <row r="174" spans="1:10" ht="14.25" customHeight="1" x14ac:dyDescent="0.2">
      <c r="A174" s="5" t="s">
        <v>115</v>
      </c>
      <c r="B174" s="6">
        <v>25</v>
      </c>
      <c r="C174" s="7">
        <v>45227</v>
      </c>
      <c r="D174" s="5">
        <v>1</v>
      </c>
      <c r="E174" s="5">
        <v>1</v>
      </c>
      <c r="F174" s="5">
        <v>1</v>
      </c>
      <c r="G174" s="5">
        <v>1</v>
      </c>
      <c r="H174" s="8"/>
      <c r="I174" s="8"/>
      <c r="J174" s="8"/>
    </row>
    <row r="175" spans="1:10" ht="14.25" customHeight="1" x14ac:dyDescent="0.2">
      <c r="A175" s="5" t="s">
        <v>36</v>
      </c>
      <c r="B175" s="6">
        <v>25</v>
      </c>
      <c r="C175" s="7">
        <v>45220</v>
      </c>
      <c r="D175" s="5">
        <v>1</v>
      </c>
      <c r="E175" s="5">
        <v>1</v>
      </c>
      <c r="F175" s="5">
        <v>1</v>
      </c>
      <c r="G175" s="5">
        <v>1</v>
      </c>
      <c r="H175" s="8"/>
      <c r="I175" s="8"/>
      <c r="J175" s="8"/>
    </row>
    <row r="176" spans="1:10" ht="14.25" customHeight="1" x14ac:dyDescent="0.2">
      <c r="A176" s="5" t="s">
        <v>102</v>
      </c>
      <c r="B176" s="6">
        <v>25</v>
      </c>
      <c r="C176" s="7">
        <v>45213</v>
      </c>
      <c r="D176" s="5">
        <v>1</v>
      </c>
      <c r="E176" s="5">
        <v>1</v>
      </c>
      <c r="F176" s="5">
        <v>1</v>
      </c>
      <c r="G176" s="5">
        <v>1</v>
      </c>
      <c r="H176" s="8"/>
      <c r="I176" s="8"/>
      <c r="J176" s="8"/>
    </row>
    <row r="177" spans="1:10" ht="14.25" customHeight="1" x14ac:dyDescent="0.2">
      <c r="A177" s="5" t="s">
        <v>66</v>
      </c>
      <c r="B177" s="6">
        <v>25</v>
      </c>
      <c r="C177" s="7">
        <v>45206</v>
      </c>
      <c r="D177" s="5">
        <v>1</v>
      </c>
      <c r="E177" s="5">
        <v>1</v>
      </c>
      <c r="F177" s="5">
        <v>1</v>
      </c>
      <c r="G177" s="5">
        <v>1</v>
      </c>
      <c r="H177" s="8"/>
      <c r="I177" s="8"/>
      <c r="J177" s="8"/>
    </row>
    <row r="178" spans="1:10" ht="14.25" customHeight="1" x14ac:dyDescent="0.2">
      <c r="A178" s="5" t="s">
        <v>12</v>
      </c>
      <c r="B178" s="6">
        <v>22</v>
      </c>
      <c r="C178" s="7">
        <v>45245</v>
      </c>
      <c r="D178" s="5">
        <v>0.94545454545454533</v>
      </c>
      <c r="E178" s="5">
        <v>0.94727272727272727</v>
      </c>
      <c r="F178" s="5">
        <v>0.90606060606060601</v>
      </c>
      <c r="G178" s="5">
        <v>0.89999999999999991</v>
      </c>
      <c r="H178" s="8"/>
      <c r="I178" s="8"/>
      <c r="J178" s="8"/>
    </row>
    <row r="179" spans="1:10" ht="14.25" customHeight="1" x14ac:dyDescent="0.2">
      <c r="A179" s="5" t="s">
        <v>116</v>
      </c>
      <c r="B179" s="6">
        <v>19</v>
      </c>
      <c r="C179" s="7">
        <v>45245</v>
      </c>
      <c r="D179" s="5">
        <v>0.93333333333333335</v>
      </c>
      <c r="E179" s="5">
        <v>0.92210526315789465</v>
      </c>
      <c r="F179" s="5">
        <v>0.90877192982456134</v>
      </c>
      <c r="G179" s="5">
        <v>0.9078947368421052</v>
      </c>
      <c r="H179" s="8"/>
      <c r="I179" s="8"/>
      <c r="J179" s="8"/>
    </row>
    <row r="180" spans="1:10" ht="14.25" customHeight="1" x14ac:dyDescent="0.2">
      <c r="A180" s="5" t="s">
        <v>110</v>
      </c>
      <c r="B180" s="6">
        <v>23</v>
      </c>
      <c r="C180" s="7">
        <v>45156</v>
      </c>
      <c r="D180" s="5">
        <v>1</v>
      </c>
      <c r="E180" s="5">
        <v>1</v>
      </c>
      <c r="F180" s="5">
        <v>1</v>
      </c>
      <c r="G180" s="5">
        <v>1</v>
      </c>
      <c r="H180" s="8"/>
      <c r="I180" s="8"/>
      <c r="J180" s="8"/>
    </row>
    <row r="181" spans="1:10" ht="14.25" customHeight="1" x14ac:dyDescent="0.2">
      <c r="A181" s="5" t="s">
        <v>11</v>
      </c>
      <c r="B181" s="6">
        <v>25</v>
      </c>
      <c r="C181" s="7">
        <v>45157</v>
      </c>
      <c r="D181" s="5">
        <v>1</v>
      </c>
      <c r="E181" s="5">
        <v>1</v>
      </c>
      <c r="F181" s="5">
        <v>1</v>
      </c>
      <c r="G181" s="5">
        <v>1</v>
      </c>
      <c r="H181" s="8"/>
      <c r="I181" s="8"/>
      <c r="J181" s="8"/>
    </row>
    <row r="182" spans="1:10" ht="14.25" customHeight="1" x14ac:dyDescent="0.2">
      <c r="A182" s="5" t="s">
        <v>67</v>
      </c>
      <c r="B182" s="6">
        <v>19</v>
      </c>
      <c r="C182" s="7">
        <v>45136</v>
      </c>
      <c r="D182" s="5">
        <v>1</v>
      </c>
      <c r="E182" s="5">
        <v>1</v>
      </c>
      <c r="F182" s="5">
        <v>1</v>
      </c>
      <c r="G182" s="5">
        <v>1</v>
      </c>
      <c r="H182" s="8"/>
      <c r="I182" s="8"/>
      <c r="J182" s="8"/>
    </row>
    <row r="183" spans="1:10" ht="14.25" customHeight="1" x14ac:dyDescent="0.2">
      <c r="A183" s="5" t="s">
        <v>69</v>
      </c>
      <c r="B183" s="6">
        <v>19</v>
      </c>
      <c r="C183" s="7">
        <v>45129</v>
      </c>
      <c r="D183" s="5">
        <v>1</v>
      </c>
      <c r="E183" s="5">
        <v>1</v>
      </c>
      <c r="F183" s="5">
        <v>1</v>
      </c>
      <c r="G183" s="5">
        <v>1</v>
      </c>
      <c r="H183" s="8"/>
      <c r="I183" s="8"/>
      <c r="J183" s="8"/>
    </row>
    <row r="184" spans="1:10" ht="14.25" customHeight="1" x14ac:dyDescent="0.2">
      <c r="A184" s="5" t="s">
        <v>36</v>
      </c>
      <c r="B184" s="6">
        <v>19</v>
      </c>
      <c r="C184" s="7">
        <v>45122</v>
      </c>
      <c r="D184" s="5">
        <v>1</v>
      </c>
      <c r="E184" s="5">
        <v>1</v>
      </c>
      <c r="F184" s="5">
        <v>1</v>
      </c>
      <c r="G184" s="5">
        <v>1</v>
      </c>
      <c r="H184" s="8"/>
      <c r="I184" s="8"/>
      <c r="J184" s="8"/>
    </row>
    <row r="185" spans="1:10" ht="14.25" customHeight="1" x14ac:dyDescent="0.2">
      <c r="A185" s="5" t="s">
        <v>75</v>
      </c>
      <c r="B185" s="6">
        <v>19</v>
      </c>
      <c r="C185" s="7">
        <v>45150</v>
      </c>
      <c r="D185" s="5">
        <v>1</v>
      </c>
      <c r="E185" s="5">
        <v>1</v>
      </c>
      <c r="F185" s="5">
        <v>1</v>
      </c>
      <c r="G185" s="5">
        <v>1</v>
      </c>
      <c r="H185" s="8"/>
      <c r="I185" s="8"/>
      <c r="J185" s="8"/>
    </row>
    <row r="186" spans="1:10" ht="14.25" customHeight="1" x14ac:dyDescent="0.2">
      <c r="A186" s="5" t="s">
        <v>71</v>
      </c>
      <c r="B186" s="6">
        <v>19</v>
      </c>
      <c r="C186" s="7">
        <v>45143</v>
      </c>
      <c r="D186" s="5">
        <v>1</v>
      </c>
      <c r="E186" s="5">
        <v>1</v>
      </c>
      <c r="F186" s="5">
        <v>1</v>
      </c>
      <c r="G186" s="5">
        <v>1</v>
      </c>
      <c r="H186" s="8"/>
      <c r="I186" s="8"/>
      <c r="J186" s="8"/>
    </row>
    <row r="187" spans="1:10" ht="14.25" customHeight="1" x14ac:dyDescent="0.2">
      <c r="A187" s="5" t="s">
        <v>117</v>
      </c>
      <c r="B187" s="6">
        <v>22</v>
      </c>
      <c r="C187" s="7">
        <v>45161</v>
      </c>
      <c r="D187" s="5">
        <v>1</v>
      </c>
      <c r="E187" s="5">
        <v>1</v>
      </c>
      <c r="F187" s="5">
        <v>1</v>
      </c>
      <c r="G187" s="5">
        <v>1</v>
      </c>
      <c r="H187" s="8"/>
      <c r="I187" s="8"/>
      <c r="J187" s="8"/>
    </row>
    <row r="188" spans="1:10" ht="14.25" customHeight="1" x14ac:dyDescent="0.2">
      <c r="A188" s="5" t="s">
        <v>118</v>
      </c>
      <c r="B188" s="6">
        <v>22</v>
      </c>
      <c r="C188" s="7">
        <v>45112</v>
      </c>
      <c r="D188" s="5">
        <v>1</v>
      </c>
      <c r="E188" s="5">
        <v>1</v>
      </c>
      <c r="F188" s="5">
        <v>1</v>
      </c>
      <c r="G188" s="5">
        <v>1</v>
      </c>
      <c r="H188" s="8"/>
      <c r="I188" s="8"/>
      <c r="J188" s="8"/>
    </row>
    <row r="189" spans="1:10" ht="14.25" customHeight="1" x14ac:dyDescent="0.2">
      <c r="A189" s="5" t="s">
        <v>119</v>
      </c>
      <c r="B189" s="6">
        <v>12</v>
      </c>
      <c r="C189" s="7">
        <v>45160</v>
      </c>
      <c r="D189" s="5">
        <v>0.9111111111111112</v>
      </c>
      <c r="E189" s="5">
        <v>0.93333333333333324</v>
      </c>
      <c r="F189" s="5">
        <v>0.85555555555555562</v>
      </c>
      <c r="G189" s="5">
        <v>0.90416666666666679</v>
      </c>
      <c r="H189" s="8"/>
      <c r="I189" s="8"/>
      <c r="J189" s="8"/>
    </row>
    <row r="190" spans="1:10" ht="14.25" customHeight="1" x14ac:dyDescent="0.2">
      <c r="A190" s="5" t="s">
        <v>120</v>
      </c>
      <c r="B190" s="6">
        <v>11</v>
      </c>
      <c r="C190" s="7">
        <v>45114</v>
      </c>
      <c r="D190" s="5">
        <v>0.91515151515151527</v>
      </c>
      <c r="E190" s="5">
        <v>0.88363636363636355</v>
      </c>
      <c r="F190" s="5">
        <v>0.82424242424242422</v>
      </c>
      <c r="G190" s="5">
        <v>0.91363636363636358</v>
      </c>
      <c r="H190" s="8"/>
      <c r="I190" s="8"/>
      <c r="J190" s="8"/>
    </row>
    <row r="191" spans="1:10" ht="14.25" customHeight="1" x14ac:dyDescent="0.2">
      <c r="A191" s="5" t="s">
        <v>121</v>
      </c>
      <c r="B191" s="6">
        <v>12</v>
      </c>
      <c r="C191" s="7">
        <v>45135</v>
      </c>
      <c r="D191" s="5">
        <v>0.95555555555555549</v>
      </c>
      <c r="E191" s="5">
        <v>0.96000000000000008</v>
      </c>
      <c r="F191" s="5">
        <v>0.86111111111111127</v>
      </c>
      <c r="G191" s="5">
        <v>0.94166666666666665</v>
      </c>
      <c r="H191" s="8"/>
      <c r="I191" s="8"/>
      <c r="J191" s="8"/>
    </row>
    <row r="192" spans="1:10" ht="14.25" customHeight="1" x14ac:dyDescent="0.2">
      <c r="A192" s="5" t="s">
        <v>122</v>
      </c>
      <c r="B192" s="6">
        <v>11</v>
      </c>
      <c r="C192" s="7">
        <v>45149</v>
      </c>
      <c r="D192" s="5">
        <v>0.92727272727272725</v>
      </c>
      <c r="E192" s="5">
        <v>0.95636363636363642</v>
      </c>
      <c r="F192" s="5">
        <v>0.8727272727272728</v>
      </c>
      <c r="G192" s="5">
        <v>0.94545454545454544</v>
      </c>
      <c r="H192" s="8"/>
      <c r="I192" s="8"/>
      <c r="J192" s="8"/>
    </row>
    <row r="193" spans="1:10" ht="14.25" customHeight="1" x14ac:dyDescent="0.2">
      <c r="A193" s="5" t="s">
        <v>123</v>
      </c>
      <c r="B193" s="6">
        <v>23</v>
      </c>
      <c r="C193" s="7">
        <v>45171</v>
      </c>
      <c r="D193" s="5">
        <v>1</v>
      </c>
      <c r="E193" s="5">
        <v>1</v>
      </c>
      <c r="F193" s="5">
        <v>1</v>
      </c>
      <c r="G193" s="5">
        <v>1</v>
      </c>
      <c r="H193" s="8"/>
      <c r="I193" s="8"/>
      <c r="J193" s="8"/>
    </row>
    <row r="194" spans="1:10" ht="14.25" customHeight="1" x14ac:dyDescent="0.2">
      <c r="A194" s="5" t="s">
        <v>11</v>
      </c>
      <c r="B194" s="6">
        <v>23</v>
      </c>
      <c r="C194" s="7">
        <v>45177</v>
      </c>
      <c r="D194" s="5">
        <v>1</v>
      </c>
      <c r="E194" s="5">
        <v>1</v>
      </c>
      <c r="F194" s="5">
        <v>1</v>
      </c>
      <c r="G194" s="5">
        <v>1</v>
      </c>
      <c r="H194" s="8"/>
      <c r="I194" s="8"/>
      <c r="J194" s="8"/>
    </row>
    <row r="195" spans="1:10" ht="14.25" customHeight="1" x14ac:dyDescent="0.2">
      <c r="A195" s="5" t="s">
        <v>124</v>
      </c>
      <c r="B195" s="6">
        <v>18</v>
      </c>
      <c r="C195" s="7">
        <v>45173</v>
      </c>
      <c r="D195" s="5">
        <v>1</v>
      </c>
      <c r="E195" s="5">
        <v>1</v>
      </c>
      <c r="F195" s="5">
        <v>1</v>
      </c>
      <c r="G195" s="5">
        <v>1</v>
      </c>
      <c r="H195" s="8"/>
      <c r="I195" s="8"/>
      <c r="J195" s="8"/>
    </row>
    <row r="196" spans="1:10" ht="14.25" customHeight="1" x14ac:dyDescent="0.2">
      <c r="A196" s="5" t="s">
        <v>125</v>
      </c>
      <c r="B196" s="6">
        <v>18</v>
      </c>
      <c r="C196" s="7">
        <v>45171</v>
      </c>
      <c r="D196" s="5">
        <v>0.937037037037037</v>
      </c>
      <c r="E196" s="5">
        <v>0.93333333333333346</v>
      </c>
      <c r="F196" s="5">
        <v>0.89629629629629637</v>
      </c>
      <c r="G196" s="5">
        <v>0.96111111111111114</v>
      </c>
      <c r="H196" s="8"/>
      <c r="I196" s="8"/>
      <c r="J196" s="8"/>
    </row>
    <row r="197" spans="1:10" ht="14.25" customHeight="1" x14ac:dyDescent="0.2">
      <c r="A197" s="5" t="s">
        <v>126</v>
      </c>
      <c r="B197" s="6">
        <v>16</v>
      </c>
      <c r="C197" s="7">
        <v>45136</v>
      </c>
      <c r="D197" s="5">
        <v>0.88333333333333341</v>
      </c>
      <c r="E197" s="5">
        <v>0.92500000000000004</v>
      </c>
      <c r="F197" s="5">
        <v>0.76666666666666672</v>
      </c>
      <c r="G197" s="5">
        <v>0.859375</v>
      </c>
      <c r="H197" s="8"/>
      <c r="I197" s="8"/>
      <c r="J197" s="8"/>
    </row>
    <row r="198" spans="1:10" ht="14.25" customHeight="1" x14ac:dyDescent="0.2">
      <c r="A198" s="5" t="s">
        <v>127</v>
      </c>
      <c r="B198" s="6">
        <v>25</v>
      </c>
      <c r="C198" s="7">
        <v>45161</v>
      </c>
      <c r="D198" s="5">
        <v>1</v>
      </c>
      <c r="E198" s="5">
        <v>1</v>
      </c>
      <c r="F198" s="5">
        <v>1</v>
      </c>
      <c r="G198" s="5">
        <v>1</v>
      </c>
      <c r="H198" s="8"/>
      <c r="I198" s="8"/>
      <c r="J198" s="8"/>
    </row>
    <row r="199" spans="1:10" ht="14.25" customHeight="1" x14ac:dyDescent="0.2">
      <c r="A199" s="5" t="s">
        <v>68</v>
      </c>
      <c r="B199" s="6">
        <v>25</v>
      </c>
      <c r="C199" s="7">
        <v>45145</v>
      </c>
      <c r="D199" s="5">
        <v>1</v>
      </c>
      <c r="E199" s="5">
        <v>1</v>
      </c>
      <c r="F199" s="5">
        <v>1</v>
      </c>
      <c r="G199" s="5">
        <v>1</v>
      </c>
      <c r="H199" s="8"/>
      <c r="I199" s="8"/>
      <c r="J199" s="8"/>
    </row>
    <row r="200" spans="1:10" ht="14.25" customHeight="1" x14ac:dyDescent="0.2">
      <c r="A200" s="5" t="s">
        <v>128</v>
      </c>
      <c r="B200" s="6">
        <v>22</v>
      </c>
      <c r="C200" s="7">
        <v>45157</v>
      </c>
      <c r="D200" s="5">
        <v>1</v>
      </c>
      <c r="E200" s="5">
        <v>1</v>
      </c>
      <c r="F200" s="5">
        <v>1</v>
      </c>
      <c r="G200" s="5">
        <v>1</v>
      </c>
      <c r="H200" s="8"/>
      <c r="I200" s="8"/>
      <c r="J200" s="8"/>
    </row>
    <row r="201" spans="1:10" ht="14.25" customHeight="1" x14ac:dyDescent="0.2">
      <c r="A201" s="5" t="s">
        <v>129</v>
      </c>
      <c r="B201" s="6">
        <v>16</v>
      </c>
      <c r="C201" s="7">
        <v>45122</v>
      </c>
      <c r="D201" s="5">
        <v>0.89166666666666672</v>
      </c>
      <c r="E201" s="5">
        <v>0.91250000000000009</v>
      </c>
      <c r="F201" s="5">
        <v>0.77916666666666667</v>
      </c>
      <c r="G201" s="5">
        <v>0.875</v>
      </c>
      <c r="H201" s="8"/>
      <c r="I201" s="8"/>
      <c r="J201" s="8"/>
    </row>
    <row r="202" spans="1:10" ht="14.25" customHeight="1" x14ac:dyDescent="0.2">
      <c r="A202" s="5" t="s">
        <v>130</v>
      </c>
      <c r="B202" s="6">
        <v>16</v>
      </c>
      <c r="C202" s="7">
        <v>45143</v>
      </c>
      <c r="D202" s="5">
        <v>0.97083333333333333</v>
      </c>
      <c r="E202" s="5">
        <v>0.97250000000000003</v>
      </c>
      <c r="F202" s="5">
        <v>0.84166666666666667</v>
      </c>
      <c r="G202" s="5">
        <v>0.93125000000000002</v>
      </c>
      <c r="H202" s="8"/>
      <c r="I202" s="8"/>
      <c r="J202" s="8"/>
    </row>
    <row r="203" spans="1:10" ht="14.25" customHeight="1" x14ac:dyDescent="0.2">
      <c r="A203" s="5" t="s">
        <v>131</v>
      </c>
      <c r="B203" s="6">
        <v>15</v>
      </c>
      <c r="C203" s="7">
        <v>45164</v>
      </c>
      <c r="D203" s="5">
        <v>1</v>
      </c>
      <c r="E203" s="5">
        <v>1</v>
      </c>
      <c r="F203" s="5">
        <v>1</v>
      </c>
      <c r="G203" s="5">
        <v>1</v>
      </c>
      <c r="H203" s="8"/>
      <c r="I203" s="8"/>
      <c r="J203" s="8"/>
    </row>
    <row r="204" spans="1:10" ht="14.25" customHeight="1" x14ac:dyDescent="0.2">
      <c r="A204" s="5" t="s">
        <v>132</v>
      </c>
      <c r="B204" s="6">
        <v>20</v>
      </c>
      <c r="C204" s="7">
        <v>45192</v>
      </c>
      <c r="D204" s="5">
        <v>1</v>
      </c>
      <c r="E204" s="5">
        <v>1</v>
      </c>
      <c r="F204" s="5">
        <v>1</v>
      </c>
      <c r="G204" s="5">
        <v>1</v>
      </c>
      <c r="H204" s="8"/>
      <c r="I204" s="8"/>
      <c r="J204" s="8"/>
    </row>
    <row r="205" spans="1:10" ht="14.25" customHeight="1" x14ac:dyDescent="0.2">
      <c r="A205" s="5" t="s">
        <v>133</v>
      </c>
      <c r="B205" s="6">
        <v>18</v>
      </c>
      <c r="C205" s="7">
        <v>45149</v>
      </c>
      <c r="D205" s="5">
        <v>1</v>
      </c>
      <c r="E205" s="5">
        <v>1</v>
      </c>
      <c r="F205" s="5">
        <v>1</v>
      </c>
      <c r="G205" s="5">
        <v>1</v>
      </c>
      <c r="H205" s="8"/>
      <c r="I205" s="8"/>
      <c r="J205" s="8"/>
    </row>
    <row r="206" spans="1:10" ht="14.25" customHeight="1" x14ac:dyDescent="0.2">
      <c r="A206" s="5" t="s">
        <v>66</v>
      </c>
      <c r="B206" s="6">
        <v>18</v>
      </c>
      <c r="C206" s="7">
        <v>45108</v>
      </c>
      <c r="D206" s="5">
        <v>0.97407407407407409</v>
      </c>
      <c r="E206" s="5">
        <v>0.98</v>
      </c>
      <c r="F206" s="5">
        <v>0.90740740740740744</v>
      </c>
      <c r="G206" s="5">
        <v>0.90277777777777779</v>
      </c>
      <c r="H206" s="8"/>
      <c r="I206" s="8"/>
      <c r="J206" s="8"/>
    </row>
    <row r="207" spans="1:10" ht="14.25" customHeight="1" x14ac:dyDescent="0.2">
      <c r="A207" s="5" t="s">
        <v>134</v>
      </c>
      <c r="B207" s="6">
        <v>15</v>
      </c>
      <c r="C207" s="7">
        <v>45164</v>
      </c>
      <c r="D207" s="5">
        <v>0.8666666666666667</v>
      </c>
      <c r="E207" s="5">
        <v>0.90933333333333333</v>
      </c>
      <c r="F207" s="5">
        <v>0.82666666666666688</v>
      </c>
      <c r="G207" s="5">
        <v>0.8600000000000001</v>
      </c>
      <c r="H207" s="8"/>
      <c r="I207" s="8"/>
      <c r="J207" s="8"/>
    </row>
    <row r="208" spans="1:10" ht="14.25" customHeight="1" x14ac:dyDescent="0.2">
      <c r="A208" s="5" t="s">
        <v>135</v>
      </c>
      <c r="B208" s="6">
        <v>15</v>
      </c>
      <c r="C208" s="7">
        <v>45150</v>
      </c>
      <c r="D208" s="5">
        <v>0.9244444444444444</v>
      </c>
      <c r="E208" s="5">
        <v>0.94666666666666677</v>
      </c>
      <c r="F208" s="5">
        <v>0.81333333333333346</v>
      </c>
      <c r="G208" s="5">
        <v>0.8899999999999999</v>
      </c>
      <c r="H208" s="8"/>
      <c r="I208" s="8"/>
      <c r="J208" s="8"/>
    </row>
    <row r="209" spans="1:10" ht="14.25" customHeight="1" x14ac:dyDescent="0.2">
      <c r="A209" s="5" t="s">
        <v>37</v>
      </c>
      <c r="B209" s="6">
        <v>18</v>
      </c>
      <c r="C209" s="7">
        <v>45115</v>
      </c>
      <c r="D209" s="5">
        <v>0.9555555555555556</v>
      </c>
      <c r="E209" s="5">
        <v>0.94666666666666666</v>
      </c>
      <c r="F209" s="5">
        <v>0.82592592592592595</v>
      </c>
      <c r="G209" s="5">
        <v>0.86388888888888893</v>
      </c>
      <c r="H209" s="8"/>
      <c r="I209" s="8"/>
      <c r="J209" s="8"/>
    </row>
    <row r="210" spans="1:10" ht="14.25" customHeight="1" x14ac:dyDescent="0.2">
      <c r="A210" s="5" t="s">
        <v>136</v>
      </c>
      <c r="B210" s="6">
        <v>19</v>
      </c>
      <c r="C210" s="7">
        <v>45163</v>
      </c>
      <c r="D210" s="5">
        <v>1</v>
      </c>
      <c r="E210" s="5">
        <v>1</v>
      </c>
      <c r="F210" s="5">
        <v>1</v>
      </c>
      <c r="G210" s="5">
        <v>1</v>
      </c>
      <c r="H210" s="8"/>
      <c r="I210" s="8"/>
      <c r="J210" s="8"/>
    </row>
    <row r="211" spans="1:10" ht="14.25" customHeight="1" x14ac:dyDescent="0.2">
      <c r="A211" s="5" t="s">
        <v>75</v>
      </c>
      <c r="B211" s="6">
        <v>15</v>
      </c>
      <c r="C211" s="7">
        <v>45150</v>
      </c>
      <c r="D211" s="5">
        <v>0.77333333333333332</v>
      </c>
      <c r="E211" s="5">
        <v>0.92000000000000015</v>
      </c>
      <c r="F211" s="5">
        <v>0.77333333333333332</v>
      </c>
      <c r="G211" s="5">
        <v>0.86333333333333329</v>
      </c>
      <c r="H211" s="8"/>
      <c r="I211" s="8"/>
      <c r="J211" s="8"/>
    </row>
    <row r="212" spans="1:10" ht="14.25" customHeight="1" x14ac:dyDescent="0.2">
      <c r="A212" s="5" t="s">
        <v>137</v>
      </c>
      <c r="B212" s="6">
        <v>15</v>
      </c>
      <c r="C212" s="7">
        <v>45171</v>
      </c>
      <c r="D212" s="5">
        <v>0.88444444444444437</v>
      </c>
      <c r="E212" s="5">
        <v>0.90933333333333333</v>
      </c>
      <c r="F212" s="5">
        <v>0.78222222222222237</v>
      </c>
      <c r="G212" s="5">
        <v>0.85666666666666669</v>
      </c>
      <c r="H212" s="8"/>
      <c r="I212" s="8"/>
      <c r="J212" s="8"/>
    </row>
    <row r="213" spans="1:10" ht="14.25" customHeight="1" x14ac:dyDescent="0.2">
      <c r="A213" s="5" t="s">
        <v>69</v>
      </c>
      <c r="B213" s="6">
        <v>16</v>
      </c>
      <c r="C213" s="7">
        <v>45129</v>
      </c>
      <c r="D213" s="5">
        <v>0.89166666666666672</v>
      </c>
      <c r="E213" s="5">
        <v>0.89250000000000007</v>
      </c>
      <c r="F213" s="5">
        <v>0.75</v>
      </c>
      <c r="G213" s="5">
        <v>0.82499999999999996</v>
      </c>
      <c r="H213" s="8"/>
      <c r="I213" s="8"/>
      <c r="J213" s="8"/>
    </row>
    <row r="214" spans="1:10" ht="14.25" customHeight="1" x14ac:dyDescent="0.2">
      <c r="A214" s="5" t="s">
        <v>132</v>
      </c>
      <c r="B214" s="6">
        <v>18</v>
      </c>
      <c r="C214" s="7">
        <v>45149</v>
      </c>
      <c r="D214" s="5">
        <v>0.91851851851851851</v>
      </c>
      <c r="E214" s="5">
        <v>0.94</v>
      </c>
      <c r="F214" s="5">
        <v>0.71111111111111103</v>
      </c>
      <c r="G214" s="5">
        <v>0.81666666666666665</v>
      </c>
      <c r="H214" s="8"/>
      <c r="I214" s="8"/>
      <c r="J214" s="8"/>
    </row>
    <row r="215" spans="1:10" ht="14.25" customHeight="1" x14ac:dyDescent="0.2">
      <c r="A215" s="5" t="s">
        <v>138</v>
      </c>
      <c r="B215" s="6">
        <v>18</v>
      </c>
      <c r="C215" s="7">
        <v>45133</v>
      </c>
      <c r="D215" s="5">
        <v>0.94444444444444442</v>
      </c>
      <c r="E215" s="5">
        <v>0.91333333333333333</v>
      </c>
      <c r="F215" s="5">
        <v>0.86296296296296293</v>
      </c>
      <c r="G215" s="5">
        <v>0.93333333333333335</v>
      </c>
      <c r="H215" s="8"/>
      <c r="I215" s="8"/>
      <c r="J215" s="8"/>
    </row>
    <row r="216" spans="1:10" ht="14.25" customHeight="1" x14ac:dyDescent="0.2">
      <c r="A216" s="5" t="s">
        <v>70</v>
      </c>
      <c r="B216" s="6">
        <v>18</v>
      </c>
      <c r="C216" s="7">
        <v>45119</v>
      </c>
      <c r="D216" s="5">
        <v>0.90370370370370379</v>
      </c>
      <c r="E216" s="5">
        <v>0.94000000000000006</v>
      </c>
      <c r="F216" s="5">
        <v>0.58888888888888891</v>
      </c>
      <c r="G216" s="5">
        <v>0.67777777777777781</v>
      </c>
      <c r="H216" s="8"/>
      <c r="I216" s="8"/>
      <c r="J216" s="8"/>
    </row>
    <row r="217" spans="1:10" ht="14.25" customHeight="1" x14ac:dyDescent="0.2">
      <c r="A217" s="5" t="s">
        <v>39</v>
      </c>
      <c r="B217" s="6">
        <v>18</v>
      </c>
      <c r="C217" s="7">
        <v>45194</v>
      </c>
      <c r="D217" s="5">
        <v>0.937037037037037</v>
      </c>
      <c r="E217" s="5">
        <v>0.96444444444444444</v>
      </c>
      <c r="F217" s="5">
        <v>0.84814814814814821</v>
      </c>
      <c r="G217" s="5">
        <v>0.92500000000000004</v>
      </c>
      <c r="H217" s="8"/>
      <c r="I217" s="8"/>
      <c r="J217" s="8"/>
    </row>
    <row r="218" spans="1:10" ht="14.25" customHeight="1" x14ac:dyDescent="0.2">
      <c r="A218" s="5" t="s">
        <v>29</v>
      </c>
      <c r="B218" s="6">
        <v>14</v>
      </c>
      <c r="C218" s="7">
        <v>45128</v>
      </c>
      <c r="D218" s="5">
        <v>1</v>
      </c>
      <c r="E218" s="5">
        <v>1</v>
      </c>
      <c r="F218" s="5">
        <v>1</v>
      </c>
      <c r="G218" s="5">
        <v>1</v>
      </c>
      <c r="H218" s="8"/>
      <c r="I218" s="8"/>
      <c r="J218" s="8"/>
    </row>
    <row r="219" spans="1:10" ht="14.25" customHeight="1" x14ac:dyDescent="0.2">
      <c r="A219" s="5" t="s">
        <v>139</v>
      </c>
      <c r="B219" s="6">
        <v>21</v>
      </c>
      <c r="C219" s="7">
        <v>45152</v>
      </c>
      <c r="D219" s="5">
        <v>1</v>
      </c>
      <c r="E219" s="5">
        <v>1</v>
      </c>
      <c r="F219" s="5">
        <v>1</v>
      </c>
      <c r="G219" s="5">
        <v>1</v>
      </c>
      <c r="H219" s="8"/>
      <c r="I219" s="8"/>
      <c r="J219" s="8"/>
    </row>
    <row r="220" spans="1:10" ht="14.25" customHeight="1" x14ac:dyDescent="0.2">
      <c r="A220" s="5" t="s">
        <v>69</v>
      </c>
      <c r="B220" s="6">
        <v>25</v>
      </c>
      <c r="C220" s="7">
        <v>45115</v>
      </c>
      <c r="D220" s="5">
        <v>0.97066666666666679</v>
      </c>
      <c r="E220" s="5">
        <v>0.97120000000000006</v>
      </c>
      <c r="F220" s="5">
        <v>0.94400000000000017</v>
      </c>
      <c r="G220" s="5">
        <v>0.97</v>
      </c>
      <c r="H220" s="8"/>
      <c r="I220" s="8"/>
      <c r="J220" s="8"/>
    </row>
    <row r="221" spans="1:10" ht="14.25" customHeight="1" x14ac:dyDescent="0.2">
      <c r="A221" s="5" t="s">
        <v>140</v>
      </c>
      <c r="B221" s="6">
        <v>25</v>
      </c>
      <c r="C221" s="7">
        <v>45111</v>
      </c>
      <c r="D221" s="5">
        <v>0.97599999999999998</v>
      </c>
      <c r="E221" s="5">
        <v>0.97120000000000006</v>
      </c>
      <c r="F221" s="5">
        <v>0.97599999999999998</v>
      </c>
      <c r="G221" s="5">
        <v>0.96200000000000008</v>
      </c>
      <c r="H221" s="8"/>
      <c r="I221" s="8"/>
      <c r="J221" s="8"/>
    </row>
    <row r="222" spans="1:10" ht="14.25" customHeight="1" x14ac:dyDescent="0.2">
      <c r="A222" s="5" t="s">
        <v>66</v>
      </c>
      <c r="B222" s="6">
        <v>25</v>
      </c>
      <c r="C222" s="7">
        <v>45113</v>
      </c>
      <c r="D222" s="5">
        <v>0.97066666666666668</v>
      </c>
      <c r="E222" s="5">
        <v>0.98240000000000016</v>
      </c>
      <c r="F222" s="5">
        <v>0.95199999999999996</v>
      </c>
      <c r="G222" s="5">
        <v>0.95800000000000007</v>
      </c>
      <c r="H222" s="8"/>
      <c r="I222" s="8"/>
      <c r="J222" s="8"/>
    </row>
    <row r="223" spans="1:10" ht="14.25" customHeight="1" x14ac:dyDescent="0.2">
      <c r="A223" s="5" t="s">
        <v>141</v>
      </c>
      <c r="B223" s="6">
        <v>25</v>
      </c>
      <c r="C223" s="7">
        <v>45127</v>
      </c>
      <c r="D223" s="5">
        <v>0.9786666666666668</v>
      </c>
      <c r="E223" s="5">
        <v>0.97440000000000015</v>
      </c>
      <c r="F223" s="5">
        <v>0.98133333333333339</v>
      </c>
      <c r="G223" s="5">
        <v>0.98</v>
      </c>
      <c r="H223" s="8"/>
      <c r="I223" s="8"/>
      <c r="J223" s="8"/>
    </row>
    <row r="224" spans="1:10" ht="14.25" customHeight="1" x14ac:dyDescent="0.2">
      <c r="A224" s="5" t="s">
        <v>11</v>
      </c>
      <c r="B224" s="6">
        <v>25</v>
      </c>
      <c r="C224" s="7">
        <v>45110</v>
      </c>
      <c r="D224" s="5">
        <v>0.96</v>
      </c>
      <c r="E224" s="5">
        <v>0.97599999999999987</v>
      </c>
      <c r="F224" s="5">
        <v>0.94666666666666677</v>
      </c>
      <c r="G224" s="5">
        <v>0.94800000000000006</v>
      </c>
      <c r="H224" s="8"/>
      <c r="I224" s="8"/>
      <c r="J224" s="8"/>
    </row>
    <row r="225" spans="1:10" ht="14.25" customHeight="1" x14ac:dyDescent="0.2">
      <c r="A225" s="5" t="s">
        <v>102</v>
      </c>
      <c r="B225" s="6">
        <v>25</v>
      </c>
      <c r="C225" s="7">
        <v>45108</v>
      </c>
      <c r="D225" s="5">
        <v>0.98399999999999999</v>
      </c>
      <c r="E225" s="5">
        <v>0.98719999999999997</v>
      </c>
      <c r="F225" s="5">
        <v>0.97599999999999998</v>
      </c>
      <c r="G225" s="5">
        <v>0.98599999999999999</v>
      </c>
      <c r="H225" s="8"/>
      <c r="I225" s="8"/>
      <c r="J225" s="8"/>
    </row>
    <row r="226" spans="1:10" ht="14.25" customHeight="1" x14ac:dyDescent="0.2">
      <c r="A226" s="5" t="s">
        <v>71</v>
      </c>
      <c r="B226" s="6">
        <v>25</v>
      </c>
      <c r="C226" s="7">
        <v>45122</v>
      </c>
      <c r="D226" s="5">
        <v>0.97599999999999998</v>
      </c>
      <c r="E226" s="5">
        <v>0.97440000000000015</v>
      </c>
      <c r="F226" s="5">
        <v>0.97599999999999998</v>
      </c>
      <c r="G226" s="5">
        <v>0.97199999999999998</v>
      </c>
      <c r="H226" s="8"/>
      <c r="I226" s="8"/>
      <c r="J226" s="8"/>
    </row>
    <row r="227" spans="1:10" ht="14.25" customHeight="1" x14ac:dyDescent="0.2">
      <c r="A227" s="5" t="s">
        <v>75</v>
      </c>
      <c r="B227" s="6">
        <v>25</v>
      </c>
      <c r="C227" s="7">
        <v>45120</v>
      </c>
      <c r="D227" s="5">
        <v>0.98666666666666658</v>
      </c>
      <c r="E227" s="5">
        <v>0.97280000000000011</v>
      </c>
      <c r="F227" s="5">
        <v>0.97866666666666657</v>
      </c>
      <c r="G227" s="5">
        <v>0.97599999999999998</v>
      </c>
      <c r="H227" s="8"/>
      <c r="I227" s="8"/>
      <c r="J227" s="8"/>
    </row>
    <row r="228" spans="1:10" ht="14.25" customHeight="1" x14ac:dyDescent="0.2">
      <c r="A228" s="5" t="s">
        <v>64</v>
      </c>
      <c r="B228" s="6">
        <v>25</v>
      </c>
      <c r="C228" s="7">
        <v>45129</v>
      </c>
      <c r="D228" s="5">
        <v>0.98933333333333329</v>
      </c>
      <c r="E228" s="5">
        <v>0.99039999999999995</v>
      </c>
      <c r="F228" s="5">
        <v>0.99199999999999999</v>
      </c>
      <c r="G228" s="5">
        <v>0.99199999999999999</v>
      </c>
      <c r="H228" s="8"/>
      <c r="I228" s="8"/>
      <c r="J228" s="8"/>
    </row>
    <row r="229" spans="1:10" ht="14.25" customHeight="1" x14ac:dyDescent="0.2">
      <c r="A229" s="5" t="s">
        <v>11</v>
      </c>
      <c r="B229" s="6">
        <v>20</v>
      </c>
      <c r="C229" s="7">
        <v>45160</v>
      </c>
      <c r="D229" s="5">
        <v>1</v>
      </c>
      <c r="E229" s="5">
        <v>0.97600000000000009</v>
      </c>
      <c r="F229" s="5">
        <v>0.98933333333333329</v>
      </c>
      <c r="G229" s="5">
        <v>0.99199999999999999</v>
      </c>
      <c r="H229" s="8"/>
      <c r="I229" s="8"/>
      <c r="J229" s="8"/>
    </row>
    <row r="230" spans="1:10" ht="14.25" customHeight="1" x14ac:dyDescent="0.2">
      <c r="A230" s="5" t="s">
        <v>142</v>
      </c>
      <c r="B230" s="6">
        <v>25</v>
      </c>
      <c r="C230" s="7">
        <v>45125</v>
      </c>
      <c r="D230" s="5">
        <v>0.98133333333333328</v>
      </c>
      <c r="E230" s="5">
        <v>0.99199999999999999</v>
      </c>
      <c r="F230" s="5">
        <v>0.53333333333333333</v>
      </c>
      <c r="G230" s="5">
        <v>0.99</v>
      </c>
      <c r="H230" s="8"/>
      <c r="I230" s="8"/>
      <c r="J230" s="8"/>
    </row>
    <row r="231" spans="1:10" ht="14.25" customHeight="1" x14ac:dyDescent="0.2">
      <c r="A231" s="5" t="s">
        <v>67</v>
      </c>
      <c r="B231" s="6">
        <v>25</v>
      </c>
      <c r="C231" s="7">
        <v>45118</v>
      </c>
      <c r="D231" s="5">
        <v>0.9786666666666668</v>
      </c>
      <c r="E231" s="5">
        <v>0.97600000000000009</v>
      </c>
      <c r="F231" s="5">
        <v>0.97866666666666657</v>
      </c>
      <c r="G231" s="5">
        <v>0.97799999999999998</v>
      </c>
      <c r="H231" s="8"/>
      <c r="I231" s="8"/>
      <c r="J231" s="8"/>
    </row>
    <row r="232" spans="1:10" ht="14.25" customHeight="1" x14ac:dyDescent="0.2">
      <c r="A232" s="5" t="s">
        <v>102</v>
      </c>
      <c r="B232" s="6">
        <v>20</v>
      </c>
      <c r="C232" s="7">
        <v>45108</v>
      </c>
      <c r="D232" s="5">
        <v>1</v>
      </c>
      <c r="E232" s="5">
        <v>1</v>
      </c>
      <c r="F232" s="5">
        <v>1</v>
      </c>
      <c r="G232" s="5">
        <v>1</v>
      </c>
      <c r="H232" s="8"/>
      <c r="I232" s="8"/>
      <c r="J232" s="8"/>
    </row>
    <row r="233" spans="1:10" ht="14.25" customHeight="1" x14ac:dyDescent="0.2">
      <c r="A233" s="5" t="s">
        <v>66</v>
      </c>
      <c r="B233" s="6">
        <v>20</v>
      </c>
      <c r="C233" s="7">
        <v>45115</v>
      </c>
      <c r="D233" s="5">
        <v>1</v>
      </c>
      <c r="E233" s="5">
        <v>1</v>
      </c>
      <c r="F233" s="5">
        <v>1</v>
      </c>
      <c r="G233" s="5">
        <v>1</v>
      </c>
      <c r="H233" s="8"/>
      <c r="I233" s="8"/>
      <c r="J233" s="8"/>
    </row>
    <row r="234" spans="1:10" ht="14.25" customHeight="1" x14ac:dyDescent="0.2">
      <c r="A234" s="5" t="s">
        <v>143</v>
      </c>
      <c r="B234" s="6">
        <v>18</v>
      </c>
      <c r="C234" s="7">
        <v>45166</v>
      </c>
      <c r="D234" s="5">
        <v>0.96666666666666667</v>
      </c>
      <c r="E234" s="5">
        <v>0.97777777777777786</v>
      </c>
      <c r="F234" s="5">
        <v>0.96666666666666667</v>
      </c>
      <c r="G234" s="5">
        <v>0.96666666666666667</v>
      </c>
      <c r="H234" s="8"/>
      <c r="I234" s="8"/>
      <c r="J234" s="8"/>
    </row>
    <row r="235" spans="1:10" ht="14.25" customHeight="1" x14ac:dyDescent="0.2">
      <c r="A235" s="5" t="s">
        <v>144</v>
      </c>
      <c r="B235" s="6">
        <v>18</v>
      </c>
      <c r="C235" s="7">
        <v>45188</v>
      </c>
      <c r="D235" s="5">
        <v>0.96666666666666667</v>
      </c>
      <c r="E235" s="5">
        <v>0.98888888888888893</v>
      </c>
      <c r="F235" s="5">
        <v>0.97777777777777775</v>
      </c>
      <c r="G235" s="5">
        <v>0.97777777777777775</v>
      </c>
      <c r="H235" s="8"/>
      <c r="I235" s="8"/>
      <c r="J235" s="8"/>
    </row>
    <row r="236" spans="1:10" ht="14.25" customHeight="1" x14ac:dyDescent="0.2">
      <c r="A236" s="5" t="s">
        <v>145</v>
      </c>
      <c r="B236" s="6">
        <v>18</v>
      </c>
      <c r="C236" s="7">
        <v>45176</v>
      </c>
      <c r="D236" s="5">
        <v>0.97407407407407409</v>
      </c>
      <c r="E236" s="5">
        <v>0.98888888888888893</v>
      </c>
      <c r="F236" s="5">
        <v>0.96666666666666667</v>
      </c>
      <c r="G236" s="5">
        <v>0.97222222222222221</v>
      </c>
      <c r="H236" s="8"/>
      <c r="I236" s="8"/>
      <c r="J236" s="8"/>
    </row>
    <row r="237" spans="1:10" ht="14.25" customHeight="1" x14ac:dyDescent="0.2">
      <c r="A237" s="5" t="s">
        <v>64</v>
      </c>
      <c r="B237" s="6">
        <v>20</v>
      </c>
      <c r="C237" s="7">
        <v>45170</v>
      </c>
      <c r="D237" s="5">
        <v>0.95333333333333325</v>
      </c>
      <c r="E237" s="5">
        <v>0.97</v>
      </c>
      <c r="F237" s="5">
        <v>0.90666666666666662</v>
      </c>
      <c r="G237" s="5">
        <v>0.9524999999999999</v>
      </c>
      <c r="H237" s="8"/>
      <c r="I237" s="8"/>
      <c r="J237" s="8"/>
    </row>
    <row r="238" spans="1:10" ht="14.25" customHeight="1" x14ac:dyDescent="0.2">
      <c r="A238" s="5" t="s">
        <v>65</v>
      </c>
      <c r="B238" s="6">
        <v>22</v>
      </c>
      <c r="C238" s="7">
        <v>45177</v>
      </c>
      <c r="D238" s="5">
        <v>0.98181818181818192</v>
      </c>
      <c r="E238" s="5">
        <v>0.96000000000000008</v>
      </c>
      <c r="F238" s="5">
        <v>0.93939393939393934</v>
      </c>
      <c r="G238" s="5">
        <v>0.95454545454545459</v>
      </c>
      <c r="H238" s="8"/>
      <c r="I238" s="8"/>
      <c r="J238" s="8"/>
    </row>
    <row r="239" spans="1:10" ht="14.25" customHeight="1" x14ac:dyDescent="0.2">
      <c r="A239" s="5" t="s">
        <v>63</v>
      </c>
      <c r="B239" s="6">
        <v>29</v>
      </c>
      <c r="C239" s="7">
        <v>45163</v>
      </c>
      <c r="D239" s="5">
        <v>0.98160919540229885</v>
      </c>
      <c r="E239" s="5">
        <v>0.97655172413793101</v>
      </c>
      <c r="F239" s="5">
        <v>0.95172413793103439</v>
      </c>
      <c r="G239" s="5">
        <v>0.97413793103448276</v>
      </c>
      <c r="H239" s="8"/>
      <c r="I239" s="8"/>
      <c r="J239" s="8"/>
    </row>
    <row r="240" spans="1:10" ht="14.25" customHeight="1" x14ac:dyDescent="0.2">
      <c r="A240" s="5" t="s">
        <v>75</v>
      </c>
      <c r="B240" s="6">
        <v>29</v>
      </c>
      <c r="C240" s="7">
        <v>45156</v>
      </c>
      <c r="D240" s="5">
        <v>0.97241379310344833</v>
      </c>
      <c r="E240" s="5">
        <v>0.97517241379310327</v>
      </c>
      <c r="F240" s="5">
        <v>0.95402298850574707</v>
      </c>
      <c r="G240" s="5">
        <v>0.97241379310344822</v>
      </c>
      <c r="H240" s="8"/>
      <c r="I240" s="8"/>
      <c r="J240" s="8"/>
    </row>
    <row r="241" spans="1:10" ht="14.25" customHeight="1" x14ac:dyDescent="0.2">
      <c r="A241" s="5" t="s">
        <v>146</v>
      </c>
      <c r="B241" s="6">
        <v>25</v>
      </c>
      <c r="C241" s="7">
        <v>45161</v>
      </c>
      <c r="D241" s="5">
        <v>1</v>
      </c>
      <c r="E241" s="5">
        <v>1</v>
      </c>
      <c r="F241" s="5">
        <v>1</v>
      </c>
      <c r="G241" s="5">
        <v>1</v>
      </c>
      <c r="H241" s="8"/>
      <c r="I241" s="8"/>
      <c r="J241" s="8"/>
    </row>
    <row r="242" spans="1:10" ht="14.25" customHeight="1" x14ac:dyDescent="0.2">
      <c r="A242" s="5" t="s">
        <v>67</v>
      </c>
      <c r="B242" s="6">
        <v>22</v>
      </c>
      <c r="C242" s="7">
        <v>45142</v>
      </c>
      <c r="D242" s="5">
        <v>0.99090909090909096</v>
      </c>
      <c r="E242" s="5">
        <v>0.98727272727272719</v>
      </c>
      <c r="F242" s="5">
        <v>0.96363636363636362</v>
      </c>
      <c r="G242" s="5">
        <v>0.96590909090909083</v>
      </c>
      <c r="H242" s="8"/>
      <c r="I242" s="8"/>
      <c r="J242" s="8"/>
    </row>
    <row r="243" spans="1:10" ht="14.25" customHeight="1" x14ac:dyDescent="0.2">
      <c r="A243" s="5" t="s">
        <v>71</v>
      </c>
      <c r="B243" s="6">
        <v>29</v>
      </c>
      <c r="C243" s="7">
        <v>45149</v>
      </c>
      <c r="D243" s="5">
        <v>0.9885057471264368</v>
      </c>
      <c r="E243" s="5">
        <v>0.99310344827586206</v>
      </c>
      <c r="F243" s="5">
        <v>0.96091954022988513</v>
      </c>
      <c r="G243" s="5">
        <v>0.98620689655172422</v>
      </c>
      <c r="H243" s="8"/>
      <c r="I243" s="8"/>
      <c r="J243" s="8"/>
    </row>
    <row r="244" spans="1:10" ht="14.25" customHeight="1" x14ac:dyDescent="0.2">
      <c r="A244" s="5" t="s">
        <v>115</v>
      </c>
      <c r="B244" s="6">
        <v>29</v>
      </c>
      <c r="C244" s="7">
        <v>45135</v>
      </c>
      <c r="D244" s="5">
        <v>0.95632183908045976</v>
      </c>
      <c r="E244" s="5">
        <v>0.95310344827586202</v>
      </c>
      <c r="F244" s="5">
        <v>0.91264367816091951</v>
      </c>
      <c r="G244" s="5">
        <v>0.95172413793103439</v>
      </c>
      <c r="H244" s="8"/>
      <c r="I244" s="8"/>
      <c r="J244" s="8"/>
    </row>
    <row r="245" spans="1:10" ht="14.25" customHeight="1" x14ac:dyDescent="0.2">
      <c r="A245" s="5" t="s">
        <v>102</v>
      </c>
      <c r="B245" s="6">
        <v>29</v>
      </c>
      <c r="C245" s="7">
        <v>45128</v>
      </c>
      <c r="D245" s="5">
        <v>0.97931034482758617</v>
      </c>
      <c r="E245" s="5">
        <v>0.98758620689655163</v>
      </c>
      <c r="F245" s="5">
        <v>0.93333333333333335</v>
      </c>
      <c r="G245" s="5">
        <v>0.98620689655172422</v>
      </c>
      <c r="H245" s="8"/>
      <c r="I245" s="8"/>
      <c r="J245" s="8"/>
    </row>
    <row r="246" spans="1:10" ht="14.25" customHeight="1" x14ac:dyDescent="0.2">
      <c r="A246" s="5" t="s">
        <v>36</v>
      </c>
      <c r="B246" s="6">
        <v>29</v>
      </c>
      <c r="C246" s="7">
        <v>45121</v>
      </c>
      <c r="D246" s="5">
        <v>0.94252873563218409</v>
      </c>
      <c r="E246" s="5">
        <v>0.93655172413793109</v>
      </c>
      <c r="F246" s="5">
        <v>0.92183908045977003</v>
      </c>
      <c r="G246" s="5">
        <v>0.96379310344827585</v>
      </c>
      <c r="H246" s="8"/>
      <c r="I246" s="8"/>
      <c r="J246" s="8"/>
    </row>
    <row r="247" spans="1:10" ht="14.25" customHeight="1" x14ac:dyDescent="0.2">
      <c r="A247" s="5" t="s">
        <v>147</v>
      </c>
      <c r="B247" s="6">
        <v>28</v>
      </c>
      <c r="C247" s="7">
        <v>45114</v>
      </c>
      <c r="D247" s="5">
        <v>0.92142857142857149</v>
      </c>
      <c r="E247" s="5">
        <v>0.92999999999999994</v>
      </c>
      <c r="F247" s="5">
        <v>0.90952380952380951</v>
      </c>
      <c r="G247" s="5">
        <v>0.94107142857142867</v>
      </c>
      <c r="H247" s="8"/>
      <c r="I247" s="8"/>
      <c r="J247" s="8"/>
    </row>
    <row r="248" spans="1:10" ht="14.25" customHeight="1" x14ac:dyDescent="0.2">
      <c r="A248" s="5" t="s">
        <v>148</v>
      </c>
      <c r="B248" s="6">
        <v>18</v>
      </c>
      <c r="C248" s="7">
        <v>45142</v>
      </c>
      <c r="D248" s="5">
        <v>0.97037037037037033</v>
      </c>
      <c r="E248" s="5">
        <v>0.98888888888888893</v>
      </c>
      <c r="F248" s="5">
        <v>0.96666666666666667</v>
      </c>
      <c r="G248" s="5">
        <v>0.96666666666666667</v>
      </c>
      <c r="H248" s="8"/>
      <c r="I248" s="8"/>
      <c r="J248" s="8"/>
    </row>
    <row r="249" spans="1:10" ht="14.25" customHeight="1" x14ac:dyDescent="0.2">
      <c r="A249" s="5" t="s">
        <v>149</v>
      </c>
      <c r="B249" s="6">
        <v>15</v>
      </c>
      <c r="C249" s="7">
        <v>45204</v>
      </c>
      <c r="D249" s="5">
        <v>0.97333333333333338</v>
      </c>
      <c r="E249" s="5">
        <v>0.98666666666666669</v>
      </c>
      <c r="F249" s="5">
        <v>0.97333333333333338</v>
      </c>
      <c r="G249" s="5">
        <v>0.97333333333333338</v>
      </c>
      <c r="H249" s="8"/>
      <c r="I249" s="8"/>
      <c r="J249" s="8"/>
    </row>
    <row r="250" spans="1:10" ht="14.25" customHeight="1" x14ac:dyDescent="0.2">
      <c r="A250" s="5" t="s">
        <v>150</v>
      </c>
      <c r="B250" s="6">
        <v>15</v>
      </c>
      <c r="C250" s="7">
        <v>45203</v>
      </c>
      <c r="D250" s="5">
        <v>0.97333333333333338</v>
      </c>
      <c r="E250" s="5">
        <v>0.98666666666666669</v>
      </c>
      <c r="F250" s="5">
        <v>0.97333333333333338</v>
      </c>
      <c r="G250" s="5">
        <v>0.97333333333333338</v>
      </c>
      <c r="H250" s="8"/>
      <c r="I250" s="8"/>
      <c r="J250" s="8"/>
    </row>
    <row r="251" spans="1:10" ht="14.25" customHeight="1" x14ac:dyDescent="0.2">
      <c r="A251" s="5" t="s">
        <v>110</v>
      </c>
      <c r="B251" s="6">
        <v>13</v>
      </c>
      <c r="C251" s="7">
        <v>45202</v>
      </c>
      <c r="D251" s="5">
        <v>0.98461538461538456</v>
      </c>
      <c r="E251" s="5">
        <v>0.98461538461538467</v>
      </c>
      <c r="F251" s="5">
        <v>0.96923076923076923</v>
      </c>
      <c r="G251" s="5">
        <v>0.96923076923076923</v>
      </c>
      <c r="H251" s="8"/>
      <c r="I251" s="8"/>
      <c r="J251" s="8"/>
    </row>
    <row r="252" spans="1:10" ht="14.25" customHeight="1" x14ac:dyDescent="0.2">
      <c r="A252" s="5" t="s">
        <v>151</v>
      </c>
      <c r="B252" s="6">
        <v>13</v>
      </c>
      <c r="C252" s="7">
        <v>45199</v>
      </c>
      <c r="D252" s="5">
        <v>0.95384615384615401</v>
      </c>
      <c r="E252" s="5">
        <v>0.96307692307692305</v>
      </c>
      <c r="F252" s="5">
        <v>0.91794871794871802</v>
      </c>
      <c r="G252" s="5">
        <v>0.95000000000000018</v>
      </c>
      <c r="H252" s="8"/>
      <c r="I252" s="8"/>
      <c r="J252" s="8"/>
    </row>
    <row r="253" spans="1:10" ht="14.25" customHeight="1" x14ac:dyDescent="0.2">
      <c r="A253" s="5" t="s">
        <v>86</v>
      </c>
      <c r="B253" s="6">
        <v>18</v>
      </c>
      <c r="C253" s="7">
        <v>45195</v>
      </c>
      <c r="D253" s="5">
        <v>0.97037037037037033</v>
      </c>
      <c r="E253" s="5">
        <v>0.97777777777777786</v>
      </c>
      <c r="F253" s="5">
        <v>0.95925925925925926</v>
      </c>
      <c r="G253" s="5">
        <v>0.97222222222222232</v>
      </c>
      <c r="H253" s="8"/>
      <c r="I253" s="8"/>
      <c r="J253" s="8"/>
    </row>
    <row r="254" spans="1:10" ht="14.25" customHeight="1" x14ac:dyDescent="0.2">
      <c r="A254" s="5" t="s">
        <v>40</v>
      </c>
      <c r="B254" s="6">
        <v>20</v>
      </c>
      <c r="C254" s="7">
        <v>45143</v>
      </c>
      <c r="D254" s="5">
        <v>1</v>
      </c>
      <c r="E254" s="5">
        <v>1</v>
      </c>
      <c r="F254" s="5">
        <v>1</v>
      </c>
      <c r="G254" s="5">
        <v>1</v>
      </c>
      <c r="H254" s="8"/>
      <c r="I254" s="8"/>
      <c r="J254" s="8"/>
    </row>
    <row r="255" spans="1:10" ht="14.25" customHeight="1" x14ac:dyDescent="0.2">
      <c r="A255" s="5" t="s">
        <v>152</v>
      </c>
      <c r="B255" s="6">
        <v>13</v>
      </c>
      <c r="C255" s="7">
        <v>45201</v>
      </c>
      <c r="D255" s="5">
        <v>0.96923076923076923</v>
      </c>
      <c r="E255" s="5">
        <v>0.98461538461538467</v>
      </c>
      <c r="F255" s="5">
        <v>0.96923076923076923</v>
      </c>
      <c r="G255" s="5">
        <v>0.96923076923076923</v>
      </c>
      <c r="H255" s="8"/>
      <c r="I255" s="8"/>
      <c r="J255" s="8"/>
    </row>
    <row r="256" spans="1:10" ht="14.25" customHeight="1" x14ac:dyDescent="0.2">
      <c r="A256" s="5" t="s">
        <v>121</v>
      </c>
      <c r="B256" s="6">
        <v>18</v>
      </c>
      <c r="C256" s="7">
        <v>45128</v>
      </c>
      <c r="D256" s="5">
        <v>0.96296296296296302</v>
      </c>
      <c r="E256" s="5">
        <v>0.98888888888888893</v>
      </c>
      <c r="F256" s="5">
        <v>0.97407407407407409</v>
      </c>
      <c r="G256" s="5">
        <v>0.96666666666666667</v>
      </c>
      <c r="H256" s="8"/>
      <c r="I256" s="8"/>
      <c r="J256" s="8"/>
    </row>
    <row r="257" spans="1:10" ht="14.25" customHeight="1" x14ac:dyDescent="0.2">
      <c r="A257" s="5" t="s">
        <v>147</v>
      </c>
      <c r="B257" s="6">
        <v>18</v>
      </c>
      <c r="C257" s="7">
        <v>45114</v>
      </c>
      <c r="D257" s="5">
        <v>0.96296296296296302</v>
      </c>
      <c r="E257" s="5">
        <v>0.98222222222222222</v>
      </c>
      <c r="F257" s="5">
        <v>0.97037037037037055</v>
      </c>
      <c r="G257" s="5">
        <v>0.97222222222222232</v>
      </c>
      <c r="H257" s="8"/>
      <c r="I257" s="8"/>
      <c r="J257" s="8"/>
    </row>
    <row r="258" spans="1:10" ht="14.25" customHeight="1" x14ac:dyDescent="0.2">
      <c r="A258" s="5" t="s">
        <v>153</v>
      </c>
      <c r="B258" s="6">
        <v>18</v>
      </c>
      <c r="C258" s="7">
        <v>45156</v>
      </c>
      <c r="D258" s="5">
        <v>0.98888888888888871</v>
      </c>
      <c r="E258" s="5">
        <v>1</v>
      </c>
      <c r="F258" s="5">
        <v>0.98888888888888871</v>
      </c>
      <c r="G258" s="5">
        <v>0.99166666666666659</v>
      </c>
      <c r="H258" s="8"/>
      <c r="I258" s="8"/>
      <c r="J258" s="8"/>
    </row>
    <row r="259" spans="1:10" ht="14.25" customHeight="1" x14ac:dyDescent="0.2">
      <c r="A259" s="5" t="s">
        <v>154</v>
      </c>
      <c r="B259" s="6">
        <v>18</v>
      </c>
      <c r="C259" s="7">
        <v>45199</v>
      </c>
      <c r="D259" s="5">
        <v>0.97777777777777775</v>
      </c>
      <c r="E259" s="5">
        <v>0.98888888888888893</v>
      </c>
      <c r="F259" s="5">
        <v>0.97777777777777775</v>
      </c>
      <c r="G259" s="5">
        <v>0.97777777777777775</v>
      </c>
      <c r="H259" s="8"/>
      <c r="I259" s="8"/>
      <c r="J259" s="8"/>
    </row>
    <row r="260" spans="1:10" ht="14.25" customHeight="1" x14ac:dyDescent="0.2">
      <c r="A260" s="5" t="s">
        <v>155</v>
      </c>
      <c r="B260" s="6">
        <v>22</v>
      </c>
      <c r="C260" s="7">
        <v>45171</v>
      </c>
      <c r="D260" s="5">
        <v>1</v>
      </c>
      <c r="E260" s="5">
        <v>1</v>
      </c>
      <c r="F260" s="5">
        <v>0.96666666666666667</v>
      </c>
      <c r="G260" s="5">
        <v>1</v>
      </c>
      <c r="H260" s="8"/>
      <c r="I260" s="8"/>
      <c r="J260" s="8"/>
    </row>
    <row r="261" spans="1:10" ht="14.25" customHeight="1" x14ac:dyDescent="0.2">
      <c r="A261" s="5" t="s">
        <v>33</v>
      </c>
      <c r="B261" s="6">
        <v>22</v>
      </c>
      <c r="C261" s="7">
        <v>45164</v>
      </c>
      <c r="D261" s="5">
        <v>0.91515151515151505</v>
      </c>
      <c r="E261" s="5">
        <v>0.93090909090909091</v>
      </c>
      <c r="F261" s="5">
        <v>0.91212121212121211</v>
      </c>
      <c r="G261" s="5">
        <v>0.92727272727272725</v>
      </c>
      <c r="H261" s="8"/>
      <c r="I261" s="8"/>
      <c r="J261" s="8"/>
    </row>
    <row r="262" spans="1:10" ht="14.25" customHeight="1" x14ac:dyDescent="0.2">
      <c r="A262" s="5" t="s">
        <v>156</v>
      </c>
      <c r="B262" s="6">
        <v>22</v>
      </c>
      <c r="C262" s="7">
        <v>45157</v>
      </c>
      <c r="D262" s="5">
        <v>0.88787878787878793</v>
      </c>
      <c r="E262" s="5">
        <v>0.90363636363636368</v>
      </c>
      <c r="F262" s="5">
        <v>0.88181818181818183</v>
      </c>
      <c r="G262" s="5">
        <v>0.90909090909090906</v>
      </c>
      <c r="H262" s="8"/>
      <c r="I262" s="8"/>
      <c r="J262" s="8"/>
    </row>
    <row r="263" spans="1:10" ht="14.25" customHeight="1" x14ac:dyDescent="0.2">
      <c r="A263" s="5" t="s">
        <v>75</v>
      </c>
      <c r="B263" s="6">
        <v>22</v>
      </c>
      <c r="C263" s="7">
        <v>45150</v>
      </c>
      <c r="D263" s="5">
        <v>0.90303030303030307</v>
      </c>
      <c r="E263" s="5">
        <v>0.92727272727272725</v>
      </c>
      <c r="F263" s="5">
        <v>0.91818181818181821</v>
      </c>
      <c r="G263" s="5">
        <v>0.94772727272727275</v>
      </c>
      <c r="H263" s="8"/>
      <c r="I263" s="8"/>
      <c r="J263" s="8"/>
    </row>
    <row r="264" spans="1:10" ht="14.25" customHeight="1" x14ac:dyDescent="0.2">
      <c r="A264" s="5" t="s">
        <v>67</v>
      </c>
      <c r="B264" s="6">
        <v>22</v>
      </c>
      <c r="C264" s="7">
        <v>45136</v>
      </c>
      <c r="D264" s="5">
        <v>0.94242424242424261</v>
      </c>
      <c r="E264" s="5">
        <v>0.95636363636363642</v>
      </c>
      <c r="F264" s="5">
        <v>0.9545454545454547</v>
      </c>
      <c r="G264" s="5">
        <v>0.94772727272727275</v>
      </c>
      <c r="H264" s="8"/>
      <c r="I264" s="8"/>
      <c r="J264" s="8"/>
    </row>
    <row r="265" spans="1:10" ht="14.25" customHeight="1" x14ac:dyDescent="0.2">
      <c r="A265" s="5" t="s">
        <v>115</v>
      </c>
      <c r="B265" s="6">
        <v>22</v>
      </c>
      <c r="C265" s="7">
        <v>45129</v>
      </c>
      <c r="D265" s="5">
        <v>0.89696969696969686</v>
      </c>
      <c r="E265" s="5">
        <v>0.87454545454545451</v>
      </c>
      <c r="F265" s="5">
        <v>0.95151515151515165</v>
      </c>
      <c r="G265" s="5">
        <v>0.93636363636363651</v>
      </c>
      <c r="H265" s="8"/>
      <c r="I265" s="8"/>
      <c r="J265" s="8"/>
    </row>
    <row r="266" spans="1:10" ht="14.25" customHeight="1" x14ac:dyDescent="0.2">
      <c r="A266" s="5" t="s">
        <v>36</v>
      </c>
      <c r="B266" s="6">
        <v>22</v>
      </c>
      <c r="C266" s="7">
        <v>45122</v>
      </c>
      <c r="D266" s="5">
        <v>0.90303030303030307</v>
      </c>
      <c r="E266" s="5">
        <v>0.92545454545454531</v>
      </c>
      <c r="F266" s="5">
        <v>0.89393939393939403</v>
      </c>
      <c r="G266" s="5">
        <v>0.92272727272727262</v>
      </c>
      <c r="H266" s="8"/>
      <c r="I266" s="8"/>
      <c r="J266" s="8"/>
    </row>
    <row r="267" spans="1:10" ht="14.25" customHeight="1" x14ac:dyDescent="0.2">
      <c r="A267" s="5" t="s">
        <v>66</v>
      </c>
      <c r="B267" s="6">
        <v>22</v>
      </c>
      <c r="C267" s="7">
        <v>45108</v>
      </c>
      <c r="D267" s="5">
        <v>0.99090909090909096</v>
      </c>
      <c r="E267" s="5">
        <v>0.9818181818181817</v>
      </c>
      <c r="F267" s="5">
        <v>0.9181818181818181</v>
      </c>
      <c r="G267" s="5">
        <v>0.94772727272727275</v>
      </c>
      <c r="H267" s="8"/>
      <c r="I267" s="8"/>
      <c r="J267" s="8"/>
    </row>
    <row r="268" spans="1:10" ht="14.25" customHeight="1" x14ac:dyDescent="0.2">
      <c r="A268" s="5" t="s">
        <v>102</v>
      </c>
      <c r="B268" s="6">
        <v>27</v>
      </c>
      <c r="C268" s="7">
        <v>45115</v>
      </c>
      <c r="D268" s="5">
        <v>0.99259259259259258</v>
      </c>
      <c r="E268" s="5">
        <v>0.99111111111111105</v>
      </c>
      <c r="F268" s="5">
        <v>0.94814814814814818</v>
      </c>
      <c r="G268" s="5">
        <v>0.99259259259259258</v>
      </c>
      <c r="H268" s="8"/>
      <c r="I268" s="8"/>
      <c r="J268" s="8"/>
    </row>
    <row r="269" spans="1:10" ht="14.25" customHeight="1" x14ac:dyDescent="0.2">
      <c r="A269" s="5" t="s">
        <v>114</v>
      </c>
      <c r="B269" s="6">
        <v>25</v>
      </c>
      <c r="C269" s="7">
        <v>45236</v>
      </c>
      <c r="D269" s="5">
        <v>0.97599999999999998</v>
      </c>
      <c r="E269" s="5">
        <v>0.97760000000000014</v>
      </c>
      <c r="F269" s="5">
        <v>0.93866666666666676</v>
      </c>
      <c r="G269" s="5">
        <v>0.94200000000000017</v>
      </c>
      <c r="H269" s="8">
        <v>15</v>
      </c>
      <c r="I269" s="8">
        <v>5</v>
      </c>
      <c r="J269" s="9"/>
    </row>
    <row r="270" spans="1:10" ht="14.25" customHeight="1" x14ac:dyDescent="0.2">
      <c r="A270" s="5" t="s">
        <v>157</v>
      </c>
      <c r="B270" s="6">
        <v>25</v>
      </c>
      <c r="C270" s="7">
        <v>45220</v>
      </c>
      <c r="D270" s="5">
        <v>0.95733333333333337</v>
      </c>
      <c r="E270" s="5">
        <v>0.97919999999999996</v>
      </c>
      <c r="F270" s="5">
        <v>0.93866666666666665</v>
      </c>
      <c r="G270" s="5">
        <v>0.97599999999999998</v>
      </c>
      <c r="H270" s="8">
        <v>15</v>
      </c>
      <c r="I270" s="8">
        <v>5</v>
      </c>
      <c r="J270" s="9"/>
    </row>
    <row r="271" spans="1:10" ht="14.25" customHeight="1" x14ac:dyDescent="0.2">
      <c r="A271" s="5" t="s">
        <v>36</v>
      </c>
      <c r="B271" s="6">
        <v>25</v>
      </c>
      <c r="C271" s="7">
        <v>45222</v>
      </c>
      <c r="D271" s="5">
        <v>0.92000000000000015</v>
      </c>
      <c r="E271" s="5">
        <v>0.94880000000000009</v>
      </c>
      <c r="F271" s="5">
        <v>0.89866666666666672</v>
      </c>
      <c r="G271" s="5">
        <v>0.92999999999999994</v>
      </c>
      <c r="H271" s="8">
        <v>15</v>
      </c>
      <c r="I271" s="8">
        <v>5</v>
      </c>
      <c r="J271" s="9"/>
    </row>
    <row r="272" spans="1:10" ht="14.25" customHeight="1" x14ac:dyDescent="0.2">
      <c r="A272" s="5" t="s">
        <v>158</v>
      </c>
      <c r="B272" s="6">
        <v>25</v>
      </c>
      <c r="C272" s="7">
        <v>45234</v>
      </c>
      <c r="D272" s="5">
        <v>0.99466666666666659</v>
      </c>
      <c r="E272" s="5">
        <v>0.98559999999999992</v>
      </c>
      <c r="F272" s="5">
        <v>0.98399999999999987</v>
      </c>
      <c r="G272" s="5">
        <v>0.99</v>
      </c>
      <c r="H272" s="8">
        <v>15</v>
      </c>
      <c r="I272" s="8">
        <v>5</v>
      </c>
      <c r="J272" s="9"/>
    </row>
    <row r="273" spans="1:10" ht="14.25" customHeight="1" x14ac:dyDescent="0.2">
      <c r="A273" s="5" t="s">
        <v>141</v>
      </c>
      <c r="B273" s="6">
        <v>25</v>
      </c>
      <c r="C273" s="7">
        <v>45251</v>
      </c>
      <c r="D273" s="5">
        <v>1</v>
      </c>
      <c r="E273" s="5">
        <v>1</v>
      </c>
      <c r="F273" s="5">
        <v>0.97333333333333338</v>
      </c>
      <c r="G273" s="5">
        <v>0.98799999999999999</v>
      </c>
      <c r="H273" s="8">
        <v>15</v>
      </c>
      <c r="I273" s="8">
        <v>5</v>
      </c>
      <c r="J273" s="9"/>
    </row>
    <row r="274" spans="1:10" ht="14.25" customHeight="1" x14ac:dyDescent="0.2">
      <c r="A274" s="5" t="s">
        <v>75</v>
      </c>
      <c r="B274" s="6">
        <v>25</v>
      </c>
      <c r="C274" s="7">
        <v>45230</v>
      </c>
      <c r="D274" s="5">
        <v>0.98399999999999999</v>
      </c>
      <c r="E274" s="5">
        <v>0.97919999999999996</v>
      </c>
      <c r="F274" s="5">
        <v>0.96799999999999997</v>
      </c>
      <c r="G274" s="5">
        <v>0.95400000000000007</v>
      </c>
      <c r="H274" s="8">
        <v>15</v>
      </c>
      <c r="I274" s="8">
        <v>5</v>
      </c>
      <c r="J274" s="9"/>
    </row>
    <row r="275" spans="1:10" ht="14.25" customHeight="1" x14ac:dyDescent="0.2">
      <c r="A275" s="5" t="s">
        <v>71</v>
      </c>
      <c r="B275" s="6">
        <v>25</v>
      </c>
      <c r="C275" s="7">
        <v>45228</v>
      </c>
      <c r="D275" s="5">
        <v>0.99199999999999999</v>
      </c>
      <c r="E275" s="5">
        <v>0.98559999999999992</v>
      </c>
      <c r="F275" s="5">
        <v>0.97066666666666679</v>
      </c>
      <c r="G275" s="5">
        <v>0.98399999999999999</v>
      </c>
      <c r="H275" s="8">
        <v>15</v>
      </c>
      <c r="I275" s="8">
        <v>5</v>
      </c>
      <c r="J275" s="9"/>
    </row>
    <row r="276" spans="1:10" ht="14.25" customHeight="1" x14ac:dyDescent="0.2">
      <c r="A276" s="5" t="s">
        <v>159</v>
      </c>
      <c r="B276" s="6">
        <v>25</v>
      </c>
      <c r="C276" s="7">
        <v>45224</v>
      </c>
      <c r="D276" s="5">
        <v>0.98399999999999999</v>
      </c>
      <c r="E276" s="5">
        <v>0.98559999999999992</v>
      </c>
      <c r="F276" s="5">
        <v>0.96533333333333338</v>
      </c>
      <c r="G276" s="5">
        <v>0.99</v>
      </c>
      <c r="H276" s="8">
        <v>15</v>
      </c>
      <c r="I276" s="8">
        <v>5</v>
      </c>
      <c r="J276" s="9"/>
    </row>
    <row r="277" spans="1:10" ht="14.25" customHeight="1" x14ac:dyDescent="0.2">
      <c r="A277" s="5" t="s">
        <v>66</v>
      </c>
      <c r="B277" s="6">
        <v>25</v>
      </c>
      <c r="C277" s="7">
        <v>45202</v>
      </c>
      <c r="D277" s="5">
        <v>0.97333333333333327</v>
      </c>
      <c r="E277" s="5">
        <v>0.97279999999999989</v>
      </c>
      <c r="F277" s="5">
        <v>0.87733333333333341</v>
      </c>
      <c r="G277" s="5">
        <v>0.90400000000000003</v>
      </c>
      <c r="H277" s="8">
        <v>15</v>
      </c>
      <c r="I277" s="8">
        <v>5</v>
      </c>
      <c r="J277" s="9"/>
    </row>
    <row r="278" spans="1:10" ht="14.25" customHeight="1" x14ac:dyDescent="0.2">
      <c r="A278" s="5" t="s">
        <v>67</v>
      </c>
      <c r="B278" s="6">
        <v>25</v>
      </c>
      <c r="C278" s="7">
        <v>45226</v>
      </c>
      <c r="D278" s="5">
        <v>0.98666666666666658</v>
      </c>
      <c r="E278" s="5">
        <v>0.98399999999999999</v>
      </c>
      <c r="F278" s="5">
        <v>0.96800000000000008</v>
      </c>
      <c r="G278" s="5">
        <v>0.98199999999999987</v>
      </c>
      <c r="H278" s="8">
        <v>15</v>
      </c>
      <c r="I278" s="8">
        <v>5</v>
      </c>
      <c r="J278" s="9"/>
    </row>
    <row r="279" spans="1:10" ht="14.25" customHeight="1" x14ac:dyDescent="0.2">
      <c r="A279" s="5" t="s">
        <v>60</v>
      </c>
      <c r="B279" s="6">
        <v>25</v>
      </c>
      <c r="C279" s="7">
        <v>45218</v>
      </c>
      <c r="D279" s="5">
        <v>0.94133333333333347</v>
      </c>
      <c r="E279" s="5">
        <v>0.98240000000000016</v>
      </c>
      <c r="F279" s="5">
        <v>0.94133333333333347</v>
      </c>
      <c r="G279" s="5">
        <v>0.97599999999999998</v>
      </c>
      <c r="H279" s="8">
        <v>15</v>
      </c>
      <c r="I279" s="8">
        <v>5</v>
      </c>
      <c r="J279" s="9"/>
    </row>
    <row r="280" spans="1:10" ht="14.25" customHeight="1" x14ac:dyDescent="0.2">
      <c r="A280" s="5" t="s">
        <v>160</v>
      </c>
      <c r="B280" s="6">
        <v>20</v>
      </c>
      <c r="C280" s="7">
        <v>45247</v>
      </c>
      <c r="D280" s="5">
        <v>1</v>
      </c>
      <c r="E280" s="5">
        <v>1</v>
      </c>
      <c r="F280" s="5">
        <v>1</v>
      </c>
      <c r="G280" s="5">
        <v>1</v>
      </c>
      <c r="H280" s="8">
        <v>20</v>
      </c>
      <c r="I280" s="8">
        <v>0</v>
      </c>
      <c r="J280" s="9"/>
    </row>
    <row r="281" spans="1:10" ht="14.25" customHeight="1" x14ac:dyDescent="0.2">
      <c r="A281" s="5" t="s">
        <v>161</v>
      </c>
      <c r="B281" s="6">
        <v>15</v>
      </c>
      <c r="C281" s="7">
        <v>45232</v>
      </c>
      <c r="D281" s="5">
        <v>1</v>
      </c>
      <c r="E281" s="5">
        <v>1</v>
      </c>
      <c r="F281" s="5">
        <v>1</v>
      </c>
      <c r="G281" s="5">
        <v>1</v>
      </c>
      <c r="H281" s="8">
        <v>13</v>
      </c>
      <c r="I281" s="8">
        <v>2</v>
      </c>
      <c r="J281" s="9"/>
    </row>
    <row r="282" spans="1:10" ht="14.25" customHeight="1" x14ac:dyDescent="0.2">
      <c r="A282" s="5" t="s">
        <v>38</v>
      </c>
      <c r="B282" s="6">
        <v>18</v>
      </c>
      <c r="C282" s="7">
        <v>45283</v>
      </c>
      <c r="D282" s="5">
        <v>1</v>
      </c>
      <c r="E282" s="5">
        <v>1</v>
      </c>
      <c r="F282" s="5">
        <v>1</v>
      </c>
      <c r="G282" s="5">
        <v>1</v>
      </c>
      <c r="H282" s="8">
        <v>18</v>
      </c>
      <c r="I282" s="8">
        <v>0</v>
      </c>
      <c r="J282" s="9"/>
    </row>
    <row r="283" spans="1:10" ht="14.25" customHeight="1" x14ac:dyDescent="0.2">
      <c r="A283" s="5" t="s">
        <v>162</v>
      </c>
      <c r="B283" s="6">
        <v>16</v>
      </c>
      <c r="C283" s="7">
        <v>45273</v>
      </c>
      <c r="D283" s="5">
        <v>1</v>
      </c>
      <c r="E283" s="5">
        <v>1</v>
      </c>
      <c r="F283" s="5">
        <v>1</v>
      </c>
      <c r="G283" s="5">
        <v>1</v>
      </c>
      <c r="H283" s="8">
        <v>16</v>
      </c>
      <c r="I283" s="8">
        <v>0</v>
      </c>
      <c r="J283" s="9"/>
    </row>
    <row r="284" spans="1:10" ht="14.25" customHeight="1" x14ac:dyDescent="0.2">
      <c r="A284" s="5" t="s">
        <v>163</v>
      </c>
      <c r="B284" s="6">
        <v>16</v>
      </c>
      <c r="C284" s="7">
        <v>45259</v>
      </c>
      <c r="D284" s="5">
        <v>1</v>
      </c>
      <c r="E284" s="5">
        <v>1</v>
      </c>
      <c r="F284" s="5">
        <v>1</v>
      </c>
      <c r="G284" s="5">
        <v>1</v>
      </c>
      <c r="H284" s="8">
        <v>16</v>
      </c>
      <c r="I284" s="8">
        <v>0</v>
      </c>
      <c r="J284" s="9"/>
    </row>
    <row r="285" spans="1:10" ht="14.25" customHeight="1" x14ac:dyDescent="0.2">
      <c r="A285" s="5" t="s">
        <v>86</v>
      </c>
      <c r="B285" s="6">
        <v>6</v>
      </c>
      <c r="C285" s="7">
        <v>45268</v>
      </c>
      <c r="D285" s="5">
        <v>1</v>
      </c>
      <c r="E285" s="5">
        <v>1</v>
      </c>
      <c r="F285" s="5">
        <v>1</v>
      </c>
      <c r="G285" s="5">
        <v>1</v>
      </c>
      <c r="H285" s="8">
        <v>6</v>
      </c>
      <c r="I285" s="8">
        <v>0</v>
      </c>
      <c r="J285" s="9"/>
    </row>
    <row r="286" spans="1:10" ht="14.25" customHeight="1" x14ac:dyDescent="0.2">
      <c r="A286" s="5" t="s">
        <v>164</v>
      </c>
      <c r="B286" s="6">
        <v>6</v>
      </c>
      <c r="C286" s="7">
        <v>45268</v>
      </c>
      <c r="D286" s="5">
        <v>1</v>
      </c>
      <c r="E286" s="5">
        <v>1</v>
      </c>
      <c r="F286" s="5">
        <v>1</v>
      </c>
      <c r="G286" s="5">
        <v>1</v>
      </c>
      <c r="H286" s="8">
        <v>6</v>
      </c>
      <c r="I286" s="8">
        <v>0</v>
      </c>
    </row>
    <row r="287" spans="1:10" ht="14.25" customHeight="1" x14ac:dyDescent="0.2">
      <c r="A287" s="5" t="s">
        <v>165</v>
      </c>
      <c r="B287" s="6">
        <v>6</v>
      </c>
      <c r="C287" s="7">
        <v>45245</v>
      </c>
      <c r="D287" s="5">
        <v>1</v>
      </c>
      <c r="E287" s="5">
        <v>1</v>
      </c>
      <c r="F287" s="5">
        <v>1</v>
      </c>
      <c r="G287" s="5">
        <v>1</v>
      </c>
      <c r="H287" s="8">
        <v>6</v>
      </c>
      <c r="I287" s="8">
        <v>0</v>
      </c>
    </row>
    <row r="288" spans="1:10" ht="14.25" customHeight="1" x14ac:dyDescent="0.2">
      <c r="A288" s="5" t="s">
        <v>166</v>
      </c>
      <c r="B288" s="6">
        <v>7</v>
      </c>
      <c r="C288" s="7">
        <v>45219</v>
      </c>
      <c r="D288" s="5">
        <v>1</v>
      </c>
      <c r="E288" s="5">
        <v>1</v>
      </c>
      <c r="F288" s="5">
        <v>1</v>
      </c>
      <c r="G288" s="5">
        <v>1</v>
      </c>
      <c r="H288" s="8">
        <v>7</v>
      </c>
      <c r="I288" s="8">
        <v>0</v>
      </c>
    </row>
    <row r="289" spans="1:9" ht="14.25" customHeight="1" x14ac:dyDescent="0.2">
      <c r="A289" s="5" t="s">
        <v>167</v>
      </c>
      <c r="B289" s="6">
        <v>15</v>
      </c>
      <c r="C289" s="7">
        <v>45240</v>
      </c>
      <c r="D289" s="5">
        <v>1</v>
      </c>
      <c r="E289" s="5">
        <v>1</v>
      </c>
      <c r="F289" s="5">
        <v>1</v>
      </c>
      <c r="G289" s="5">
        <v>1</v>
      </c>
      <c r="H289" s="8">
        <v>15</v>
      </c>
      <c r="I289" s="8">
        <v>0</v>
      </c>
    </row>
    <row r="290" spans="1:9" ht="14.25" customHeight="1" x14ac:dyDescent="0.2">
      <c r="A290" s="5" t="s">
        <v>168</v>
      </c>
      <c r="B290" s="6">
        <v>15</v>
      </c>
      <c r="C290" s="7">
        <v>45202</v>
      </c>
      <c r="D290" s="5">
        <v>1</v>
      </c>
      <c r="E290" s="5">
        <v>1</v>
      </c>
      <c r="F290" s="5">
        <v>1</v>
      </c>
      <c r="G290" s="5">
        <v>1</v>
      </c>
      <c r="H290" s="8">
        <v>15</v>
      </c>
      <c r="I290" s="8">
        <v>0</v>
      </c>
    </row>
    <row r="291" spans="1:9" ht="14.25" customHeight="1" x14ac:dyDescent="0.2">
      <c r="A291" s="5" t="s">
        <v>169</v>
      </c>
      <c r="B291" s="6">
        <v>18</v>
      </c>
      <c r="C291" s="7">
        <v>45273</v>
      </c>
      <c r="D291" s="5">
        <v>0.94074074074074077</v>
      </c>
      <c r="E291" s="5">
        <v>0.93333333333333335</v>
      </c>
      <c r="F291" s="5">
        <v>0.90370370370370379</v>
      </c>
      <c r="G291" s="5">
        <v>0.94444444444444431</v>
      </c>
      <c r="H291" s="8">
        <v>18</v>
      </c>
      <c r="I291" s="8">
        <v>0</v>
      </c>
    </row>
    <row r="292" spans="1:9" ht="14.25" customHeight="1" x14ac:dyDescent="0.2">
      <c r="A292" s="5" t="s">
        <v>170</v>
      </c>
      <c r="B292" s="6">
        <v>16</v>
      </c>
      <c r="C292" s="7">
        <v>45257</v>
      </c>
      <c r="D292" s="5">
        <v>0.94166666666666676</v>
      </c>
      <c r="E292" s="5">
        <v>0.94</v>
      </c>
      <c r="F292" s="5">
        <v>0.9</v>
      </c>
      <c r="G292" s="5">
        <v>0.94062500000000004</v>
      </c>
      <c r="H292" s="8">
        <v>15</v>
      </c>
      <c r="I292" s="8">
        <v>1</v>
      </c>
    </row>
    <row r="293" spans="1:9" ht="14.25" customHeight="1" x14ac:dyDescent="0.2">
      <c r="A293" s="5" t="s">
        <v>11</v>
      </c>
      <c r="B293" s="6">
        <v>20</v>
      </c>
      <c r="C293" s="7">
        <v>45248</v>
      </c>
      <c r="D293" s="5">
        <v>1</v>
      </c>
      <c r="E293" s="5">
        <v>1</v>
      </c>
      <c r="F293" s="5">
        <v>1</v>
      </c>
      <c r="G293" s="5">
        <v>1</v>
      </c>
      <c r="H293" s="8">
        <v>15</v>
      </c>
      <c r="I293" s="8">
        <v>5</v>
      </c>
    </row>
    <row r="294" spans="1:9" ht="14.25" customHeight="1" x14ac:dyDescent="0.2">
      <c r="A294" s="5" t="s">
        <v>171</v>
      </c>
      <c r="B294" s="6">
        <v>17</v>
      </c>
      <c r="C294" s="7">
        <v>45219</v>
      </c>
      <c r="D294" s="5">
        <v>1</v>
      </c>
      <c r="E294" s="5">
        <v>1</v>
      </c>
      <c r="F294" s="5">
        <v>1</v>
      </c>
      <c r="G294" s="5">
        <v>1</v>
      </c>
      <c r="H294" s="8">
        <v>17</v>
      </c>
    </row>
    <row r="295" spans="1:9" ht="14.25" customHeight="1" x14ac:dyDescent="0.2">
      <c r="A295" s="5" t="s">
        <v>172</v>
      </c>
      <c r="B295" s="6">
        <v>16</v>
      </c>
      <c r="C295" s="7">
        <v>45276</v>
      </c>
      <c r="D295" s="5">
        <v>1</v>
      </c>
      <c r="E295" s="5">
        <v>1</v>
      </c>
      <c r="F295" s="5">
        <v>1</v>
      </c>
      <c r="G295" s="5">
        <v>1</v>
      </c>
      <c r="H295" s="8">
        <v>15</v>
      </c>
      <c r="I295" s="8">
        <v>1</v>
      </c>
    </row>
    <row r="296" spans="1:9" ht="14.25" customHeight="1" x14ac:dyDescent="0.2">
      <c r="A296" s="5" t="s">
        <v>163</v>
      </c>
      <c r="B296" s="6">
        <v>16</v>
      </c>
      <c r="C296" s="7">
        <v>45244</v>
      </c>
      <c r="D296" s="5">
        <v>1</v>
      </c>
      <c r="E296" s="5">
        <v>1</v>
      </c>
      <c r="F296" s="5">
        <v>1</v>
      </c>
      <c r="G296" s="5">
        <v>1</v>
      </c>
      <c r="H296" s="8">
        <v>16</v>
      </c>
    </row>
    <row r="297" spans="1:9" ht="14.25" customHeight="1" x14ac:dyDescent="0.2">
      <c r="A297" s="5" t="s">
        <v>173</v>
      </c>
      <c r="B297" s="6">
        <v>20</v>
      </c>
      <c r="C297" s="7">
        <v>45201</v>
      </c>
      <c r="D297" s="5">
        <v>1</v>
      </c>
      <c r="E297" s="5">
        <v>1</v>
      </c>
      <c r="F297" s="5">
        <v>1</v>
      </c>
      <c r="G297" s="5">
        <v>1</v>
      </c>
      <c r="H297" s="8">
        <v>19</v>
      </c>
      <c r="I297" s="8">
        <v>1</v>
      </c>
    </row>
    <row r="298" spans="1:9" ht="14.25" customHeight="1" x14ac:dyDescent="0.2">
      <c r="A298" s="5" t="s">
        <v>174</v>
      </c>
      <c r="B298" s="6">
        <v>20</v>
      </c>
      <c r="C298" s="7">
        <v>45215</v>
      </c>
      <c r="D298" s="5">
        <v>1</v>
      </c>
      <c r="E298" s="5">
        <v>1</v>
      </c>
      <c r="F298" s="5">
        <v>1</v>
      </c>
      <c r="G298" s="5">
        <v>1</v>
      </c>
      <c r="H298" s="8">
        <v>19</v>
      </c>
      <c r="I298" s="8">
        <v>1</v>
      </c>
    </row>
    <row r="299" spans="1:9" ht="14.25" customHeight="1" x14ac:dyDescent="0.2">
      <c r="A299" s="5" t="s">
        <v>175</v>
      </c>
      <c r="B299" s="6">
        <v>20</v>
      </c>
      <c r="C299" s="7">
        <v>45229</v>
      </c>
      <c r="D299" s="5">
        <v>1</v>
      </c>
      <c r="E299" s="5">
        <v>1</v>
      </c>
      <c r="F299" s="5">
        <v>1</v>
      </c>
      <c r="G299" s="5">
        <v>1</v>
      </c>
      <c r="H299" s="8">
        <v>19</v>
      </c>
      <c r="I299" s="8">
        <v>1</v>
      </c>
    </row>
    <row r="300" spans="1:9" ht="14.25" customHeight="1" x14ac:dyDescent="0.2">
      <c r="A300" s="5" t="s">
        <v>176</v>
      </c>
      <c r="B300" s="6">
        <v>14</v>
      </c>
      <c r="C300" s="7">
        <v>45244</v>
      </c>
      <c r="D300" s="5">
        <v>1</v>
      </c>
      <c r="E300" s="5">
        <v>1</v>
      </c>
      <c r="F300" s="5">
        <v>1</v>
      </c>
      <c r="G300" s="5">
        <v>1</v>
      </c>
      <c r="H300" s="8">
        <v>14</v>
      </c>
    </row>
    <row r="301" spans="1:9" ht="14.25" customHeight="1" x14ac:dyDescent="0.2">
      <c r="A301" s="5" t="s">
        <v>177</v>
      </c>
      <c r="B301" s="6">
        <v>15</v>
      </c>
      <c r="C301" s="7">
        <v>45281</v>
      </c>
      <c r="D301" s="5">
        <v>1</v>
      </c>
      <c r="E301" s="5">
        <v>1</v>
      </c>
      <c r="F301" s="5">
        <v>1</v>
      </c>
      <c r="G301" s="5">
        <v>1</v>
      </c>
      <c r="H301" s="8">
        <v>15</v>
      </c>
    </row>
    <row r="302" spans="1:9" ht="14.25" customHeight="1" x14ac:dyDescent="0.2">
      <c r="A302" s="5" t="s">
        <v>178</v>
      </c>
      <c r="B302" s="6">
        <v>14</v>
      </c>
      <c r="C302" s="7">
        <v>45265</v>
      </c>
      <c r="D302" s="5">
        <v>1</v>
      </c>
      <c r="E302" s="5">
        <v>1</v>
      </c>
      <c r="F302" s="5">
        <v>1</v>
      </c>
      <c r="G302" s="5">
        <v>1</v>
      </c>
      <c r="H302" s="8">
        <v>14</v>
      </c>
    </row>
    <row r="303" spans="1:9" ht="14.25" customHeight="1" x14ac:dyDescent="0.2">
      <c r="A303" s="5" t="s">
        <v>164</v>
      </c>
      <c r="B303" s="6">
        <v>14</v>
      </c>
      <c r="C303" s="7">
        <v>45279</v>
      </c>
      <c r="D303" s="5">
        <v>1</v>
      </c>
      <c r="E303" s="5">
        <v>1</v>
      </c>
      <c r="F303" s="5">
        <v>1</v>
      </c>
      <c r="G303" s="5">
        <v>1</v>
      </c>
      <c r="H303" s="8">
        <v>14</v>
      </c>
    </row>
    <row r="304" spans="1:9" ht="14.25" customHeight="1" x14ac:dyDescent="0.2">
      <c r="A304" s="5" t="s">
        <v>179</v>
      </c>
      <c r="B304" s="6">
        <v>14</v>
      </c>
      <c r="C304" s="7">
        <v>45279</v>
      </c>
      <c r="D304" s="5">
        <v>1</v>
      </c>
      <c r="E304" s="5">
        <v>1</v>
      </c>
      <c r="F304" s="5">
        <v>1</v>
      </c>
      <c r="G304" s="5">
        <v>1</v>
      </c>
      <c r="H304" s="8">
        <v>14</v>
      </c>
    </row>
    <row r="305" spans="1:9" ht="14.25" customHeight="1" x14ac:dyDescent="0.2">
      <c r="A305" s="5" t="s">
        <v>61</v>
      </c>
      <c r="B305" s="6">
        <v>25</v>
      </c>
      <c r="C305" s="7">
        <v>45236</v>
      </c>
      <c r="D305" s="5">
        <v>1</v>
      </c>
      <c r="E305" s="5">
        <v>1</v>
      </c>
      <c r="F305" s="5">
        <v>1</v>
      </c>
      <c r="G305" s="5">
        <v>1</v>
      </c>
      <c r="H305" s="8">
        <v>1</v>
      </c>
      <c r="I305" s="8">
        <v>24</v>
      </c>
    </row>
    <row r="306" spans="1:9" ht="14.25" customHeight="1" x14ac:dyDescent="0.2">
      <c r="A306" s="5" t="s">
        <v>61</v>
      </c>
      <c r="B306" s="6">
        <v>19</v>
      </c>
      <c r="C306" s="7">
        <v>45248</v>
      </c>
      <c r="D306" s="5">
        <v>1</v>
      </c>
      <c r="E306" s="5">
        <v>1</v>
      </c>
      <c r="F306" s="5">
        <v>1</v>
      </c>
      <c r="G306" s="5">
        <v>1</v>
      </c>
      <c r="H306" s="8">
        <v>1</v>
      </c>
      <c r="I306" s="8">
        <v>18</v>
      </c>
    </row>
    <row r="307" spans="1:9" ht="14.25" customHeight="1" x14ac:dyDescent="0.2">
      <c r="A307" s="5" t="s">
        <v>11</v>
      </c>
      <c r="B307" s="6">
        <v>20</v>
      </c>
      <c r="C307" s="7">
        <v>45254</v>
      </c>
      <c r="D307" s="5">
        <v>1</v>
      </c>
      <c r="E307" s="5">
        <v>1</v>
      </c>
      <c r="F307" s="5">
        <v>1</v>
      </c>
      <c r="G307" s="5">
        <v>1</v>
      </c>
      <c r="I307" s="8">
        <v>20</v>
      </c>
    </row>
    <row r="308" spans="1:9" ht="14.25" customHeight="1" x14ac:dyDescent="0.2">
      <c r="A308" s="5" t="s">
        <v>180</v>
      </c>
      <c r="B308" s="6">
        <v>20</v>
      </c>
      <c r="C308" s="7">
        <v>45269</v>
      </c>
      <c r="D308" s="5">
        <v>1</v>
      </c>
      <c r="E308" s="5">
        <v>1</v>
      </c>
      <c r="F308" s="5">
        <v>1</v>
      </c>
      <c r="G308" s="5">
        <v>1</v>
      </c>
      <c r="H308" s="8">
        <v>19</v>
      </c>
      <c r="I308" s="8">
        <v>1</v>
      </c>
    </row>
    <row r="309" spans="1:9" ht="14.25" customHeight="1" x14ac:dyDescent="0.2">
      <c r="A309" s="5" t="s">
        <v>66</v>
      </c>
      <c r="B309" s="6">
        <v>25</v>
      </c>
      <c r="C309" s="7">
        <v>45206</v>
      </c>
      <c r="D309" s="5">
        <v>1</v>
      </c>
      <c r="E309" s="5">
        <v>1</v>
      </c>
      <c r="F309" s="5">
        <v>1</v>
      </c>
      <c r="G309" s="5">
        <v>1</v>
      </c>
      <c r="H309" s="8">
        <v>21</v>
      </c>
      <c r="I309" s="8">
        <v>4</v>
      </c>
    </row>
    <row r="310" spans="1:9" ht="14.25" customHeight="1" x14ac:dyDescent="0.2">
      <c r="A310" s="5" t="s">
        <v>65</v>
      </c>
      <c r="B310" s="6">
        <v>25</v>
      </c>
      <c r="C310" s="7">
        <v>45269</v>
      </c>
      <c r="D310" s="5">
        <v>1</v>
      </c>
      <c r="E310" s="5">
        <v>1</v>
      </c>
      <c r="F310" s="5">
        <v>1</v>
      </c>
      <c r="G310" s="5">
        <v>1</v>
      </c>
      <c r="H310" s="8">
        <v>21</v>
      </c>
      <c r="I310" s="8">
        <v>4</v>
      </c>
    </row>
    <row r="311" spans="1:9" ht="14.25" customHeight="1" x14ac:dyDescent="0.2">
      <c r="A311" s="5" t="s">
        <v>36</v>
      </c>
      <c r="B311" s="6">
        <v>25</v>
      </c>
      <c r="C311" s="7">
        <v>45220</v>
      </c>
      <c r="D311" s="5">
        <v>1</v>
      </c>
      <c r="E311" s="5">
        <v>1</v>
      </c>
      <c r="F311" s="5">
        <v>1</v>
      </c>
      <c r="G311" s="5">
        <v>1</v>
      </c>
      <c r="H311" s="8">
        <v>21</v>
      </c>
      <c r="I311" s="8">
        <v>4</v>
      </c>
    </row>
    <row r="312" spans="1:9" ht="14.25" customHeight="1" x14ac:dyDescent="0.2">
      <c r="A312" s="5" t="s">
        <v>114</v>
      </c>
      <c r="B312" s="6">
        <v>25</v>
      </c>
      <c r="C312" s="7">
        <v>45262</v>
      </c>
      <c r="D312" s="5">
        <v>1</v>
      </c>
      <c r="E312" s="5">
        <v>1</v>
      </c>
      <c r="F312" s="5">
        <v>1</v>
      </c>
      <c r="G312" s="5">
        <v>1</v>
      </c>
      <c r="H312" s="8">
        <v>21</v>
      </c>
      <c r="I312" s="8">
        <v>4</v>
      </c>
    </row>
    <row r="313" spans="1:9" ht="14.25" customHeight="1" x14ac:dyDescent="0.2">
      <c r="A313" s="5" t="s">
        <v>102</v>
      </c>
      <c r="B313" s="6">
        <v>25</v>
      </c>
      <c r="C313" s="7">
        <v>45213</v>
      </c>
      <c r="D313" s="5">
        <v>1</v>
      </c>
      <c r="E313" s="5">
        <v>1</v>
      </c>
      <c r="F313" s="5">
        <v>1</v>
      </c>
      <c r="G313" s="5">
        <v>1</v>
      </c>
      <c r="H313" s="8">
        <v>21</v>
      </c>
      <c r="I313" s="8">
        <v>4</v>
      </c>
    </row>
    <row r="314" spans="1:9" ht="14.25" customHeight="1" x14ac:dyDescent="0.2">
      <c r="A314" s="5" t="s">
        <v>115</v>
      </c>
      <c r="B314" s="6">
        <v>25</v>
      </c>
      <c r="C314" s="7">
        <v>45227</v>
      </c>
      <c r="D314" s="5">
        <v>1</v>
      </c>
      <c r="E314" s="5">
        <v>1</v>
      </c>
      <c r="F314" s="5">
        <v>1</v>
      </c>
      <c r="G314" s="5">
        <v>1</v>
      </c>
      <c r="H314" s="8">
        <v>21</v>
      </c>
      <c r="I314" s="8">
        <v>4</v>
      </c>
    </row>
    <row r="315" spans="1:9" ht="14.25" customHeight="1" x14ac:dyDescent="0.2">
      <c r="A315" s="5" t="s">
        <v>67</v>
      </c>
      <c r="B315" s="6">
        <v>25</v>
      </c>
      <c r="C315" s="7">
        <v>45234</v>
      </c>
      <c r="D315" s="5">
        <v>1</v>
      </c>
      <c r="E315" s="5">
        <v>1</v>
      </c>
      <c r="F315" s="5">
        <v>1</v>
      </c>
      <c r="G315" s="5">
        <v>1</v>
      </c>
      <c r="H315" s="8">
        <v>21</v>
      </c>
      <c r="I315" s="8">
        <v>4</v>
      </c>
    </row>
    <row r="316" spans="1:9" ht="14.25" customHeight="1" x14ac:dyDescent="0.2">
      <c r="A316" s="5" t="s">
        <v>130</v>
      </c>
      <c r="B316" s="6">
        <v>25</v>
      </c>
      <c r="C316" s="7">
        <v>45241</v>
      </c>
      <c r="D316" s="5">
        <v>1</v>
      </c>
      <c r="E316" s="5">
        <v>1</v>
      </c>
      <c r="F316" s="5">
        <v>1</v>
      </c>
      <c r="G316" s="5">
        <v>1</v>
      </c>
      <c r="H316" s="8">
        <v>21</v>
      </c>
      <c r="I316" s="8">
        <v>4</v>
      </c>
    </row>
    <row r="317" spans="1:9" ht="14.25" customHeight="1" x14ac:dyDescent="0.2">
      <c r="A317" s="5" t="s">
        <v>75</v>
      </c>
      <c r="B317" s="6">
        <v>25</v>
      </c>
      <c r="C317" s="7">
        <v>45255</v>
      </c>
      <c r="D317" s="5">
        <v>1</v>
      </c>
      <c r="E317" s="5">
        <v>1</v>
      </c>
      <c r="F317" s="5">
        <v>1</v>
      </c>
      <c r="G317" s="5">
        <v>1</v>
      </c>
      <c r="H317" s="8">
        <v>21</v>
      </c>
      <c r="I317" s="8">
        <v>4</v>
      </c>
    </row>
    <row r="318" spans="1:9" ht="14.25" customHeight="1" x14ac:dyDescent="0.2">
      <c r="A318" s="5" t="s">
        <v>63</v>
      </c>
      <c r="B318" s="6">
        <v>25</v>
      </c>
      <c r="C318" s="7">
        <v>45248</v>
      </c>
      <c r="D318" s="5">
        <v>1</v>
      </c>
      <c r="E318" s="5">
        <v>1</v>
      </c>
      <c r="F318" s="5">
        <v>1</v>
      </c>
      <c r="G318" s="5">
        <v>1</v>
      </c>
      <c r="H318" s="8">
        <v>21</v>
      </c>
      <c r="I318" s="8">
        <v>4</v>
      </c>
    </row>
    <row r="319" spans="1:9" ht="14.25" customHeight="1" x14ac:dyDescent="0.2">
      <c r="A319" s="5" t="s">
        <v>181</v>
      </c>
      <c r="B319" s="6">
        <v>18</v>
      </c>
      <c r="C319" s="7">
        <v>45219</v>
      </c>
      <c r="D319" s="5">
        <v>1</v>
      </c>
      <c r="E319" s="5">
        <v>1</v>
      </c>
      <c r="F319" s="5">
        <v>1</v>
      </c>
      <c r="G319" s="5">
        <v>1</v>
      </c>
      <c r="H319" s="8">
        <v>22</v>
      </c>
    </row>
    <row r="320" spans="1:9" ht="14.25" customHeight="1" x14ac:dyDescent="0.2">
      <c r="A320" s="5" t="s">
        <v>182</v>
      </c>
      <c r="B320" s="6">
        <v>19</v>
      </c>
      <c r="C320" s="7">
        <v>45245</v>
      </c>
      <c r="D320" s="5">
        <v>0.93333333333333335</v>
      </c>
      <c r="E320" s="5">
        <v>0.9263157894736842</v>
      </c>
      <c r="F320" s="5">
        <v>0.90877192982456134</v>
      </c>
      <c r="G320" s="5">
        <v>0.89999999999999991</v>
      </c>
      <c r="H320" s="8">
        <v>13</v>
      </c>
      <c r="I320" s="8">
        <v>4</v>
      </c>
    </row>
    <row r="321" spans="1:10" ht="14.25" customHeight="1" x14ac:dyDescent="0.2">
      <c r="A321" s="5" t="s">
        <v>183</v>
      </c>
      <c r="B321" s="6">
        <v>22</v>
      </c>
      <c r="C321" s="7">
        <v>45245</v>
      </c>
      <c r="D321" s="5">
        <v>0.94545454545454533</v>
      </c>
      <c r="E321" s="5">
        <v>0.94181818181818189</v>
      </c>
      <c r="F321" s="5">
        <v>0.90606060606060601</v>
      </c>
      <c r="G321" s="5">
        <v>0.89999999999999991</v>
      </c>
      <c r="H321" s="8">
        <v>23</v>
      </c>
      <c r="I321" s="8">
        <v>2</v>
      </c>
    </row>
    <row r="322" spans="1:10" ht="14.25" customHeight="1" x14ac:dyDescent="0.2">
      <c r="A322" s="5" t="s">
        <v>184</v>
      </c>
      <c r="B322" s="6">
        <v>17</v>
      </c>
      <c r="C322" s="7">
        <v>45219</v>
      </c>
      <c r="D322" s="5">
        <v>1</v>
      </c>
      <c r="E322" s="5">
        <v>1</v>
      </c>
      <c r="F322" s="5">
        <v>1</v>
      </c>
      <c r="G322" s="5">
        <v>1</v>
      </c>
      <c r="H322" s="8">
        <v>17</v>
      </c>
    </row>
    <row r="323" spans="1:10" ht="14.25" customHeight="1" x14ac:dyDescent="0.2">
      <c r="A323" s="5" t="s">
        <v>185</v>
      </c>
      <c r="B323" s="6">
        <v>19</v>
      </c>
      <c r="C323" s="7">
        <v>45202</v>
      </c>
      <c r="D323" s="5">
        <v>0.9859649122807016</v>
      </c>
      <c r="E323" s="5">
        <v>0.97263157894736851</v>
      </c>
      <c r="F323" s="5">
        <v>0.92982456140350866</v>
      </c>
      <c r="G323" s="5">
        <v>0.96052631578947367</v>
      </c>
      <c r="H323" s="8">
        <v>19</v>
      </c>
    </row>
    <row r="324" spans="1:10" ht="14.25" customHeight="1" x14ac:dyDescent="0.2">
      <c r="A324" s="5" t="s">
        <v>186</v>
      </c>
      <c r="B324" s="6">
        <v>18</v>
      </c>
      <c r="C324" s="7">
        <v>45233</v>
      </c>
      <c r="D324" s="5">
        <v>0.96666666666666667</v>
      </c>
      <c r="E324" s="5">
        <v>0.98222222222222222</v>
      </c>
      <c r="F324" s="5">
        <v>0.92962962962962958</v>
      </c>
      <c r="G324" s="5">
        <v>0.97500000000000009</v>
      </c>
      <c r="H324" s="8">
        <v>18</v>
      </c>
    </row>
    <row r="325" spans="1:10" ht="14.25" customHeight="1" x14ac:dyDescent="0.2">
      <c r="A325" s="5" t="s">
        <v>187</v>
      </c>
      <c r="B325" s="6">
        <v>16</v>
      </c>
      <c r="C325" s="7">
        <v>45225</v>
      </c>
      <c r="D325" s="5">
        <v>0.98333333333333328</v>
      </c>
      <c r="E325" s="5">
        <v>0.995</v>
      </c>
      <c r="F325" s="5">
        <v>0.94583333333333341</v>
      </c>
      <c r="G325" s="5">
        <v>0.984375</v>
      </c>
      <c r="H325" s="8">
        <v>18</v>
      </c>
    </row>
    <row r="326" spans="1:10" ht="14.25" customHeight="1" x14ac:dyDescent="0.25">
      <c r="A326" s="4" t="s">
        <v>188</v>
      </c>
      <c r="B326" s="8">
        <v>16</v>
      </c>
      <c r="C326" s="10">
        <v>45322</v>
      </c>
      <c r="D326" s="11">
        <v>1</v>
      </c>
      <c r="E326" s="11">
        <v>1</v>
      </c>
      <c r="F326" s="11">
        <v>1</v>
      </c>
      <c r="G326" s="11">
        <v>1</v>
      </c>
      <c r="H326" s="12">
        <v>15</v>
      </c>
      <c r="I326" s="12">
        <v>1</v>
      </c>
      <c r="J326" s="11"/>
    </row>
    <row r="327" spans="1:10" ht="14.25" customHeight="1" x14ac:dyDescent="0.25">
      <c r="A327" s="4" t="s">
        <v>189</v>
      </c>
      <c r="B327" s="8">
        <v>17</v>
      </c>
      <c r="C327" s="10">
        <v>45384</v>
      </c>
      <c r="D327" s="11">
        <v>1</v>
      </c>
      <c r="E327" s="11">
        <v>1</v>
      </c>
      <c r="F327" s="11">
        <v>1</v>
      </c>
      <c r="G327" s="11">
        <v>1</v>
      </c>
      <c r="H327" s="12">
        <v>16</v>
      </c>
      <c r="I327" s="12">
        <v>1</v>
      </c>
      <c r="J327" s="11"/>
    </row>
    <row r="328" spans="1:10" ht="14.25" customHeight="1" x14ac:dyDescent="0.25">
      <c r="A328" s="4" t="s">
        <v>190</v>
      </c>
      <c r="B328" s="8">
        <v>15</v>
      </c>
      <c r="C328" s="10">
        <v>45294</v>
      </c>
      <c r="D328" s="11">
        <v>1</v>
      </c>
      <c r="E328" s="11">
        <v>1</v>
      </c>
      <c r="F328" s="11">
        <v>1</v>
      </c>
      <c r="G328" s="11">
        <v>1</v>
      </c>
      <c r="H328" s="12">
        <v>15</v>
      </c>
      <c r="I328" s="12">
        <v>0</v>
      </c>
      <c r="J328" s="11"/>
    </row>
    <row r="329" spans="1:10" ht="14.25" customHeight="1" x14ac:dyDescent="0.25">
      <c r="A329" s="4" t="s">
        <v>155</v>
      </c>
      <c r="B329" s="8">
        <v>20</v>
      </c>
      <c r="C329" s="10">
        <v>45294</v>
      </c>
      <c r="D329" s="11">
        <v>1</v>
      </c>
      <c r="E329" s="11">
        <v>1</v>
      </c>
      <c r="F329" s="11">
        <v>1</v>
      </c>
      <c r="G329" s="11">
        <v>1</v>
      </c>
      <c r="H329" s="12">
        <v>16</v>
      </c>
      <c r="I329" s="12">
        <v>4</v>
      </c>
      <c r="J329" s="11"/>
    </row>
    <row r="330" spans="1:10" ht="14.25" customHeight="1" x14ac:dyDescent="0.25">
      <c r="A330" s="4" t="s">
        <v>191</v>
      </c>
      <c r="B330" s="8">
        <v>20</v>
      </c>
      <c r="C330" s="10">
        <v>45296</v>
      </c>
      <c r="D330" s="11">
        <v>1</v>
      </c>
      <c r="E330" s="11">
        <v>1</v>
      </c>
      <c r="F330" s="11">
        <v>1</v>
      </c>
      <c r="G330" s="11">
        <v>1</v>
      </c>
      <c r="H330" s="12">
        <v>16</v>
      </c>
      <c r="I330" s="12">
        <v>4</v>
      </c>
      <c r="J330" s="11"/>
    </row>
    <row r="331" spans="1:10" ht="14.25" customHeight="1" x14ac:dyDescent="0.25">
      <c r="A331" s="4" t="s">
        <v>192</v>
      </c>
      <c r="B331" s="8">
        <v>20</v>
      </c>
      <c r="C331" s="10">
        <v>45300</v>
      </c>
      <c r="D331" s="11">
        <v>1</v>
      </c>
      <c r="E331" s="11">
        <v>1</v>
      </c>
      <c r="F331" s="11">
        <v>1</v>
      </c>
      <c r="G331" s="11">
        <v>1</v>
      </c>
      <c r="H331" s="12">
        <v>16</v>
      </c>
      <c r="I331" s="12">
        <v>4</v>
      </c>
      <c r="J331" s="11"/>
    </row>
    <row r="332" spans="1:10" ht="14.25" customHeight="1" x14ac:dyDescent="0.25">
      <c r="A332" s="4" t="s">
        <v>102</v>
      </c>
      <c r="B332" s="8">
        <v>20</v>
      </c>
      <c r="C332" s="10">
        <v>45296</v>
      </c>
      <c r="D332" s="11">
        <v>1</v>
      </c>
      <c r="E332" s="11">
        <v>1</v>
      </c>
      <c r="F332" s="11">
        <v>1</v>
      </c>
      <c r="G332" s="11">
        <v>1</v>
      </c>
      <c r="H332" s="12">
        <v>16</v>
      </c>
      <c r="I332" s="12">
        <v>4</v>
      </c>
      <c r="J332" s="11"/>
    </row>
    <row r="333" spans="1:10" ht="14.25" customHeight="1" x14ac:dyDescent="0.25">
      <c r="A333" s="4" t="s">
        <v>36</v>
      </c>
      <c r="B333" s="8">
        <v>20</v>
      </c>
      <c r="C333" s="10">
        <v>45300</v>
      </c>
      <c r="D333" s="11">
        <v>1</v>
      </c>
      <c r="E333" s="11">
        <v>1</v>
      </c>
      <c r="F333" s="11">
        <v>1</v>
      </c>
      <c r="G333" s="11">
        <v>1</v>
      </c>
      <c r="H333" s="12">
        <v>16</v>
      </c>
      <c r="I333" s="12">
        <v>4</v>
      </c>
      <c r="J333" s="11"/>
    </row>
    <row r="334" spans="1:10" ht="14.25" customHeight="1" x14ac:dyDescent="0.25">
      <c r="A334" s="4" t="s">
        <v>67</v>
      </c>
      <c r="B334" s="8">
        <v>20</v>
      </c>
      <c r="C334" s="10">
        <v>45306</v>
      </c>
      <c r="D334" s="11">
        <v>1</v>
      </c>
      <c r="E334" s="11">
        <v>1</v>
      </c>
      <c r="F334" s="11">
        <v>1</v>
      </c>
      <c r="G334" s="11">
        <v>1</v>
      </c>
      <c r="H334" s="12">
        <v>16</v>
      </c>
      <c r="I334" s="12">
        <v>4</v>
      </c>
      <c r="J334" s="11"/>
    </row>
    <row r="335" spans="1:10" ht="14.25" customHeight="1" x14ac:dyDescent="0.25">
      <c r="A335" s="4" t="s">
        <v>115</v>
      </c>
      <c r="B335" s="8">
        <v>20</v>
      </c>
      <c r="C335" s="10">
        <v>45302</v>
      </c>
      <c r="D335" s="11">
        <v>1</v>
      </c>
      <c r="E335" s="11">
        <v>1</v>
      </c>
      <c r="F335" s="11">
        <v>1</v>
      </c>
      <c r="G335" s="11">
        <v>1</v>
      </c>
      <c r="H335" s="12">
        <v>16</v>
      </c>
      <c r="I335" s="12">
        <v>4</v>
      </c>
      <c r="J335" s="11"/>
    </row>
    <row r="336" spans="1:10" ht="14.25" customHeight="1" x14ac:dyDescent="0.25">
      <c r="A336" s="4" t="s">
        <v>71</v>
      </c>
      <c r="B336" s="8">
        <v>20</v>
      </c>
      <c r="C336" s="10">
        <v>45308</v>
      </c>
      <c r="D336" s="11">
        <v>1</v>
      </c>
      <c r="E336" s="11">
        <v>1</v>
      </c>
      <c r="F336" s="11">
        <v>1</v>
      </c>
      <c r="G336" s="11">
        <v>1</v>
      </c>
      <c r="H336" s="12">
        <v>16</v>
      </c>
      <c r="I336" s="12">
        <v>4</v>
      </c>
      <c r="J336" s="11"/>
    </row>
    <row r="337" spans="1:10" ht="14.25" customHeight="1" x14ac:dyDescent="0.25">
      <c r="A337" s="4" t="s">
        <v>66</v>
      </c>
      <c r="B337" s="8">
        <v>20</v>
      </c>
      <c r="C337" s="10">
        <v>45325</v>
      </c>
      <c r="D337" s="11">
        <v>1</v>
      </c>
      <c r="E337" s="11">
        <v>1</v>
      </c>
      <c r="F337" s="11">
        <v>1</v>
      </c>
      <c r="G337" s="11">
        <v>1</v>
      </c>
      <c r="H337" s="12">
        <v>16</v>
      </c>
      <c r="I337" s="12">
        <v>4</v>
      </c>
      <c r="J337" s="11"/>
    </row>
    <row r="338" spans="1:10" ht="14.25" customHeight="1" x14ac:dyDescent="0.25">
      <c r="A338" s="4" t="s">
        <v>141</v>
      </c>
      <c r="B338" s="8">
        <v>20</v>
      </c>
      <c r="C338" s="10">
        <v>45337</v>
      </c>
      <c r="D338" s="11">
        <v>1</v>
      </c>
      <c r="E338" s="11">
        <v>1</v>
      </c>
      <c r="F338" s="11">
        <v>1</v>
      </c>
      <c r="G338" s="11">
        <v>1</v>
      </c>
      <c r="H338" s="12">
        <v>16</v>
      </c>
      <c r="I338" s="12">
        <v>4</v>
      </c>
      <c r="J338" s="11"/>
    </row>
    <row r="339" spans="1:10" ht="14.25" customHeight="1" x14ac:dyDescent="0.25">
      <c r="A339" s="4" t="s">
        <v>193</v>
      </c>
      <c r="B339" s="8">
        <v>20</v>
      </c>
      <c r="C339" s="10">
        <v>45335</v>
      </c>
      <c r="D339" s="11">
        <v>1</v>
      </c>
      <c r="E339" s="11">
        <v>1</v>
      </c>
      <c r="F339" s="11">
        <v>1</v>
      </c>
      <c r="G339" s="11">
        <v>1</v>
      </c>
      <c r="H339" s="12">
        <v>16</v>
      </c>
      <c r="I339" s="12">
        <v>4</v>
      </c>
      <c r="J339" s="11"/>
    </row>
    <row r="340" spans="1:10" ht="14.25" customHeight="1" x14ac:dyDescent="0.25">
      <c r="A340" s="4" t="s">
        <v>11</v>
      </c>
      <c r="B340" s="8">
        <v>20</v>
      </c>
      <c r="C340" s="10">
        <v>45331</v>
      </c>
      <c r="D340" s="11">
        <v>1</v>
      </c>
      <c r="E340" s="11">
        <v>1</v>
      </c>
      <c r="F340" s="11">
        <v>1</v>
      </c>
      <c r="G340" s="11">
        <v>1</v>
      </c>
      <c r="H340" s="12">
        <v>16</v>
      </c>
      <c r="I340" s="12">
        <v>4</v>
      </c>
      <c r="J340" s="11"/>
    </row>
    <row r="341" spans="1:10" ht="14.25" customHeight="1" x14ac:dyDescent="0.25">
      <c r="A341" s="4" t="s">
        <v>60</v>
      </c>
      <c r="B341" s="8">
        <v>20</v>
      </c>
      <c r="C341" s="10">
        <v>45324</v>
      </c>
      <c r="D341" s="11">
        <v>1</v>
      </c>
      <c r="E341" s="11">
        <v>1</v>
      </c>
      <c r="F341" s="11">
        <v>1</v>
      </c>
      <c r="G341" s="11">
        <v>1</v>
      </c>
      <c r="H341" s="12">
        <v>16</v>
      </c>
      <c r="I341" s="12">
        <v>4</v>
      </c>
      <c r="J341" s="11"/>
    </row>
    <row r="342" spans="1:10" ht="14.25" customHeight="1" x14ac:dyDescent="0.25">
      <c r="A342" s="4" t="s">
        <v>60</v>
      </c>
      <c r="B342" s="8">
        <v>20</v>
      </c>
      <c r="C342" s="10">
        <v>45322</v>
      </c>
      <c r="D342" s="11">
        <v>1</v>
      </c>
      <c r="E342" s="11">
        <v>1</v>
      </c>
      <c r="F342" s="11">
        <v>1</v>
      </c>
      <c r="G342" s="11">
        <v>1</v>
      </c>
      <c r="H342" s="12">
        <v>16</v>
      </c>
      <c r="I342" s="12">
        <v>4</v>
      </c>
      <c r="J342" s="11"/>
    </row>
    <row r="343" spans="1:10" ht="14.25" customHeight="1" x14ac:dyDescent="0.25">
      <c r="A343" s="4" t="s">
        <v>75</v>
      </c>
      <c r="B343" s="8">
        <v>20</v>
      </c>
      <c r="C343" s="10">
        <v>45310</v>
      </c>
      <c r="D343" s="11">
        <v>1</v>
      </c>
      <c r="E343" s="11">
        <v>1</v>
      </c>
      <c r="F343" s="11">
        <v>1</v>
      </c>
      <c r="G343" s="11">
        <v>1</v>
      </c>
      <c r="H343" s="12">
        <v>16</v>
      </c>
      <c r="I343" s="12">
        <v>4</v>
      </c>
      <c r="J343" s="11"/>
    </row>
    <row r="344" spans="1:10" ht="14.25" customHeight="1" x14ac:dyDescent="0.25">
      <c r="A344" s="4" t="s">
        <v>191</v>
      </c>
      <c r="B344" s="8">
        <v>20</v>
      </c>
      <c r="C344" s="10">
        <v>45314</v>
      </c>
      <c r="D344" s="11">
        <v>1</v>
      </c>
      <c r="E344" s="11">
        <v>1</v>
      </c>
      <c r="F344" s="11">
        <v>1</v>
      </c>
      <c r="G344" s="11">
        <v>1</v>
      </c>
      <c r="H344" s="12">
        <v>16</v>
      </c>
      <c r="I344" s="12">
        <v>4</v>
      </c>
      <c r="J344" s="11"/>
    </row>
    <row r="345" spans="1:10" ht="14.25" customHeight="1" x14ac:dyDescent="0.25">
      <c r="A345" s="4" t="s">
        <v>194</v>
      </c>
      <c r="B345" s="8">
        <v>17</v>
      </c>
      <c r="C345" s="10">
        <v>45403</v>
      </c>
      <c r="D345" s="11">
        <v>1</v>
      </c>
      <c r="E345" s="11">
        <v>1</v>
      </c>
      <c r="F345" s="11">
        <v>1</v>
      </c>
      <c r="G345" s="11">
        <v>1</v>
      </c>
      <c r="H345" s="12">
        <v>13</v>
      </c>
      <c r="I345" s="12">
        <v>4</v>
      </c>
      <c r="J345" s="11"/>
    </row>
    <row r="346" spans="1:10" ht="14.25" customHeight="1" x14ac:dyDescent="0.25">
      <c r="A346" s="4" t="s">
        <v>195</v>
      </c>
      <c r="B346" s="8">
        <v>16</v>
      </c>
      <c r="C346" s="10">
        <v>45342</v>
      </c>
      <c r="D346" s="11">
        <v>1</v>
      </c>
      <c r="E346" s="11">
        <v>1</v>
      </c>
      <c r="F346" s="11">
        <v>1</v>
      </c>
      <c r="G346" s="11">
        <v>1</v>
      </c>
      <c r="H346" s="12">
        <v>16</v>
      </c>
      <c r="I346" s="12">
        <v>0</v>
      </c>
      <c r="J346" s="11"/>
    </row>
    <row r="347" spans="1:10" ht="14.25" customHeight="1" x14ac:dyDescent="0.25">
      <c r="A347" s="4" t="s">
        <v>196</v>
      </c>
      <c r="B347" s="8">
        <v>15</v>
      </c>
      <c r="C347" s="10">
        <v>45367</v>
      </c>
      <c r="D347" s="11">
        <v>1</v>
      </c>
      <c r="E347" s="11">
        <v>1</v>
      </c>
      <c r="F347" s="11">
        <v>1</v>
      </c>
      <c r="G347" s="11">
        <v>1</v>
      </c>
      <c r="H347" s="12">
        <v>17</v>
      </c>
      <c r="I347" s="12">
        <v>0</v>
      </c>
      <c r="J347" s="11"/>
    </row>
    <row r="348" spans="1:10" ht="14.25" customHeight="1" x14ac:dyDescent="0.25">
      <c r="A348" s="4" t="s">
        <v>197</v>
      </c>
      <c r="B348" s="8">
        <v>17</v>
      </c>
      <c r="C348" s="10">
        <v>45368</v>
      </c>
      <c r="D348" s="11">
        <v>1</v>
      </c>
      <c r="E348" s="11">
        <v>1</v>
      </c>
      <c r="F348" s="11">
        <v>1</v>
      </c>
      <c r="G348" s="11">
        <v>1</v>
      </c>
      <c r="H348" s="12">
        <v>17</v>
      </c>
      <c r="I348" s="12">
        <v>0</v>
      </c>
      <c r="J348" s="11"/>
    </row>
    <row r="349" spans="1:10" ht="14.25" customHeight="1" x14ac:dyDescent="0.25">
      <c r="A349" s="4" t="s">
        <v>198</v>
      </c>
      <c r="B349" s="8">
        <v>16</v>
      </c>
      <c r="C349" s="10">
        <v>45321</v>
      </c>
      <c r="D349" s="11">
        <v>1</v>
      </c>
      <c r="E349" s="11">
        <v>1</v>
      </c>
      <c r="F349" s="11">
        <v>1</v>
      </c>
      <c r="G349" s="11">
        <v>1</v>
      </c>
      <c r="H349" s="12">
        <v>12</v>
      </c>
      <c r="I349" s="12">
        <v>4</v>
      </c>
      <c r="J349" s="11"/>
    </row>
    <row r="350" spans="1:10" ht="14.25" customHeight="1" x14ac:dyDescent="0.25">
      <c r="A350" s="4" t="s">
        <v>199</v>
      </c>
      <c r="B350" s="8">
        <v>21</v>
      </c>
      <c r="C350" s="10">
        <v>45350</v>
      </c>
      <c r="D350" s="11">
        <v>1</v>
      </c>
      <c r="E350" s="11">
        <v>1</v>
      </c>
      <c r="F350" s="11">
        <v>1</v>
      </c>
      <c r="G350" s="11">
        <v>1</v>
      </c>
      <c r="H350" s="12">
        <v>17</v>
      </c>
      <c r="I350" s="12">
        <v>4</v>
      </c>
      <c r="J350" s="11"/>
    </row>
    <row r="351" spans="1:10" ht="14.25" customHeight="1" x14ac:dyDescent="0.25">
      <c r="A351" s="4" t="s">
        <v>200</v>
      </c>
      <c r="B351" s="8">
        <v>17</v>
      </c>
      <c r="C351" s="10">
        <v>45342</v>
      </c>
      <c r="D351" s="11">
        <v>1</v>
      </c>
      <c r="E351" s="11">
        <v>1</v>
      </c>
      <c r="F351" s="11">
        <v>1</v>
      </c>
      <c r="G351" s="11">
        <v>1</v>
      </c>
      <c r="H351" s="12">
        <v>14</v>
      </c>
      <c r="I351" s="12">
        <v>3</v>
      </c>
      <c r="J351" s="11"/>
    </row>
    <row r="352" spans="1:10" ht="14.25" customHeight="1" x14ac:dyDescent="0.25">
      <c r="A352" s="4" t="s">
        <v>201</v>
      </c>
      <c r="B352" s="8">
        <v>21</v>
      </c>
      <c r="C352" s="10">
        <v>45321</v>
      </c>
      <c r="D352" s="11">
        <v>1</v>
      </c>
      <c r="E352" s="11">
        <v>1</v>
      </c>
      <c r="F352" s="11">
        <v>1</v>
      </c>
      <c r="G352" s="11">
        <v>1</v>
      </c>
      <c r="H352" s="12">
        <v>17</v>
      </c>
      <c r="I352" s="12">
        <v>4</v>
      </c>
      <c r="J352" s="11"/>
    </row>
    <row r="353" spans="1:10" ht="14.25" customHeight="1" x14ac:dyDescent="0.25">
      <c r="A353" s="4" t="s">
        <v>47</v>
      </c>
      <c r="B353" s="8">
        <v>12</v>
      </c>
      <c r="C353" s="10">
        <v>45321</v>
      </c>
      <c r="D353" s="11">
        <v>1</v>
      </c>
      <c r="E353" s="11">
        <v>1</v>
      </c>
      <c r="F353" s="11">
        <v>1</v>
      </c>
      <c r="G353" s="11">
        <v>1</v>
      </c>
      <c r="H353" s="12">
        <v>12</v>
      </c>
      <c r="I353" s="12">
        <v>0</v>
      </c>
      <c r="J353" s="11"/>
    </row>
    <row r="354" spans="1:10" ht="14.25" customHeight="1" x14ac:dyDescent="0.25">
      <c r="A354" s="4" t="s">
        <v>202</v>
      </c>
      <c r="B354" s="8">
        <v>15</v>
      </c>
      <c r="C354" s="10">
        <v>45324</v>
      </c>
      <c r="D354" s="11">
        <v>1</v>
      </c>
      <c r="E354" s="11">
        <v>1</v>
      </c>
      <c r="F354" s="11">
        <v>1</v>
      </c>
      <c r="G354" s="11">
        <v>1</v>
      </c>
      <c r="H354" s="12">
        <v>15</v>
      </c>
      <c r="I354" s="12">
        <v>0</v>
      </c>
      <c r="J354" s="11"/>
    </row>
    <row r="355" spans="1:10" ht="14.25" customHeight="1" x14ac:dyDescent="0.25">
      <c r="A355" s="4" t="s">
        <v>160</v>
      </c>
      <c r="B355" s="8">
        <v>20</v>
      </c>
      <c r="C355" s="10">
        <v>45328</v>
      </c>
      <c r="D355" s="11">
        <v>1</v>
      </c>
      <c r="E355" s="11">
        <v>1</v>
      </c>
      <c r="F355" s="11">
        <v>1</v>
      </c>
      <c r="G355" s="11">
        <v>1</v>
      </c>
      <c r="H355" s="12">
        <v>20</v>
      </c>
      <c r="I355" s="12">
        <v>0</v>
      </c>
      <c r="J355" s="11"/>
    </row>
    <row r="356" spans="1:10" ht="14.25" customHeight="1" x14ac:dyDescent="0.25">
      <c r="A356" s="4" t="s">
        <v>23</v>
      </c>
      <c r="B356" s="8">
        <v>20</v>
      </c>
      <c r="C356" s="10">
        <v>45321</v>
      </c>
      <c r="D356" s="11">
        <v>1</v>
      </c>
      <c r="E356" s="11">
        <v>1</v>
      </c>
      <c r="F356" s="11">
        <v>1</v>
      </c>
      <c r="G356" s="11">
        <v>1</v>
      </c>
      <c r="H356" s="12">
        <v>20</v>
      </c>
      <c r="I356" s="12">
        <v>0</v>
      </c>
      <c r="J356" s="11"/>
    </row>
    <row r="357" spans="1:10" ht="14.25" customHeight="1" x14ac:dyDescent="0.25">
      <c r="A357" s="4" t="s">
        <v>203</v>
      </c>
      <c r="B357" s="8">
        <v>15</v>
      </c>
      <c r="C357" s="10">
        <v>45309</v>
      </c>
      <c r="D357" s="11">
        <v>1</v>
      </c>
      <c r="E357" s="11">
        <v>1</v>
      </c>
      <c r="F357" s="11">
        <v>1</v>
      </c>
      <c r="G357" s="11">
        <v>1</v>
      </c>
      <c r="H357" s="12">
        <v>15</v>
      </c>
      <c r="I357" s="12">
        <v>0</v>
      </c>
      <c r="J357" s="11"/>
    </row>
    <row r="358" spans="1:10" ht="14.25" customHeight="1" x14ac:dyDescent="0.25">
      <c r="A358" s="4" t="s">
        <v>204</v>
      </c>
      <c r="B358" s="8">
        <v>21</v>
      </c>
      <c r="C358" s="10">
        <v>45313</v>
      </c>
      <c r="D358" s="11">
        <v>1</v>
      </c>
      <c r="E358" s="11">
        <v>1</v>
      </c>
      <c r="F358" s="11">
        <v>1</v>
      </c>
      <c r="G358" s="11">
        <v>1</v>
      </c>
      <c r="H358" s="12">
        <v>19</v>
      </c>
      <c r="I358" s="12">
        <v>2</v>
      </c>
      <c r="J358" s="11"/>
    </row>
    <row r="359" spans="1:10" ht="14.25" customHeight="1" x14ac:dyDescent="0.25">
      <c r="A359" s="4" t="s">
        <v>205</v>
      </c>
      <c r="B359" s="8">
        <v>15</v>
      </c>
      <c r="C359" s="10">
        <v>45313</v>
      </c>
      <c r="D359" s="11">
        <v>1</v>
      </c>
      <c r="E359" s="11">
        <v>1</v>
      </c>
      <c r="F359" s="11">
        <v>1</v>
      </c>
      <c r="G359" s="11">
        <v>1</v>
      </c>
      <c r="H359" s="12">
        <v>16</v>
      </c>
      <c r="I359" s="12">
        <v>0</v>
      </c>
      <c r="J359" s="11"/>
    </row>
    <row r="360" spans="1:10" ht="14.25" customHeight="1" x14ac:dyDescent="0.25">
      <c r="A360" s="4" t="s">
        <v>206</v>
      </c>
      <c r="B360" s="8">
        <v>15</v>
      </c>
      <c r="C360" s="10">
        <v>45302</v>
      </c>
      <c r="D360" s="11">
        <v>1</v>
      </c>
      <c r="E360" s="11">
        <v>1</v>
      </c>
      <c r="F360" s="11">
        <v>1</v>
      </c>
      <c r="G360" s="11">
        <v>1</v>
      </c>
      <c r="H360" s="12">
        <v>15</v>
      </c>
      <c r="I360" s="12">
        <v>0</v>
      </c>
      <c r="J360" s="11"/>
    </row>
    <row r="361" spans="1:10" ht="14.25" customHeight="1" x14ac:dyDescent="0.25">
      <c r="A361" s="4" t="s">
        <v>23</v>
      </c>
      <c r="B361" s="8">
        <v>15</v>
      </c>
      <c r="C361" s="10">
        <v>45335</v>
      </c>
      <c r="D361" s="11">
        <v>1</v>
      </c>
      <c r="E361" s="11">
        <v>1</v>
      </c>
      <c r="F361" s="11">
        <v>1</v>
      </c>
      <c r="G361" s="11">
        <v>1</v>
      </c>
      <c r="H361" s="12">
        <v>13</v>
      </c>
      <c r="I361" s="12">
        <v>2</v>
      </c>
      <c r="J361" s="11"/>
    </row>
    <row r="362" spans="1:10" ht="14.25" customHeight="1" x14ac:dyDescent="0.25">
      <c r="A362" s="4" t="s">
        <v>207</v>
      </c>
      <c r="B362" s="8">
        <v>19</v>
      </c>
      <c r="C362" s="10">
        <v>37264</v>
      </c>
      <c r="D362" s="11">
        <v>1</v>
      </c>
      <c r="E362" s="11">
        <v>1</v>
      </c>
      <c r="F362" s="11">
        <v>1</v>
      </c>
      <c r="G362" s="11">
        <v>1</v>
      </c>
      <c r="H362" s="12">
        <v>15</v>
      </c>
      <c r="I362" s="12">
        <v>4</v>
      </c>
      <c r="J362" s="11"/>
    </row>
    <row r="363" spans="1:10" ht="14.25" customHeight="1" x14ac:dyDescent="0.25">
      <c r="A363" s="4" t="s">
        <v>208</v>
      </c>
      <c r="B363" s="8">
        <v>18</v>
      </c>
      <c r="C363" s="10">
        <v>45321</v>
      </c>
      <c r="D363" s="11">
        <v>1</v>
      </c>
      <c r="E363" s="11">
        <v>1</v>
      </c>
      <c r="F363" s="11">
        <v>1</v>
      </c>
      <c r="G363" s="11">
        <v>1</v>
      </c>
      <c r="H363" s="12">
        <v>18</v>
      </c>
      <c r="I363" s="12">
        <v>0</v>
      </c>
      <c r="J363" s="11"/>
    </row>
    <row r="364" spans="1:10" ht="14.25" customHeight="1" x14ac:dyDescent="0.25">
      <c r="A364" s="4" t="s">
        <v>67</v>
      </c>
      <c r="B364" s="8">
        <v>15</v>
      </c>
      <c r="C364" s="10">
        <v>45331</v>
      </c>
      <c r="D364" s="11">
        <v>0.9244444444444444</v>
      </c>
      <c r="E364" s="11">
        <v>0.96533333333333315</v>
      </c>
      <c r="F364" s="11">
        <v>0.89333333333333331</v>
      </c>
      <c r="G364" s="11">
        <v>0.94333333333333336</v>
      </c>
      <c r="H364" s="12">
        <v>15</v>
      </c>
      <c r="I364" s="12">
        <v>0</v>
      </c>
      <c r="J364" s="11"/>
    </row>
    <row r="365" spans="1:10" ht="14.25" customHeight="1" x14ac:dyDescent="0.25">
      <c r="A365" s="4" t="s">
        <v>114</v>
      </c>
      <c r="B365" s="8">
        <v>15</v>
      </c>
      <c r="C365" s="10">
        <v>45359</v>
      </c>
      <c r="D365" s="11">
        <v>0.92888888888888888</v>
      </c>
      <c r="E365" s="11">
        <v>0.93066666666666653</v>
      </c>
      <c r="F365" s="11">
        <v>0.88888888888888884</v>
      </c>
      <c r="G365" s="11">
        <v>0.93333333333333335</v>
      </c>
      <c r="H365" s="12">
        <v>15</v>
      </c>
      <c r="I365" s="12">
        <v>0</v>
      </c>
      <c r="J365" s="11"/>
    </row>
    <row r="366" spans="1:10" ht="14.25" customHeight="1" x14ac:dyDescent="0.25">
      <c r="A366" s="4" t="s">
        <v>135</v>
      </c>
      <c r="B366" s="8">
        <v>15</v>
      </c>
      <c r="C366" s="10">
        <v>45352</v>
      </c>
      <c r="D366" s="11">
        <v>0.98666666666666658</v>
      </c>
      <c r="E366" s="11">
        <v>0.98666666666666669</v>
      </c>
      <c r="F366" s="11">
        <v>0.88888888888888884</v>
      </c>
      <c r="G366" s="11">
        <v>0.94666666666666666</v>
      </c>
      <c r="H366" s="12">
        <v>15</v>
      </c>
      <c r="I366" s="12">
        <v>0</v>
      </c>
      <c r="J366" s="11"/>
    </row>
    <row r="367" spans="1:10" ht="14.25" customHeight="1" x14ac:dyDescent="0.25">
      <c r="A367" s="4" t="s">
        <v>75</v>
      </c>
      <c r="B367" s="8">
        <v>15</v>
      </c>
      <c r="C367" s="10">
        <v>45345</v>
      </c>
      <c r="D367" s="11">
        <v>0.98222222222222222</v>
      </c>
      <c r="E367" s="11">
        <v>0.97600000000000009</v>
      </c>
      <c r="F367" s="11">
        <v>0.91555555555555546</v>
      </c>
      <c r="G367" s="11">
        <v>0.94</v>
      </c>
      <c r="H367" s="12">
        <v>15</v>
      </c>
      <c r="I367" s="12">
        <v>0</v>
      </c>
      <c r="J367" s="11"/>
    </row>
    <row r="368" spans="1:10" ht="14.25" customHeight="1" x14ac:dyDescent="0.25">
      <c r="A368" s="4" t="s">
        <v>209</v>
      </c>
      <c r="B368" s="8">
        <v>15</v>
      </c>
      <c r="C368" s="10">
        <v>45366</v>
      </c>
      <c r="D368" s="11">
        <v>0.94666666666666677</v>
      </c>
      <c r="E368" s="11">
        <v>0.96000000000000008</v>
      </c>
      <c r="F368" s="11">
        <v>0.9111111111111112</v>
      </c>
      <c r="G368" s="11">
        <v>0.94</v>
      </c>
      <c r="H368" s="12">
        <v>15</v>
      </c>
      <c r="I368" s="12">
        <v>0</v>
      </c>
      <c r="J368" s="11"/>
    </row>
    <row r="369" spans="1:10" ht="14.25" customHeight="1" x14ac:dyDescent="0.25">
      <c r="A369" s="4" t="s">
        <v>115</v>
      </c>
      <c r="B369" s="8">
        <v>16</v>
      </c>
      <c r="C369" s="10">
        <v>45324</v>
      </c>
      <c r="D369" s="11">
        <v>0.9458333333333333</v>
      </c>
      <c r="E369" s="11">
        <v>0.96750000000000003</v>
      </c>
      <c r="F369" s="11">
        <v>0.92083333333333328</v>
      </c>
      <c r="G369" s="11">
        <v>0.93125000000000002</v>
      </c>
      <c r="H369" s="12">
        <v>16</v>
      </c>
      <c r="I369" s="12">
        <v>0</v>
      </c>
      <c r="J369" s="11"/>
    </row>
    <row r="370" spans="1:10" ht="14.25" customHeight="1" x14ac:dyDescent="0.25">
      <c r="A370" s="4" t="s">
        <v>71</v>
      </c>
      <c r="B370" s="8">
        <v>12</v>
      </c>
      <c r="C370" s="10">
        <v>45338</v>
      </c>
      <c r="D370" s="11">
        <v>0.97777777777777775</v>
      </c>
      <c r="E370" s="11">
        <v>0.97333333333333327</v>
      </c>
      <c r="F370" s="11">
        <v>0.92222222222222217</v>
      </c>
      <c r="G370" s="11">
        <v>0.9375</v>
      </c>
      <c r="H370" s="12">
        <v>12</v>
      </c>
      <c r="I370" s="12">
        <v>0</v>
      </c>
      <c r="J370" s="11"/>
    </row>
    <row r="371" spans="1:10" ht="14.25" customHeight="1" x14ac:dyDescent="0.25">
      <c r="A371" s="4" t="s">
        <v>129</v>
      </c>
      <c r="B371" s="8">
        <v>15</v>
      </c>
      <c r="C371" s="10">
        <v>45310</v>
      </c>
      <c r="D371" s="11">
        <v>0.93777777777777782</v>
      </c>
      <c r="E371" s="11">
        <v>0.93066666666666653</v>
      </c>
      <c r="F371" s="11">
        <v>0.8488888888888888</v>
      </c>
      <c r="G371" s="11">
        <v>0.8899999999999999</v>
      </c>
      <c r="H371" s="12">
        <v>15</v>
      </c>
      <c r="I371" s="12">
        <v>0</v>
      </c>
      <c r="J371" s="11"/>
    </row>
    <row r="372" spans="1:10" ht="14.25" customHeight="1" x14ac:dyDescent="0.25">
      <c r="A372" s="4" t="s">
        <v>157</v>
      </c>
      <c r="B372" s="8">
        <v>18</v>
      </c>
      <c r="C372" s="10">
        <v>45312</v>
      </c>
      <c r="D372" s="11">
        <v>0.94444444444444453</v>
      </c>
      <c r="E372" s="11">
        <v>0.94444444444444453</v>
      </c>
      <c r="F372" s="11">
        <v>0.85185185185185186</v>
      </c>
      <c r="G372" s="11">
        <v>0.9194444444444444</v>
      </c>
      <c r="H372" s="12">
        <v>18</v>
      </c>
      <c r="I372" s="12">
        <v>0</v>
      </c>
      <c r="J372" s="11"/>
    </row>
    <row r="373" spans="1:10" ht="14.25" customHeight="1" x14ac:dyDescent="0.25">
      <c r="A373" s="4" t="s">
        <v>66</v>
      </c>
      <c r="B373" s="8">
        <v>19</v>
      </c>
      <c r="C373" s="10">
        <v>45296</v>
      </c>
      <c r="D373" s="11">
        <v>0.9263157894736842</v>
      </c>
      <c r="E373" s="11">
        <v>0.94947368421052625</v>
      </c>
      <c r="F373" s="11">
        <v>0.82807017543859651</v>
      </c>
      <c r="G373" s="11">
        <v>0.89736842105263159</v>
      </c>
      <c r="H373" s="12">
        <v>19</v>
      </c>
      <c r="I373" s="12">
        <v>0</v>
      </c>
      <c r="J373" s="11"/>
    </row>
    <row r="374" spans="1:10" ht="14.25" customHeight="1" x14ac:dyDescent="0.25">
      <c r="A374" s="4" t="s">
        <v>102</v>
      </c>
      <c r="B374" s="8">
        <v>24</v>
      </c>
      <c r="C374" s="10">
        <v>45301</v>
      </c>
      <c r="D374" s="11">
        <v>0.9472222222222223</v>
      </c>
      <c r="E374" s="11">
        <v>0.92166666666666663</v>
      </c>
      <c r="F374" s="11">
        <v>0.87222222222222223</v>
      </c>
      <c r="G374" s="11">
        <v>0.92083333333333328</v>
      </c>
      <c r="H374" s="12">
        <v>20</v>
      </c>
      <c r="I374" s="12">
        <v>4</v>
      </c>
      <c r="J374" s="11"/>
    </row>
    <row r="375" spans="1:10" ht="14.25" customHeight="1" x14ac:dyDescent="0.25">
      <c r="A375" s="4" t="s">
        <v>69</v>
      </c>
      <c r="B375" s="8">
        <v>24</v>
      </c>
      <c r="C375" s="10">
        <v>45315</v>
      </c>
      <c r="D375" s="11">
        <v>0.96111111111111125</v>
      </c>
      <c r="E375" s="11">
        <v>0.95833333333333337</v>
      </c>
      <c r="F375" s="11">
        <v>0.8833333333333333</v>
      </c>
      <c r="G375" s="11">
        <v>0.93333333333333335</v>
      </c>
      <c r="H375" s="12">
        <v>22</v>
      </c>
      <c r="I375" s="12">
        <v>4</v>
      </c>
      <c r="J375" s="11"/>
    </row>
    <row r="376" spans="1:10" ht="14.25" customHeight="1" x14ac:dyDescent="0.25">
      <c r="A376" s="4" t="s">
        <v>210</v>
      </c>
      <c r="B376" s="8">
        <v>24</v>
      </c>
      <c r="C376" s="10">
        <v>45357</v>
      </c>
      <c r="D376" s="11">
        <v>0.90833333333333333</v>
      </c>
      <c r="E376" s="11">
        <v>0.91666666666666663</v>
      </c>
      <c r="F376" s="11">
        <v>0.83888888888888902</v>
      </c>
      <c r="G376" s="11">
        <v>0.88125000000000009</v>
      </c>
      <c r="H376" s="12">
        <v>4</v>
      </c>
      <c r="I376" s="12">
        <v>20</v>
      </c>
      <c r="J376" s="11"/>
    </row>
    <row r="377" spans="1:10" ht="14.25" customHeight="1" x14ac:dyDescent="0.25">
      <c r="A377" s="4" t="s">
        <v>129</v>
      </c>
      <c r="B377" s="8">
        <v>28</v>
      </c>
      <c r="C377" s="10">
        <v>37273</v>
      </c>
      <c r="D377" s="11">
        <v>0.92857142857142871</v>
      </c>
      <c r="E377" s="11">
        <v>0.91142857142857148</v>
      </c>
      <c r="F377" s="11">
        <v>0.83095238095238089</v>
      </c>
      <c r="G377" s="11">
        <v>0.9107142857142857</v>
      </c>
      <c r="H377" s="12">
        <v>24</v>
      </c>
      <c r="I377" s="12">
        <v>4</v>
      </c>
      <c r="J377" s="11"/>
    </row>
    <row r="378" spans="1:10" ht="14.25" customHeight="1" x14ac:dyDescent="0.25">
      <c r="A378" s="4" t="s">
        <v>71</v>
      </c>
      <c r="B378" s="8">
        <v>24</v>
      </c>
      <c r="C378" s="10">
        <v>45329</v>
      </c>
      <c r="D378" s="11">
        <v>0.94444444444444442</v>
      </c>
      <c r="E378" s="11">
        <v>0.95833333333333337</v>
      </c>
      <c r="F378" s="11">
        <v>0.89166666666666661</v>
      </c>
      <c r="G378" s="11">
        <v>0.97499999999999998</v>
      </c>
      <c r="H378" s="12">
        <v>20</v>
      </c>
      <c r="I378" s="12">
        <v>4</v>
      </c>
      <c r="J378" s="11"/>
    </row>
    <row r="379" spans="1:10" ht="14.25" customHeight="1" x14ac:dyDescent="0.25">
      <c r="A379" s="4" t="s">
        <v>114</v>
      </c>
      <c r="B379" s="8">
        <v>24</v>
      </c>
      <c r="C379" s="10">
        <v>45350</v>
      </c>
      <c r="D379" s="11">
        <v>0.90833333333333333</v>
      </c>
      <c r="E379" s="11">
        <v>0.91166666666666663</v>
      </c>
      <c r="F379" s="11">
        <v>0.875</v>
      </c>
      <c r="G379" s="11">
        <v>0.9145833333333333</v>
      </c>
      <c r="H379" s="12">
        <v>21</v>
      </c>
      <c r="I379" s="12">
        <v>3</v>
      </c>
      <c r="J379" s="11"/>
    </row>
    <row r="380" spans="1:10" ht="14.25" customHeight="1" x14ac:dyDescent="0.25">
      <c r="A380" s="4" t="s">
        <v>66</v>
      </c>
      <c r="B380" s="8">
        <v>24</v>
      </c>
      <c r="C380" s="10">
        <v>45294</v>
      </c>
      <c r="D380" s="11">
        <v>1</v>
      </c>
      <c r="E380" s="11">
        <v>0.83</v>
      </c>
      <c r="F380" s="11">
        <v>0.96111111111111103</v>
      </c>
      <c r="G380" s="11">
        <v>0.98958333333333337</v>
      </c>
      <c r="H380" s="12">
        <v>20</v>
      </c>
      <c r="I380" s="12">
        <v>4</v>
      </c>
      <c r="J380" s="11"/>
    </row>
    <row r="381" spans="1:10" ht="14.25" customHeight="1" x14ac:dyDescent="0.25">
      <c r="A381" s="4" t="s">
        <v>135</v>
      </c>
      <c r="B381" s="8">
        <v>24</v>
      </c>
      <c r="C381" s="10">
        <v>45343</v>
      </c>
      <c r="D381" s="11">
        <v>0.94722222222222219</v>
      </c>
      <c r="E381" s="11">
        <v>0.95833333333333326</v>
      </c>
      <c r="F381" s="11">
        <v>0.91666666666666663</v>
      </c>
      <c r="G381" s="11">
        <v>0.9458333333333333</v>
      </c>
      <c r="H381" s="12">
        <v>20</v>
      </c>
      <c r="I381" s="12">
        <v>4</v>
      </c>
      <c r="J381" s="11"/>
    </row>
    <row r="382" spans="1:10" ht="14.25" customHeight="1" x14ac:dyDescent="0.25">
      <c r="A382" s="4" t="s">
        <v>75</v>
      </c>
      <c r="B382" s="8">
        <v>24</v>
      </c>
      <c r="C382" s="10">
        <v>45336</v>
      </c>
      <c r="D382" s="11">
        <v>0.95000000000000007</v>
      </c>
      <c r="E382" s="11">
        <v>0.96666666666666667</v>
      </c>
      <c r="F382" s="11">
        <v>0.92500000000000004</v>
      </c>
      <c r="G382" s="11">
        <v>0.95833333333333326</v>
      </c>
      <c r="H382" s="12">
        <v>21</v>
      </c>
      <c r="I382" s="12">
        <v>3</v>
      </c>
      <c r="J382" s="11"/>
    </row>
    <row r="383" spans="1:10" ht="14.25" customHeight="1" x14ac:dyDescent="0.25">
      <c r="A383" s="4" t="s">
        <v>67</v>
      </c>
      <c r="B383" s="8">
        <v>24</v>
      </c>
      <c r="C383" s="10">
        <v>45322</v>
      </c>
      <c r="D383" s="11">
        <v>0.91111111111111098</v>
      </c>
      <c r="E383" s="11">
        <v>0.91500000000000004</v>
      </c>
      <c r="F383" s="11">
        <v>0.85000000000000009</v>
      </c>
      <c r="G383" s="11">
        <v>0.8979166666666667</v>
      </c>
      <c r="H383" s="12">
        <v>21</v>
      </c>
      <c r="I383" s="12">
        <v>3</v>
      </c>
      <c r="J383" s="11"/>
    </row>
    <row r="384" spans="1:10" ht="14.25" customHeight="1" x14ac:dyDescent="0.25">
      <c r="A384" s="4" t="s">
        <v>211</v>
      </c>
      <c r="B384" s="8">
        <v>19</v>
      </c>
      <c r="C384" s="10">
        <v>45402</v>
      </c>
      <c r="D384" s="11">
        <v>1</v>
      </c>
      <c r="E384" s="11">
        <v>1</v>
      </c>
      <c r="F384" s="11">
        <v>1</v>
      </c>
      <c r="G384" s="11">
        <v>1</v>
      </c>
      <c r="H384" s="12">
        <v>19</v>
      </c>
      <c r="I384" s="12">
        <v>0</v>
      </c>
      <c r="J384" s="11"/>
    </row>
    <row r="385" spans="1:10" ht="14.25" customHeight="1" x14ac:dyDescent="0.25">
      <c r="A385" s="4" t="s">
        <v>71</v>
      </c>
      <c r="B385" s="8">
        <v>24</v>
      </c>
      <c r="C385" s="10">
        <v>45345</v>
      </c>
      <c r="D385" s="11">
        <v>0.99722222222222223</v>
      </c>
      <c r="E385" s="11">
        <v>0.98833333333333329</v>
      </c>
      <c r="F385" s="11">
        <v>0.99722222222222223</v>
      </c>
      <c r="G385" s="11">
        <v>1</v>
      </c>
      <c r="H385" s="12">
        <v>22</v>
      </c>
      <c r="I385" s="12">
        <v>2</v>
      </c>
      <c r="J385" s="11"/>
    </row>
    <row r="386" spans="1:10" ht="14.25" customHeight="1" x14ac:dyDescent="0.25">
      <c r="A386" s="4" t="s">
        <v>67</v>
      </c>
      <c r="B386" s="8">
        <v>24</v>
      </c>
      <c r="C386" s="10">
        <v>45338</v>
      </c>
      <c r="D386" s="11">
        <v>0.98888888888888893</v>
      </c>
      <c r="E386" s="11">
        <v>0.98</v>
      </c>
      <c r="F386" s="11">
        <v>0.94166666666666665</v>
      </c>
      <c r="G386" s="11">
        <v>0.94166666666666665</v>
      </c>
      <c r="H386" s="12">
        <v>22</v>
      </c>
      <c r="I386" s="12">
        <v>2</v>
      </c>
      <c r="J386" s="11"/>
    </row>
    <row r="387" spans="1:10" ht="14.25" customHeight="1" x14ac:dyDescent="0.25">
      <c r="A387" s="4" t="s">
        <v>71</v>
      </c>
      <c r="B387" s="8">
        <v>24</v>
      </c>
      <c r="C387" s="10">
        <v>45326</v>
      </c>
      <c r="D387" s="11">
        <v>0.96111111111111103</v>
      </c>
      <c r="E387" s="11">
        <v>0.96833333333333349</v>
      </c>
      <c r="F387" s="11">
        <v>0.96388888888888891</v>
      </c>
      <c r="G387" s="11">
        <v>0.96041666666666659</v>
      </c>
      <c r="H387" s="12">
        <v>22</v>
      </c>
      <c r="I387" s="12">
        <v>2</v>
      </c>
      <c r="J387" s="11"/>
    </row>
    <row r="388" spans="1:10" ht="14.25" customHeight="1" x14ac:dyDescent="0.25">
      <c r="A388" s="4" t="s">
        <v>67</v>
      </c>
      <c r="B388" s="8">
        <v>24</v>
      </c>
      <c r="C388" s="10">
        <v>45339</v>
      </c>
      <c r="D388" s="11">
        <v>0.99722222222222223</v>
      </c>
      <c r="E388" s="11">
        <v>0.97666666666666657</v>
      </c>
      <c r="F388" s="11">
        <v>0.94722222222222219</v>
      </c>
      <c r="G388" s="11">
        <v>0.97499999999999998</v>
      </c>
      <c r="H388" s="12">
        <v>22</v>
      </c>
      <c r="I388" s="12">
        <v>2</v>
      </c>
      <c r="J388" s="11"/>
    </row>
    <row r="389" spans="1:10" ht="14.25" customHeight="1" x14ac:dyDescent="0.25">
      <c r="A389" s="4" t="s">
        <v>102</v>
      </c>
      <c r="B389" s="8">
        <v>24</v>
      </c>
      <c r="C389" s="10">
        <v>45303</v>
      </c>
      <c r="D389" s="11">
        <v>0.98333333333333328</v>
      </c>
      <c r="E389" s="11">
        <v>0.98666666666666669</v>
      </c>
      <c r="F389" s="11">
        <v>0.95277777777777772</v>
      </c>
      <c r="G389" s="11">
        <v>0.98541666666666672</v>
      </c>
      <c r="H389" s="12">
        <v>22</v>
      </c>
      <c r="I389" s="12">
        <v>2</v>
      </c>
      <c r="J389" s="11"/>
    </row>
    <row r="390" spans="1:10" ht="14.25" customHeight="1" x14ac:dyDescent="0.25">
      <c r="A390" s="4" t="s">
        <v>66</v>
      </c>
      <c r="B390" s="8">
        <v>22</v>
      </c>
      <c r="C390" s="10">
        <v>45304</v>
      </c>
      <c r="D390" s="11">
        <v>0.97878787878787887</v>
      </c>
      <c r="E390" s="11">
        <v>0.98545454545454558</v>
      </c>
      <c r="F390" s="11">
        <v>0.94848484848484838</v>
      </c>
      <c r="G390" s="11">
        <v>0.97727272727272729</v>
      </c>
      <c r="H390" s="12">
        <v>22</v>
      </c>
      <c r="I390" s="12">
        <v>2</v>
      </c>
      <c r="J390" s="11"/>
    </row>
    <row r="391" spans="1:10" ht="14.25" customHeight="1" x14ac:dyDescent="0.25">
      <c r="A391" s="4" t="s">
        <v>36</v>
      </c>
      <c r="B391" s="8">
        <v>24</v>
      </c>
      <c r="C391" s="10">
        <v>45324</v>
      </c>
      <c r="D391" s="11">
        <v>0.98333333333333328</v>
      </c>
      <c r="E391" s="11">
        <v>0.97499999999999998</v>
      </c>
      <c r="F391" s="11">
        <v>0.95555555555555549</v>
      </c>
      <c r="G391" s="11">
        <v>0.98541666666666672</v>
      </c>
      <c r="H391" s="12">
        <v>22</v>
      </c>
      <c r="I391" s="12">
        <v>2</v>
      </c>
      <c r="J391" s="11"/>
    </row>
    <row r="392" spans="1:10" ht="14.25" customHeight="1" x14ac:dyDescent="0.25">
      <c r="A392" s="4" t="s">
        <v>65</v>
      </c>
      <c r="B392" s="8">
        <v>24</v>
      </c>
      <c r="C392" s="10">
        <v>45374</v>
      </c>
      <c r="D392" s="11">
        <v>0.98333333333333328</v>
      </c>
      <c r="E392" s="11">
        <v>0.9933333333333334</v>
      </c>
      <c r="F392" s="11">
        <v>0.98888888888888893</v>
      </c>
      <c r="G392" s="11">
        <v>0.99791666666666667</v>
      </c>
      <c r="H392" s="12">
        <v>22</v>
      </c>
      <c r="I392" s="12">
        <v>2</v>
      </c>
      <c r="J392" s="11"/>
    </row>
    <row r="393" spans="1:10" ht="14.25" customHeight="1" x14ac:dyDescent="0.25">
      <c r="A393" s="4" t="s">
        <v>65</v>
      </c>
      <c r="B393" s="8">
        <v>24</v>
      </c>
      <c r="C393" s="10">
        <v>45373</v>
      </c>
      <c r="D393" s="11">
        <v>0.98611111111111105</v>
      </c>
      <c r="E393" s="11">
        <v>0.9850000000000001</v>
      </c>
      <c r="F393" s="11">
        <v>0.98333333333333328</v>
      </c>
      <c r="G393" s="11">
        <v>0.98750000000000004</v>
      </c>
      <c r="H393" s="12">
        <v>22</v>
      </c>
      <c r="I393" s="12">
        <v>2</v>
      </c>
      <c r="J393" s="11"/>
    </row>
    <row r="394" spans="1:10" ht="14.25" customHeight="1" x14ac:dyDescent="0.25">
      <c r="A394" s="4" t="s">
        <v>114</v>
      </c>
      <c r="B394" s="8">
        <v>22</v>
      </c>
      <c r="C394" s="10">
        <v>45367</v>
      </c>
      <c r="D394" s="11">
        <v>0.97878787878787876</v>
      </c>
      <c r="E394" s="11">
        <v>0.97454545454545449</v>
      </c>
      <c r="F394" s="11">
        <v>0.97878787878787876</v>
      </c>
      <c r="G394" s="11">
        <v>0.98409090909090902</v>
      </c>
      <c r="H394" s="12">
        <v>20</v>
      </c>
      <c r="I394" s="12">
        <v>2</v>
      </c>
      <c r="J394" s="11"/>
    </row>
    <row r="395" spans="1:10" ht="14.25" customHeight="1" x14ac:dyDescent="0.25">
      <c r="A395" s="4" t="s">
        <v>212</v>
      </c>
      <c r="B395" s="8">
        <v>24</v>
      </c>
      <c r="C395" s="10">
        <v>45366</v>
      </c>
      <c r="D395" s="11">
        <v>0.9805555555555554</v>
      </c>
      <c r="E395" s="11">
        <v>0.98666666666666669</v>
      </c>
      <c r="F395" s="11">
        <v>0.97222222222222232</v>
      </c>
      <c r="G395" s="11">
        <v>0.9916666666666667</v>
      </c>
      <c r="H395" s="12">
        <v>22</v>
      </c>
      <c r="I395" s="12">
        <v>2</v>
      </c>
      <c r="J395" s="11"/>
    </row>
    <row r="396" spans="1:10" ht="14.25" customHeight="1" x14ac:dyDescent="0.25">
      <c r="A396" s="4" t="s">
        <v>115</v>
      </c>
      <c r="B396" s="8">
        <v>22</v>
      </c>
      <c r="C396" s="10">
        <v>45332</v>
      </c>
      <c r="D396" s="11">
        <v>0.98787878787878791</v>
      </c>
      <c r="E396" s="11">
        <v>0.9818181818181817</v>
      </c>
      <c r="F396" s="11">
        <v>0.94848484848484849</v>
      </c>
      <c r="G396" s="11">
        <v>0.9795454545454545</v>
      </c>
      <c r="H396" s="12">
        <v>22</v>
      </c>
      <c r="I396" s="12">
        <v>2</v>
      </c>
      <c r="J396" s="11"/>
    </row>
    <row r="397" spans="1:10" ht="14.25" customHeight="1" x14ac:dyDescent="0.25">
      <c r="A397" s="4" t="s">
        <v>75</v>
      </c>
      <c r="B397" s="8">
        <v>24</v>
      </c>
      <c r="C397" s="10">
        <v>45360</v>
      </c>
      <c r="D397" s="11">
        <v>0.96111111111111103</v>
      </c>
      <c r="E397" s="11">
        <v>0.95166666666666666</v>
      </c>
      <c r="F397" s="11">
        <v>0.92499999999999982</v>
      </c>
      <c r="G397" s="11">
        <v>0.94166666666666676</v>
      </c>
      <c r="H397" s="12">
        <v>22</v>
      </c>
      <c r="I397" s="12">
        <v>2</v>
      </c>
      <c r="J397" s="11"/>
    </row>
    <row r="398" spans="1:10" ht="14.25" customHeight="1" x14ac:dyDescent="0.25">
      <c r="A398" s="4" t="s">
        <v>147</v>
      </c>
      <c r="B398" s="8">
        <v>24</v>
      </c>
      <c r="C398" s="10">
        <v>45296</v>
      </c>
      <c r="D398" s="11">
        <v>0.99444444444444458</v>
      </c>
      <c r="E398" s="11">
        <v>0.99166666666666659</v>
      </c>
      <c r="F398" s="11">
        <v>0.91388888888888897</v>
      </c>
      <c r="G398" s="11">
        <v>0.99375000000000002</v>
      </c>
      <c r="H398" s="12">
        <v>22</v>
      </c>
      <c r="I398" s="12">
        <v>2</v>
      </c>
      <c r="J398" s="11"/>
    </row>
    <row r="399" spans="1:10" ht="14.25" customHeight="1" x14ac:dyDescent="0.25">
      <c r="A399" s="4" t="s">
        <v>135</v>
      </c>
      <c r="B399" s="8">
        <v>24</v>
      </c>
      <c r="C399" s="10">
        <v>45352</v>
      </c>
      <c r="D399" s="11">
        <v>0.96388888888888902</v>
      </c>
      <c r="E399" s="11">
        <v>0.97333333333333338</v>
      </c>
      <c r="F399" s="11">
        <v>0.96111111111111125</v>
      </c>
      <c r="G399" s="11">
        <v>0.96250000000000002</v>
      </c>
      <c r="H399" s="12">
        <v>22</v>
      </c>
      <c r="I399" s="12">
        <v>2</v>
      </c>
      <c r="J399" s="11"/>
    </row>
    <row r="400" spans="1:10" ht="14.25" customHeight="1" x14ac:dyDescent="0.25">
      <c r="A400" s="4" t="s">
        <v>75</v>
      </c>
      <c r="B400" s="8">
        <v>24</v>
      </c>
      <c r="C400" s="10">
        <v>45359</v>
      </c>
      <c r="D400" s="11">
        <v>0.97777777777777763</v>
      </c>
      <c r="E400" s="11">
        <v>0.97833333333333328</v>
      </c>
      <c r="F400" s="11">
        <v>0.9805555555555554</v>
      </c>
      <c r="G400" s="11">
        <v>0.9916666666666667</v>
      </c>
      <c r="H400" s="12">
        <v>22</v>
      </c>
      <c r="I400" s="12">
        <v>2</v>
      </c>
      <c r="J400" s="11"/>
    </row>
    <row r="401" spans="1:10" ht="14.25" customHeight="1" x14ac:dyDescent="0.25">
      <c r="A401" s="4" t="s">
        <v>63</v>
      </c>
      <c r="B401" s="8">
        <v>24</v>
      </c>
      <c r="C401" s="10">
        <v>45353</v>
      </c>
      <c r="D401" s="11">
        <v>0.98055555555555551</v>
      </c>
      <c r="E401" s="11">
        <v>0.98166666666666658</v>
      </c>
      <c r="F401" s="11">
        <v>0.96666666666666667</v>
      </c>
      <c r="G401" s="11">
        <v>0.98541666666666661</v>
      </c>
      <c r="H401" s="12">
        <v>23</v>
      </c>
      <c r="I401" s="12">
        <v>1</v>
      </c>
      <c r="J401" s="11"/>
    </row>
    <row r="402" spans="1:10" ht="14.25" customHeight="1" x14ac:dyDescent="0.25">
      <c r="A402" s="4" t="s">
        <v>115</v>
      </c>
      <c r="B402" s="8">
        <v>24</v>
      </c>
      <c r="C402" s="10">
        <v>45331</v>
      </c>
      <c r="D402" s="11">
        <v>1</v>
      </c>
      <c r="E402" s="11">
        <v>1</v>
      </c>
      <c r="F402" s="11">
        <v>1</v>
      </c>
      <c r="G402" s="11">
        <v>1</v>
      </c>
      <c r="H402" s="12">
        <v>22</v>
      </c>
      <c r="I402" s="12">
        <v>2</v>
      </c>
      <c r="J402" s="11"/>
    </row>
    <row r="403" spans="1:10" ht="14.25" customHeight="1" x14ac:dyDescent="0.25">
      <c r="A403" s="4" t="s">
        <v>102</v>
      </c>
      <c r="B403" s="8">
        <v>24</v>
      </c>
      <c r="C403" s="10">
        <v>45311</v>
      </c>
      <c r="D403" s="11">
        <v>0.99444444444444458</v>
      </c>
      <c r="E403" s="11">
        <v>0.98333333333333328</v>
      </c>
      <c r="F403" s="11">
        <v>0.94166666666666665</v>
      </c>
      <c r="G403" s="11">
        <v>0.97708333333333341</v>
      </c>
      <c r="H403" s="12">
        <v>22</v>
      </c>
      <c r="I403" s="12">
        <v>2</v>
      </c>
      <c r="J403" s="11"/>
    </row>
    <row r="404" spans="1:10" ht="14.25" customHeight="1" x14ac:dyDescent="0.25">
      <c r="A404" s="4" t="s">
        <v>36</v>
      </c>
      <c r="B404" s="8">
        <v>24</v>
      </c>
      <c r="C404" s="10">
        <v>45318</v>
      </c>
      <c r="D404" s="11">
        <v>0.95555555555555549</v>
      </c>
      <c r="E404" s="11">
        <v>0.95666666666666667</v>
      </c>
      <c r="F404" s="11">
        <v>0.89444444444444449</v>
      </c>
      <c r="G404" s="11">
        <v>0.94791666666666674</v>
      </c>
      <c r="H404" s="12">
        <v>22</v>
      </c>
      <c r="I404" s="12">
        <v>2</v>
      </c>
      <c r="J404" s="11"/>
    </row>
    <row r="405" spans="1:10" ht="14.25" customHeight="1" x14ac:dyDescent="0.25">
      <c r="A405" s="4" t="s">
        <v>213</v>
      </c>
      <c r="B405" s="8">
        <v>16</v>
      </c>
      <c r="C405" s="10">
        <v>45327</v>
      </c>
      <c r="D405" s="11">
        <v>1</v>
      </c>
      <c r="E405" s="11">
        <v>1</v>
      </c>
      <c r="F405" s="11">
        <v>1</v>
      </c>
      <c r="G405" s="11">
        <v>1</v>
      </c>
      <c r="H405" s="12">
        <v>14</v>
      </c>
      <c r="I405" s="12">
        <v>2</v>
      </c>
      <c r="J405" s="11"/>
    </row>
    <row r="406" spans="1:10" ht="14.25" customHeight="1" x14ac:dyDescent="0.25">
      <c r="A406" s="4" t="s">
        <v>111</v>
      </c>
      <c r="B406" s="8">
        <v>18</v>
      </c>
      <c r="C406" s="10">
        <v>45321</v>
      </c>
      <c r="D406" s="11">
        <v>0.94444444444444442</v>
      </c>
      <c r="E406" s="11">
        <v>0.98666666666666658</v>
      </c>
      <c r="F406" s="11">
        <v>0.54074074074074063</v>
      </c>
      <c r="G406" s="11">
        <v>0.74444444444444446</v>
      </c>
      <c r="H406" s="12">
        <v>18</v>
      </c>
      <c r="I406" s="12">
        <v>0</v>
      </c>
      <c r="J406" s="11"/>
    </row>
    <row r="407" spans="1:10" ht="14.25" customHeight="1" x14ac:dyDescent="0.25">
      <c r="A407" s="4" t="s">
        <v>214</v>
      </c>
      <c r="B407" s="8">
        <v>47</v>
      </c>
      <c r="C407" s="10">
        <v>45345</v>
      </c>
      <c r="D407" s="11">
        <v>0.99858156028368794</v>
      </c>
      <c r="E407" s="11">
        <v>1</v>
      </c>
      <c r="F407" s="11">
        <v>0.99858156028368794</v>
      </c>
      <c r="G407" s="11">
        <v>0.99680851063829778</v>
      </c>
      <c r="H407" s="12">
        <v>44</v>
      </c>
      <c r="I407" s="12">
        <v>3</v>
      </c>
      <c r="J407" s="11"/>
    </row>
    <row r="408" spans="1:10" ht="14.25" customHeight="1" x14ac:dyDescent="0.25">
      <c r="A408" s="4" t="s">
        <v>155</v>
      </c>
      <c r="B408" s="8">
        <v>19</v>
      </c>
      <c r="C408" s="10">
        <v>45294</v>
      </c>
      <c r="D408" s="11">
        <v>0.98</v>
      </c>
      <c r="E408" s="11">
        <v>0.99</v>
      </c>
      <c r="F408" s="11">
        <v>1</v>
      </c>
      <c r="G408" s="11">
        <v>1</v>
      </c>
      <c r="H408" s="12">
        <v>17</v>
      </c>
      <c r="I408" s="12">
        <v>2</v>
      </c>
      <c r="J408" s="11"/>
    </row>
    <row r="409" spans="1:10" ht="14.25" customHeight="1" x14ac:dyDescent="0.25">
      <c r="A409" s="12" t="s">
        <v>214</v>
      </c>
      <c r="B409" s="6">
        <v>19</v>
      </c>
      <c r="C409" s="7">
        <v>45300</v>
      </c>
      <c r="D409" s="5">
        <v>0.98</v>
      </c>
      <c r="E409" s="5">
        <v>1</v>
      </c>
      <c r="F409" s="5">
        <v>0.98</v>
      </c>
      <c r="G409" s="5">
        <v>1</v>
      </c>
      <c r="H409" s="8">
        <v>17</v>
      </c>
      <c r="I409" s="8">
        <v>2</v>
      </c>
      <c r="J409" s="9"/>
    </row>
    <row r="410" spans="1:10" ht="14.25" customHeight="1" x14ac:dyDescent="0.25">
      <c r="A410" s="12" t="s">
        <v>114</v>
      </c>
      <c r="B410" s="6">
        <v>19</v>
      </c>
      <c r="C410" s="7">
        <v>45296</v>
      </c>
      <c r="D410" s="5">
        <v>0.99</v>
      </c>
      <c r="E410" s="5">
        <v>1</v>
      </c>
      <c r="F410" s="5">
        <v>1</v>
      </c>
      <c r="G410" s="5">
        <v>1</v>
      </c>
      <c r="H410" s="8">
        <v>17</v>
      </c>
      <c r="I410" s="8">
        <v>2</v>
      </c>
      <c r="J410" s="9"/>
    </row>
    <row r="411" spans="1:10" ht="14.25" customHeight="1" x14ac:dyDescent="0.25">
      <c r="A411" s="12" t="s">
        <v>36</v>
      </c>
      <c r="B411" s="6">
        <v>15</v>
      </c>
      <c r="C411" s="7">
        <v>45300</v>
      </c>
      <c r="D411" s="5">
        <v>1</v>
      </c>
      <c r="E411" s="5">
        <v>0.99</v>
      </c>
      <c r="F411" s="5">
        <v>0.98</v>
      </c>
      <c r="G411" s="5">
        <v>1</v>
      </c>
      <c r="H411" s="8">
        <v>13</v>
      </c>
      <c r="I411" s="8">
        <v>2</v>
      </c>
      <c r="J411" s="9"/>
    </row>
    <row r="412" spans="1:10" ht="14.25" customHeight="1" x14ac:dyDescent="0.25">
      <c r="A412" s="12" t="s">
        <v>67</v>
      </c>
      <c r="B412" s="6">
        <v>15</v>
      </c>
      <c r="C412" s="7">
        <v>45306</v>
      </c>
      <c r="D412" s="5">
        <v>0.9</v>
      </c>
      <c r="E412" s="5">
        <v>1</v>
      </c>
      <c r="F412" s="5">
        <v>0.98</v>
      </c>
      <c r="G412" s="5">
        <v>1</v>
      </c>
      <c r="H412" s="8">
        <v>13</v>
      </c>
      <c r="I412" s="8">
        <v>2</v>
      </c>
      <c r="J412" s="9"/>
    </row>
    <row r="413" spans="1:10" ht="14.25" customHeight="1" x14ac:dyDescent="0.25">
      <c r="A413" s="12" t="s">
        <v>11</v>
      </c>
      <c r="B413" s="6">
        <v>15</v>
      </c>
      <c r="C413" s="7">
        <v>45331</v>
      </c>
      <c r="D413" s="5">
        <v>1</v>
      </c>
      <c r="E413" s="5">
        <v>0.99</v>
      </c>
      <c r="F413" s="5">
        <v>0.99</v>
      </c>
      <c r="G413" s="5">
        <v>0.98</v>
      </c>
      <c r="H413" s="8">
        <v>13</v>
      </c>
      <c r="I413" s="8">
        <v>2</v>
      </c>
      <c r="J413" s="9"/>
    </row>
    <row r="414" spans="1:10" ht="14.25" customHeight="1" x14ac:dyDescent="0.25">
      <c r="A414" s="12" t="s">
        <v>215</v>
      </c>
      <c r="B414" s="6">
        <v>15</v>
      </c>
      <c r="C414" s="7">
        <v>45322</v>
      </c>
      <c r="D414" s="5">
        <v>1</v>
      </c>
      <c r="E414" s="5">
        <v>0.99</v>
      </c>
      <c r="F414" s="5">
        <v>0.98</v>
      </c>
      <c r="G414" s="5">
        <v>0.99</v>
      </c>
      <c r="H414" s="8">
        <v>13</v>
      </c>
      <c r="I414" s="8">
        <v>2</v>
      </c>
      <c r="J414" s="9"/>
    </row>
    <row r="415" spans="1:10" ht="14.25" customHeight="1" x14ac:dyDescent="0.25">
      <c r="A415" s="12" t="s">
        <v>215</v>
      </c>
      <c r="B415" s="6">
        <v>15</v>
      </c>
      <c r="C415" s="7">
        <v>45324</v>
      </c>
      <c r="D415" s="5">
        <v>1</v>
      </c>
      <c r="E415" s="5">
        <v>0.99</v>
      </c>
      <c r="F415" s="5">
        <v>0.98</v>
      </c>
      <c r="G415" s="5">
        <v>1</v>
      </c>
      <c r="H415" s="8">
        <v>13</v>
      </c>
      <c r="I415" s="8">
        <v>2</v>
      </c>
      <c r="J415" s="9"/>
    </row>
    <row r="416" spans="1:10" ht="14.25" customHeight="1" x14ac:dyDescent="0.25">
      <c r="A416" s="12" t="s">
        <v>75</v>
      </c>
      <c r="B416" s="6">
        <v>15</v>
      </c>
      <c r="C416" s="7">
        <v>45310</v>
      </c>
      <c r="D416" s="5">
        <v>0.99</v>
      </c>
      <c r="E416" s="5">
        <v>0.98</v>
      </c>
      <c r="F416" s="5">
        <v>0.96</v>
      </c>
      <c r="G416" s="5">
        <v>0.98</v>
      </c>
      <c r="H416" s="8">
        <v>13</v>
      </c>
      <c r="I416" s="8">
        <v>2</v>
      </c>
      <c r="J416" s="9"/>
    </row>
    <row r="417" spans="1:10" ht="14.25" customHeight="1" x14ac:dyDescent="0.25">
      <c r="A417" s="12" t="s">
        <v>114</v>
      </c>
      <c r="B417" s="6">
        <v>15</v>
      </c>
      <c r="C417" s="7">
        <v>45314</v>
      </c>
      <c r="D417" s="5">
        <v>1</v>
      </c>
      <c r="E417" s="5">
        <v>0.99</v>
      </c>
      <c r="F417" s="5">
        <v>0.98</v>
      </c>
      <c r="G417" s="5">
        <v>1</v>
      </c>
      <c r="H417" s="8">
        <v>13</v>
      </c>
      <c r="I417" s="8">
        <v>2</v>
      </c>
      <c r="J417" s="9"/>
    </row>
    <row r="418" spans="1:10" ht="14.25" customHeight="1" x14ac:dyDescent="0.25">
      <c r="A418" s="12" t="s">
        <v>157</v>
      </c>
      <c r="B418" s="6">
        <v>15</v>
      </c>
      <c r="C418" s="7">
        <v>45296</v>
      </c>
      <c r="D418" s="5">
        <v>0.99</v>
      </c>
      <c r="E418" s="5">
        <v>0.98</v>
      </c>
      <c r="F418" s="5">
        <v>1</v>
      </c>
      <c r="G418" s="5">
        <v>0.98</v>
      </c>
      <c r="H418" s="8">
        <v>13</v>
      </c>
      <c r="I418" s="8">
        <v>2</v>
      </c>
      <c r="J418" s="9"/>
    </row>
    <row r="419" spans="1:10" ht="14.25" customHeight="1" x14ac:dyDescent="0.25">
      <c r="A419" s="12" t="s">
        <v>193</v>
      </c>
      <c r="B419" s="6">
        <v>15</v>
      </c>
      <c r="C419" s="7">
        <v>45335</v>
      </c>
      <c r="D419" s="5">
        <v>1</v>
      </c>
      <c r="E419" s="5">
        <v>1</v>
      </c>
      <c r="F419" s="5">
        <v>0.99</v>
      </c>
      <c r="G419" s="5">
        <v>0.98</v>
      </c>
      <c r="H419" s="8">
        <v>13</v>
      </c>
      <c r="I419" s="8">
        <v>2</v>
      </c>
      <c r="J419" s="9"/>
    </row>
    <row r="420" spans="1:10" ht="14.25" customHeight="1" x14ac:dyDescent="0.25">
      <c r="A420" s="12" t="s">
        <v>71</v>
      </c>
      <c r="B420" s="6">
        <v>15</v>
      </c>
      <c r="C420" s="7">
        <v>45308</v>
      </c>
      <c r="D420" s="5">
        <v>0.99</v>
      </c>
      <c r="E420" s="5">
        <v>1</v>
      </c>
      <c r="F420" s="5">
        <v>0.99</v>
      </c>
      <c r="G420" s="5">
        <v>0.98</v>
      </c>
      <c r="H420" s="8">
        <v>13</v>
      </c>
      <c r="I420" s="8">
        <v>2</v>
      </c>
      <c r="J420" s="9"/>
    </row>
    <row r="421" spans="1:10" ht="14.25" customHeight="1" x14ac:dyDescent="0.25">
      <c r="A421" s="12" t="s">
        <v>216</v>
      </c>
      <c r="B421" s="6">
        <v>15</v>
      </c>
      <c r="C421" s="7">
        <v>45302</v>
      </c>
      <c r="D421" s="5">
        <v>0.98</v>
      </c>
      <c r="E421" s="5">
        <v>0.99</v>
      </c>
      <c r="F421" s="5">
        <v>1</v>
      </c>
      <c r="G421" s="5">
        <v>1</v>
      </c>
      <c r="H421" s="8">
        <v>13</v>
      </c>
      <c r="I421" s="8">
        <v>2</v>
      </c>
      <c r="J421" s="9"/>
    </row>
    <row r="422" spans="1:10" ht="14.25" customHeight="1" x14ac:dyDescent="0.25">
      <c r="A422" s="12" t="s">
        <v>147</v>
      </c>
      <c r="B422" s="6">
        <v>15</v>
      </c>
      <c r="C422" s="7">
        <v>45294</v>
      </c>
      <c r="D422" s="5">
        <v>0.99</v>
      </c>
      <c r="E422" s="5">
        <v>0.98</v>
      </c>
      <c r="F422" s="5">
        <v>1</v>
      </c>
      <c r="G422" s="5">
        <v>1</v>
      </c>
      <c r="H422" s="8">
        <v>13</v>
      </c>
      <c r="I422" s="8">
        <v>2</v>
      </c>
      <c r="J422" s="9"/>
    </row>
    <row r="423" spans="1:10" ht="14.25" customHeight="1" x14ac:dyDescent="0.25">
      <c r="A423" s="12" t="s">
        <v>141</v>
      </c>
      <c r="B423" s="6">
        <v>15</v>
      </c>
      <c r="C423" s="7">
        <v>45306</v>
      </c>
      <c r="D423" s="5">
        <v>0.99</v>
      </c>
      <c r="E423" s="5">
        <v>0.98</v>
      </c>
      <c r="F423" s="5">
        <v>1</v>
      </c>
      <c r="G423" s="5">
        <v>1</v>
      </c>
      <c r="H423" s="8">
        <v>13</v>
      </c>
      <c r="I423" s="8">
        <v>2</v>
      </c>
      <c r="J423" s="9"/>
    </row>
    <row r="424" spans="1:10" ht="14.25" customHeight="1" x14ac:dyDescent="0.25">
      <c r="A424" s="12" t="s">
        <v>111</v>
      </c>
      <c r="B424" s="6">
        <v>14</v>
      </c>
      <c r="C424" s="7">
        <v>45299</v>
      </c>
      <c r="D424" s="5">
        <v>1</v>
      </c>
      <c r="E424" s="5">
        <v>0.99</v>
      </c>
      <c r="F424" s="5">
        <v>0.98</v>
      </c>
      <c r="G424" s="5">
        <v>0.99</v>
      </c>
      <c r="H424" s="8">
        <v>14</v>
      </c>
      <c r="I424" s="8">
        <v>0</v>
      </c>
      <c r="J424" s="9"/>
    </row>
    <row r="425" spans="1:10" ht="14.25" customHeight="1" x14ac:dyDescent="0.25">
      <c r="A425" s="12" t="s">
        <v>217</v>
      </c>
      <c r="B425" s="6">
        <v>20</v>
      </c>
      <c r="C425" s="7">
        <v>45332</v>
      </c>
      <c r="D425" s="5">
        <v>1</v>
      </c>
      <c r="E425" s="5">
        <v>0.99</v>
      </c>
      <c r="F425" s="5">
        <v>0.98</v>
      </c>
      <c r="G425" s="5">
        <v>0.98</v>
      </c>
      <c r="H425" s="8">
        <v>20</v>
      </c>
      <c r="I425" s="8">
        <v>0</v>
      </c>
      <c r="J425" s="9"/>
    </row>
    <row r="426" spans="1:10" ht="14.25" customHeight="1" x14ac:dyDescent="0.25">
      <c r="A426" s="12" t="s">
        <v>196</v>
      </c>
      <c r="B426" s="6">
        <v>17</v>
      </c>
      <c r="C426" s="7">
        <v>45367</v>
      </c>
      <c r="D426" s="5">
        <v>0.98</v>
      </c>
      <c r="E426" s="5">
        <v>0.99</v>
      </c>
      <c r="F426" s="5">
        <v>0.99</v>
      </c>
      <c r="G426" s="5">
        <v>1</v>
      </c>
      <c r="H426" s="8">
        <v>17</v>
      </c>
      <c r="I426" s="8">
        <v>0</v>
      </c>
      <c r="J426" s="8"/>
    </row>
    <row r="427" spans="1:10" ht="14.25" customHeight="1" x14ac:dyDescent="0.25">
      <c r="A427" s="12" t="s">
        <v>111</v>
      </c>
      <c r="B427" s="6">
        <v>25</v>
      </c>
      <c r="C427" s="7">
        <v>45299</v>
      </c>
      <c r="D427" s="5">
        <v>0.99</v>
      </c>
      <c r="E427" s="5">
        <v>1</v>
      </c>
      <c r="F427" s="5">
        <v>0.98</v>
      </c>
      <c r="G427" s="5">
        <v>0.99</v>
      </c>
      <c r="H427" s="8">
        <v>20</v>
      </c>
      <c r="I427" s="8">
        <v>5</v>
      </c>
      <c r="J427" s="8"/>
    </row>
    <row r="428" spans="1:10" ht="14.25" customHeight="1" x14ac:dyDescent="0.25">
      <c r="A428" s="12" t="s">
        <v>218</v>
      </c>
      <c r="B428" s="6">
        <v>30</v>
      </c>
      <c r="C428" s="7">
        <v>45294</v>
      </c>
      <c r="D428" s="5">
        <v>0.99</v>
      </c>
      <c r="E428" s="5">
        <v>0.98</v>
      </c>
      <c r="F428" s="5">
        <v>1</v>
      </c>
      <c r="G428" s="5">
        <v>1</v>
      </c>
      <c r="H428" s="8">
        <v>26</v>
      </c>
      <c r="I428" s="8">
        <v>4</v>
      </c>
      <c r="J428" s="8"/>
    </row>
    <row r="429" spans="1:10" ht="14.25" customHeight="1" x14ac:dyDescent="0.25">
      <c r="A429" s="12" t="s">
        <v>71</v>
      </c>
      <c r="B429" s="6">
        <v>30</v>
      </c>
      <c r="C429" s="7">
        <v>45329</v>
      </c>
      <c r="D429" s="5">
        <v>1</v>
      </c>
      <c r="E429" s="5">
        <v>0.99</v>
      </c>
      <c r="F429" s="5">
        <v>0.98</v>
      </c>
      <c r="G429" s="5">
        <v>1</v>
      </c>
      <c r="H429" s="8">
        <v>26</v>
      </c>
      <c r="I429" s="8">
        <v>4</v>
      </c>
      <c r="J429" s="8"/>
    </row>
    <row r="430" spans="1:10" ht="14.25" customHeight="1" x14ac:dyDescent="0.25">
      <c r="A430" s="12" t="s">
        <v>219</v>
      </c>
      <c r="B430" s="6">
        <v>30</v>
      </c>
      <c r="C430" s="7">
        <v>45343</v>
      </c>
      <c r="D430" s="13" t="s">
        <v>220</v>
      </c>
      <c r="E430" s="5">
        <v>0.99</v>
      </c>
      <c r="F430" s="5">
        <v>0.98</v>
      </c>
      <c r="G430" s="5">
        <v>1</v>
      </c>
      <c r="H430" s="8">
        <v>26</v>
      </c>
      <c r="I430" s="8">
        <v>4</v>
      </c>
      <c r="J430" s="8"/>
    </row>
    <row r="431" spans="1:10" ht="14.25" customHeight="1" x14ac:dyDescent="0.2">
      <c r="A431" s="5"/>
      <c r="B431" s="6"/>
      <c r="C431" s="7"/>
      <c r="D431" s="5"/>
      <c r="E431" s="5"/>
      <c r="F431" s="5"/>
      <c r="G431" s="5"/>
    </row>
    <row r="432" spans="1:10" ht="14.25" customHeight="1" x14ac:dyDescent="0.2">
      <c r="A432" s="5"/>
      <c r="B432" s="6"/>
      <c r="C432" s="7"/>
      <c r="D432" s="5"/>
      <c r="E432" s="5"/>
      <c r="F432" s="5"/>
      <c r="G432" s="5"/>
    </row>
    <row r="433" spans="1:7" ht="14.25" customHeight="1" x14ac:dyDescent="0.2">
      <c r="A433" s="5"/>
      <c r="B433" s="6"/>
      <c r="C433" s="7"/>
      <c r="D433" s="5"/>
      <c r="E433" s="5"/>
      <c r="F433" s="5"/>
      <c r="G433" s="5"/>
    </row>
    <row r="434" spans="1:7" ht="14.25" customHeight="1" x14ac:dyDescent="0.2">
      <c r="A434" s="5"/>
      <c r="B434" s="6"/>
      <c r="C434" s="7"/>
      <c r="D434" s="5"/>
      <c r="E434" s="5"/>
      <c r="F434" s="5"/>
      <c r="G434" s="5"/>
    </row>
    <row r="435" spans="1:7" ht="14.25" customHeight="1" x14ac:dyDescent="0.2">
      <c r="A435" s="5"/>
      <c r="B435" s="6"/>
      <c r="C435" s="7"/>
      <c r="D435" s="5"/>
      <c r="E435" s="5"/>
      <c r="F435" s="5"/>
      <c r="G435" s="5"/>
    </row>
    <row r="436" spans="1:7" ht="14.25" customHeight="1" x14ac:dyDescent="0.2">
      <c r="A436" s="5"/>
      <c r="B436" s="6"/>
      <c r="C436" s="7"/>
      <c r="D436" s="5"/>
      <c r="E436" s="5"/>
      <c r="F436" s="5"/>
      <c r="G436" s="5"/>
    </row>
    <row r="437" spans="1:7" ht="14.25" customHeight="1" x14ac:dyDescent="0.2">
      <c r="A437" s="5"/>
      <c r="B437" s="6"/>
      <c r="C437" s="7"/>
      <c r="D437" s="5"/>
      <c r="E437" s="5"/>
      <c r="F437" s="5"/>
      <c r="G437" s="5"/>
    </row>
    <row r="438" spans="1:7" ht="14.25" customHeight="1" x14ac:dyDescent="0.2">
      <c r="A438" s="5"/>
      <c r="B438" s="6"/>
      <c r="C438" s="7"/>
      <c r="D438" s="5"/>
      <c r="E438" s="5"/>
      <c r="F438" s="5"/>
      <c r="G438" s="5"/>
    </row>
    <row r="439" spans="1:7" ht="14.25" customHeight="1" x14ac:dyDescent="0.2">
      <c r="A439" s="5"/>
      <c r="B439" s="6"/>
      <c r="C439" s="7"/>
      <c r="D439" s="5"/>
      <c r="E439" s="5"/>
      <c r="F439" s="5"/>
      <c r="G439" s="5"/>
    </row>
    <row r="440" spans="1:7" ht="14.25" customHeight="1" x14ac:dyDescent="0.2">
      <c r="A440" s="5"/>
      <c r="B440" s="6"/>
      <c r="C440" s="7"/>
      <c r="D440" s="5"/>
      <c r="E440" s="5"/>
      <c r="F440" s="5"/>
      <c r="G440" s="5"/>
    </row>
    <row r="441" spans="1:7" ht="14.25" customHeight="1" x14ac:dyDescent="0.2">
      <c r="A441" s="5"/>
      <c r="B441" s="6"/>
      <c r="C441" s="7"/>
      <c r="D441" s="5"/>
      <c r="E441" s="5"/>
      <c r="F441" s="5"/>
      <c r="G441" s="5"/>
    </row>
    <row r="442" spans="1:7" ht="14.25" customHeight="1" x14ac:dyDescent="0.2">
      <c r="A442" s="5"/>
      <c r="B442" s="6"/>
      <c r="C442" s="7"/>
      <c r="D442" s="5"/>
      <c r="E442" s="5"/>
      <c r="F442" s="5"/>
      <c r="G442" s="5"/>
    </row>
    <row r="443" spans="1:7" ht="14.25" customHeight="1" x14ac:dyDescent="0.2">
      <c r="A443" s="5"/>
      <c r="B443" s="6"/>
      <c r="C443" s="7"/>
      <c r="D443" s="5"/>
      <c r="E443" s="5"/>
      <c r="F443" s="5"/>
      <c r="G443" s="5"/>
    </row>
    <row r="444" spans="1:7" ht="14.25" customHeight="1" x14ac:dyDescent="0.2">
      <c r="A444" s="5"/>
      <c r="B444" s="6"/>
      <c r="C444" s="7"/>
      <c r="D444" s="5"/>
      <c r="E444" s="5"/>
      <c r="F444" s="5"/>
      <c r="G444" s="5"/>
    </row>
    <row r="445" spans="1:7" ht="14.25" customHeight="1" x14ac:dyDescent="0.2">
      <c r="A445" s="5"/>
      <c r="B445" s="6"/>
      <c r="C445" s="7"/>
      <c r="D445" s="5"/>
      <c r="E445" s="5"/>
      <c r="F445" s="5"/>
      <c r="G445" s="5"/>
    </row>
    <row r="446" spans="1:7" ht="14.25" customHeight="1" x14ac:dyDescent="0.2">
      <c r="A446" s="5"/>
      <c r="B446" s="6"/>
      <c r="C446" s="7"/>
      <c r="D446" s="5"/>
      <c r="E446" s="5"/>
      <c r="F446" s="5"/>
      <c r="G446" s="5"/>
    </row>
    <row r="447" spans="1:7" ht="14.25" customHeight="1" x14ac:dyDescent="0.2">
      <c r="A447" s="5"/>
      <c r="B447" s="6"/>
      <c r="C447" s="7"/>
      <c r="D447" s="5"/>
      <c r="E447" s="5"/>
      <c r="F447" s="5"/>
      <c r="G447" s="5"/>
    </row>
    <row r="448" spans="1:7" ht="14.25" customHeight="1" x14ac:dyDescent="0.2">
      <c r="A448" s="5"/>
      <c r="B448" s="6"/>
      <c r="C448" s="7"/>
      <c r="D448" s="5"/>
      <c r="E448" s="5"/>
      <c r="F448" s="5"/>
      <c r="G448" s="5"/>
    </row>
    <row r="449" spans="1:7" ht="14.25" customHeight="1" x14ac:dyDescent="0.2">
      <c r="A449" s="5"/>
      <c r="B449" s="6"/>
      <c r="C449" s="7"/>
      <c r="D449" s="5"/>
      <c r="E449" s="5"/>
      <c r="F449" s="5"/>
      <c r="G449" s="5"/>
    </row>
    <row r="450" spans="1:7" ht="14.25" customHeight="1" x14ac:dyDescent="0.2">
      <c r="A450" s="5"/>
      <c r="B450" s="6"/>
      <c r="C450" s="7"/>
      <c r="D450" s="5"/>
      <c r="E450" s="5"/>
      <c r="F450" s="5"/>
      <c r="G450" s="5"/>
    </row>
    <row r="451" spans="1:7" ht="14.25" customHeight="1" x14ac:dyDescent="0.2">
      <c r="A451" s="5"/>
      <c r="B451" s="6"/>
      <c r="C451" s="7"/>
      <c r="D451" s="5"/>
      <c r="E451" s="5"/>
      <c r="F451" s="5"/>
      <c r="G451" s="5"/>
    </row>
    <row r="452" spans="1:7" ht="14.25" customHeight="1" x14ac:dyDescent="0.2">
      <c r="A452" s="5"/>
      <c r="B452" s="6"/>
      <c r="C452" s="7"/>
      <c r="D452" s="5"/>
      <c r="E452" s="5"/>
      <c r="F452" s="5"/>
      <c r="G452" s="5"/>
    </row>
    <row r="453" spans="1:7" ht="14.25" customHeight="1" x14ac:dyDescent="0.2">
      <c r="A453" s="5"/>
      <c r="B453" s="6"/>
      <c r="C453" s="7"/>
      <c r="D453" s="5"/>
      <c r="E453" s="5"/>
      <c r="F453" s="5"/>
      <c r="G453" s="5"/>
    </row>
    <row r="454" spans="1:7" ht="14.25" customHeight="1" x14ac:dyDescent="0.2">
      <c r="A454" s="5"/>
      <c r="B454" s="6"/>
      <c r="C454" s="7"/>
      <c r="D454" s="5"/>
      <c r="E454" s="5"/>
      <c r="F454" s="5"/>
      <c r="G454" s="5"/>
    </row>
    <row r="455" spans="1:7" ht="14.25" customHeight="1" x14ac:dyDescent="0.2">
      <c r="A455" s="5"/>
      <c r="B455" s="6"/>
      <c r="C455" s="7"/>
      <c r="D455" s="5"/>
      <c r="E455" s="5"/>
      <c r="F455" s="5"/>
      <c r="G455" s="5"/>
    </row>
    <row r="456" spans="1:7" ht="14.25" customHeight="1" x14ac:dyDescent="0.2">
      <c r="A456" s="5"/>
      <c r="B456" s="6"/>
      <c r="C456" s="7"/>
      <c r="D456" s="5"/>
      <c r="E456" s="5"/>
      <c r="F456" s="5"/>
      <c r="G456" s="5"/>
    </row>
    <row r="457" spans="1:7" ht="14.25" customHeight="1" x14ac:dyDescent="0.2">
      <c r="A457" s="5"/>
      <c r="B457" s="6"/>
      <c r="C457" s="7"/>
      <c r="D457" s="5"/>
      <c r="E457" s="5"/>
      <c r="F457" s="5"/>
      <c r="G457" s="5"/>
    </row>
    <row r="458" spans="1:7" ht="14.25" customHeight="1" x14ac:dyDescent="0.2">
      <c r="A458" s="5"/>
      <c r="B458" s="6"/>
      <c r="C458" s="7"/>
      <c r="D458" s="5"/>
      <c r="E458" s="5"/>
      <c r="F458" s="5"/>
      <c r="G458" s="5"/>
    </row>
    <row r="459" spans="1:7" ht="14.25" customHeight="1" x14ac:dyDescent="0.2">
      <c r="A459" s="5"/>
      <c r="B459" s="6"/>
      <c r="C459" s="7"/>
      <c r="D459" s="5"/>
      <c r="E459" s="5"/>
      <c r="F459" s="5"/>
      <c r="G459" s="5"/>
    </row>
    <row r="460" spans="1:7" ht="14.25" customHeight="1" x14ac:dyDescent="0.2">
      <c r="A460" s="5"/>
      <c r="B460" s="6"/>
      <c r="C460" s="7"/>
      <c r="D460" s="5"/>
      <c r="E460" s="5"/>
      <c r="F460" s="5"/>
      <c r="G460" s="5"/>
    </row>
    <row r="461" spans="1:7" ht="14.25" customHeight="1" x14ac:dyDescent="0.2">
      <c r="A461" s="5"/>
      <c r="B461" s="6"/>
      <c r="C461" s="7"/>
      <c r="D461" s="5"/>
      <c r="E461" s="5"/>
      <c r="F461" s="5"/>
      <c r="G461" s="5"/>
    </row>
    <row r="462" spans="1:7" ht="14.25" customHeight="1" x14ac:dyDescent="0.2">
      <c r="A462" s="5"/>
      <c r="B462" s="6"/>
      <c r="C462" s="7"/>
      <c r="D462" s="5"/>
      <c r="E462" s="5"/>
      <c r="F462" s="5"/>
      <c r="G462" s="5"/>
    </row>
    <row r="463" spans="1:7" ht="14.25" customHeight="1" x14ac:dyDescent="0.2">
      <c r="A463" s="5"/>
      <c r="B463" s="6"/>
      <c r="C463" s="7"/>
      <c r="D463" s="5"/>
      <c r="E463" s="5"/>
      <c r="F463" s="5"/>
      <c r="G463" s="5"/>
    </row>
    <row r="464" spans="1:7" ht="14.25" customHeight="1" x14ac:dyDescent="0.2">
      <c r="A464" s="5"/>
      <c r="B464" s="6"/>
      <c r="C464" s="7"/>
      <c r="D464" s="5"/>
      <c r="E464" s="5"/>
      <c r="F464" s="5"/>
      <c r="G464" s="5"/>
    </row>
    <row r="465" spans="1:7" ht="14.25" customHeight="1" x14ac:dyDescent="0.2">
      <c r="A465" s="5"/>
      <c r="B465" s="6"/>
      <c r="C465" s="7"/>
      <c r="D465" s="5"/>
      <c r="E465" s="5"/>
      <c r="F465" s="5"/>
      <c r="G465" s="5"/>
    </row>
    <row r="466" spans="1:7" ht="14.25" customHeight="1" x14ac:dyDescent="0.2">
      <c r="A466" s="5"/>
      <c r="B466" s="6"/>
      <c r="C466" s="7"/>
      <c r="D466" s="5"/>
      <c r="E466" s="5"/>
      <c r="F466" s="5"/>
      <c r="G466" s="5"/>
    </row>
    <row r="467" spans="1:7" ht="14.25" customHeight="1" x14ac:dyDescent="0.2">
      <c r="A467" s="5"/>
      <c r="B467" s="6"/>
      <c r="C467" s="7"/>
      <c r="D467" s="5"/>
      <c r="E467" s="5"/>
      <c r="F467" s="5"/>
      <c r="G467" s="5"/>
    </row>
    <row r="468" spans="1:7" ht="14.25" customHeight="1" x14ac:dyDescent="0.2">
      <c r="A468" s="5"/>
      <c r="B468" s="6"/>
      <c r="C468" s="7"/>
      <c r="D468" s="5"/>
      <c r="E468" s="5"/>
      <c r="F468" s="5"/>
      <c r="G468" s="5"/>
    </row>
    <row r="469" spans="1:7" ht="14.25" customHeight="1" x14ac:dyDescent="0.2"/>
    <row r="470" spans="1:7" ht="14.25" customHeight="1" x14ac:dyDescent="0.2"/>
    <row r="471" spans="1:7" ht="14.25" customHeight="1" x14ac:dyDescent="0.2"/>
    <row r="472" spans="1:7" ht="14.25" customHeight="1" x14ac:dyDescent="0.2"/>
    <row r="473" spans="1:7" ht="14.25" customHeight="1" x14ac:dyDescent="0.2"/>
    <row r="474" spans="1:7" ht="14.25" customHeight="1" x14ac:dyDescent="0.2"/>
    <row r="475" spans="1:7" ht="14.25" customHeight="1" x14ac:dyDescent="0.2"/>
    <row r="476" spans="1:7" ht="14.25" customHeight="1" x14ac:dyDescent="0.2"/>
    <row r="477" spans="1:7" ht="14.25" customHeight="1" x14ac:dyDescent="0.2"/>
    <row r="478" spans="1:7" ht="14.25" customHeight="1" x14ac:dyDescent="0.2"/>
    <row r="479" spans="1:7" ht="14.25" customHeight="1" x14ac:dyDescent="0.2"/>
    <row r="480" spans="1:7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A1:J1"/>
  </mergeCells>
  <pageMargins left="0.7" right="0.7" top="0.75" bottom="0.75" header="0" footer="0"/>
  <pageSetup paperSize="9" scale="48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D1000"/>
  <sheetViews>
    <sheetView workbookViewId="0"/>
  </sheetViews>
  <sheetFormatPr baseColWidth="10" defaultColWidth="12.625" defaultRowHeight="15" customHeight="1" x14ac:dyDescent="0.2"/>
  <cols>
    <col min="1" max="1" width="22.375" customWidth="1"/>
    <col min="2" max="2" width="26.875" customWidth="1"/>
    <col min="3" max="3" width="24.5" customWidth="1"/>
    <col min="4" max="4" width="21.375" customWidth="1"/>
    <col min="5" max="6" width="32.25" customWidth="1"/>
    <col min="7" max="26" width="10.625" customWidth="1"/>
  </cols>
  <sheetData>
    <row r="1" spans="1:4" ht="14.25" customHeight="1" x14ac:dyDescent="0.2">
      <c r="A1" s="8" t="s">
        <v>3</v>
      </c>
      <c r="B1" s="8" t="s">
        <v>660</v>
      </c>
    </row>
    <row r="2" spans="1:4" ht="14.25" customHeight="1" x14ac:dyDescent="0.2"/>
    <row r="3" spans="1:4" ht="14.25" customHeight="1" x14ac:dyDescent="0.2">
      <c r="A3" s="8" t="s">
        <v>661</v>
      </c>
      <c r="B3" s="8" t="s">
        <v>662</v>
      </c>
      <c r="C3" s="8" t="s">
        <v>663</v>
      </c>
      <c r="D3" s="8" t="s">
        <v>664</v>
      </c>
    </row>
    <row r="4" spans="1:4" ht="14.25" customHeight="1" x14ac:dyDescent="0.2">
      <c r="A4" s="69">
        <v>0.96849594313862453</v>
      </c>
      <c r="B4" s="69">
        <v>0.97437445299637404</v>
      </c>
      <c r="C4" s="69">
        <v>0.96269113648718674</v>
      </c>
      <c r="D4" s="69">
        <v>0.93853419294886564</v>
      </c>
    </row>
    <row r="5" spans="1:4" ht="14.25" customHeight="1" x14ac:dyDescent="0.2"/>
    <row r="6" spans="1:4" ht="14.25" customHeight="1" x14ac:dyDescent="0.2"/>
    <row r="7" spans="1:4" ht="14.25" customHeight="1" x14ac:dyDescent="0.2"/>
    <row r="8" spans="1:4" ht="14.25" customHeight="1" x14ac:dyDescent="0.2"/>
    <row r="9" spans="1:4" ht="14.25" customHeight="1" x14ac:dyDescent="0.2"/>
    <row r="10" spans="1:4" ht="14.25" customHeight="1" x14ac:dyDescent="0.2"/>
    <row r="11" spans="1:4" ht="14.25" customHeight="1" x14ac:dyDescent="0.2"/>
    <row r="12" spans="1:4" ht="14.25" customHeight="1" x14ac:dyDescent="0.2"/>
    <row r="13" spans="1:4" ht="14.25" customHeight="1" x14ac:dyDescent="0.2"/>
    <row r="14" spans="1:4" ht="14.25" customHeight="1" x14ac:dyDescent="0.2"/>
    <row r="15" spans="1:4" ht="14.25" customHeight="1" x14ac:dyDescent="0.2">
      <c r="A15" s="8" t="s">
        <v>3</v>
      </c>
      <c r="B15" s="8" t="s">
        <v>554</v>
      </c>
    </row>
    <row r="16" spans="1:4" ht="14.25" customHeight="1" x14ac:dyDescent="0.2"/>
    <row r="17" spans="1:2" ht="14.25" customHeight="1" x14ac:dyDescent="0.2">
      <c r="A17" s="8" t="s">
        <v>665</v>
      </c>
      <c r="B17" s="8" t="s">
        <v>666</v>
      </c>
    </row>
    <row r="18" spans="1:2" ht="14.25" customHeight="1" x14ac:dyDescent="0.2">
      <c r="A18" s="8">
        <v>70</v>
      </c>
      <c r="B18" s="8">
        <v>1300</v>
      </c>
    </row>
    <row r="19" spans="1:2" ht="14.25" customHeight="1" x14ac:dyDescent="0.2"/>
    <row r="20" spans="1:2" ht="14.25" customHeight="1" x14ac:dyDescent="0.2"/>
    <row r="21" spans="1:2" ht="14.25" customHeight="1" x14ac:dyDescent="0.2"/>
    <row r="22" spans="1:2" ht="14.25" customHeight="1" x14ac:dyDescent="0.2"/>
    <row r="23" spans="1:2" ht="14.25" customHeight="1" x14ac:dyDescent="0.2"/>
    <row r="24" spans="1:2" ht="14.25" customHeight="1" x14ac:dyDescent="0.2"/>
    <row r="25" spans="1:2" ht="14.25" customHeight="1" x14ac:dyDescent="0.2"/>
    <row r="26" spans="1:2" ht="14.25" customHeight="1" x14ac:dyDescent="0.2"/>
    <row r="27" spans="1:2" ht="14.25" customHeight="1" x14ac:dyDescent="0.2"/>
    <row r="28" spans="1:2" ht="14.25" customHeight="1" x14ac:dyDescent="0.2"/>
    <row r="29" spans="1:2" ht="14.25" customHeight="1" x14ac:dyDescent="0.2"/>
    <row r="30" spans="1:2" ht="14.25" customHeight="1" x14ac:dyDescent="0.2"/>
    <row r="31" spans="1:2" ht="14.25" customHeight="1" x14ac:dyDescent="0.2"/>
    <row r="32" spans="1:2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7" right="0.7" top="0.75" bottom="0.75" header="0" footer="0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/>
  <dimension ref="A1:Z1000"/>
  <sheetViews>
    <sheetView showGridLines="0" workbookViewId="0"/>
  </sheetViews>
  <sheetFormatPr baseColWidth="10" defaultColWidth="12.625" defaultRowHeight="15" customHeight="1" x14ac:dyDescent="0.2"/>
  <cols>
    <col min="1" max="6" width="11" customWidth="1"/>
    <col min="7" max="26" width="10.625" customWidth="1"/>
  </cols>
  <sheetData>
    <row r="1" spans="1:26" ht="14.25" customHeight="1" x14ac:dyDescent="0.2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</row>
    <row r="2" spans="1:26" ht="14.25" customHeight="1" x14ac:dyDescent="0.2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</row>
    <row r="3" spans="1:26" ht="14.25" customHeight="1" x14ac:dyDescent="0.2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</row>
    <row r="4" spans="1:26" ht="14.25" customHeight="1" x14ac:dyDescent="0.2">
      <c r="A4" s="70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</row>
    <row r="5" spans="1:26" ht="14.25" customHeight="1" x14ac:dyDescent="0.2">
      <c r="A5" s="70"/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</row>
    <row r="6" spans="1:26" ht="14.25" customHeight="1" x14ac:dyDescent="0.2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</row>
    <row r="7" spans="1:26" ht="14.25" customHeight="1" x14ac:dyDescent="0.2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</row>
    <row r="8" spans="1:26" ht="14.25" customHeight="1" x14ac:dyDescent="0.2">
      <c r="A8" s="71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</row>
    <row r="9" spans="1:26" ht="14.25" customHeight="1" x14ac:dyDescent="0.2">
      <c r="A9" s="71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</row>
    <row r="10" spans="1:26" ht="14.25" customHeight="1" x14ac:dyDescent="0.2">
      <c r="A10" s="7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</row>
    <row r="11" spans="1:26" ht="14.25" customHeight="1" x14ac:dyDescent="0.2">
      <c r="A11" s="71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</row>
    <row r="12" spans="1:26" ht="14.25" customHeight="1" x14ac:dyDescent="0.2">
      <c r="A12" s="71"/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</row>
    <row r="13" spans="1:26" ht="14.25" customHeight="1" x14ac:dyDescent="0.2">
      <c r="A13" s="71"/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</row>
    <row r="14" spans="1:26" ht="14.25" customHeight="1" x14ac:dyDescent="0.2">
      <c r="A14" s="71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</row>
    <row r="15" spans="1:26" ht="14.25" customHeight="1" x14ac:dyDescent="0.2">
      <c r="A15" s="71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</row>
    <row r="16" spans="1:26" ht="14.25" customHeight="1" x14ac:dyDescent="0.2">
      <c r="A16" s="71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</row>
    <row r="17" spans="1:26" ht="14.25" customHeight="1" x14ac:dyDescent="0.2">
      <c r="A17" s="71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</row>
    <row r="18" spans="1:26" ht="14.25" customHeight="1" x14ac:dyDescent="0.2">
      <c r="A18" s="71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</row>
    <row r="19" spans="1:26" ht="14.25" customHeight="1" x14ac:dyDescent="0.2">
      <c r="A19" s="71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</row>
    <row r="20" spans="1:26" ht="14.25" customHeight="1" x14ac:dyDescent="0.2">
      <c r="A20" s="71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</row>
    <row r="21" spans="1:26" ht="14.25" customHeight="1" x14ac:dyDescent="0.2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spans="1:26" ht="14.25" customHeight="1" x14ac:dyDescent="0.2">
      <c r="A22" s="71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spans="1:26" ht="14.25" customHeight="1" x14ac:dyDescent="0.2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</row>
    <row r="24" spans="1:26" ht="14.25" customHeight="1" x14ac:dyDescent="0.2">
      <c r="A24" s="7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</row>
    <row r="25" spans="1:26" ht="14.25" customHeight="1" x14ac:dyDescent="0.2">
      <c r="A25" s="71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</row>
    <row r="26" spans="1:26" ht="14.25" customHeight="1" x14ac:dyDescent="0.2">
      <c r="A26" s="71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pans="1:26" ht="14.25" customHeight="1" x14ac:dyDescent="0.2">
      <c r="A27" s="71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</row>
    <row r="28" spans="1:26" ht="14.25" customHeight="1" x14ac:dyDescent="0.2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26" ht="14.25" customHeight="1" x14ac:dyDescent="0.2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</row>
    <row r="30" spans="1:26" ht="14.25" customHeight="1" x14ac:dyDescent="0.2">
      <c r="A30" s="71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</row>
    <row r="31" spans="1:26" ht="14.25" customHeight="1" x14ac:dyDescent="0.2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</row>
    <row r="32" spans="1:26" ht="14.25" customHeight="1" x14ac:dyDescent="0.2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</row>
    <row r="33" spans="1:26" ht="14.25" customHeight="1" x14ac:dyDescent="0.2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</row>
    <row r="34" spans="1:26" ht="14.25" customHeight="1" x14ac:dyDescent="0.2">
      <c r="A34" s="71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</row>
    <row r="35" spans="1:26" ht="14.25" customHeight="1" x14ac:dyDescent="0.2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</row>
    <row r="36" spans="1:26" ht="14.25" customHeight="1" x14ac:dyDescent="0.2">
      <c r="A36" s="71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</row>
    <row r="37" spans="1:26" ht="14.25" customHeight="1" x14ac:dyDescent="0.2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</row>
    <row r="38" spans="1:26" ht="14.25" customHeight="1" x14ac:dyDescent="0.2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</row>
    <row r="39" spans="1:26" ht="14.25" customHeight="1" x14ac:dyDescent="0.2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</row>
    <row r="40" spans="1:26" ht="14.25" customHeight="1" x14ac:dyDescent="0.2">
      <c r="A40" s="71"/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</row>
    <row r="41" spans="1:26" ht="14.25" customHeight="1" x14ac:dyDescent="0.2">
      <c r="A41" s="71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</row>
    <row r="42" spans="1:26" ht="14.25" customHeight="1" x14ac:dyDescent="0.2">
      <c r="A42" s="7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</row>
    <row r="43" spans="1:26" ht="14.25" customHeight="1" x14ac:dyDescent="0.2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</row>
    <row r="44" spans="1:26" ht="14.25" customHeight="1" x14ac:dyDescent="0.2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</row>
    <row r="45" spans="1:26" ht="14.25" customHeight="1" x14ac:dyDescent="0.2">
      <c r="A45" s="7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</row>
    <row r="46" spans="1:26" ht="14.25" customHeight="1" x14ac:dyDescent="0.2">
      <c r="A46" s="7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</row>
    <row r="47" spans="1:26" ht="14.25" customHeight="1" x14ac:dyDescent="0.2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</row>
    <row r="48" spans="1:26" ht="14.25" customHeight="1" x14ac:dyDescent="0.2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</row>
    <row r="49" spans="1:26" ht="14.25" customHeight="1" x14ac:dyDescent="0.2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</row>
    <row r="50" spans="1:26" ht="14.25" customHeight="1" x14ac:dyDescent="0.2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</row>
    <row r="51" spans="1:26" ht="14.25" customHeight="1" x14ac:dyDescent="0.2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</row>
    <row r="52" spans="1:26" ht="14.25" customHeight="1" x14ac:dyDescent="0.2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</row>
    <row r="53" spans="1:26" ht="14.25" customHeight="1" x14ac:dyDescent="0.2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</row>
    <row r="54" spans="1:26" ht="14.25" customHeight="1" x14ac:dyDescent="0.2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</row>
    <row r="55" spans="1:26" ht="14.25" customHeight="1" x14ac:dyDescent="0.2">
      <c r="A55" s="7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</row>
    <row r="56" spans="1:26" ht="14.25" customHeight="1" x14ac:dyDescent="0.2">
      <c r="A56" s="7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</row>
    <row r="57" spans="1:26" ht="14.25" customHeight="1" x14ac:dyDescent="0.2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</row>
    <row r="58" spans="1:26" ht="14.25" customHeight="1" x14ac:dyDescent="0.2">
      <c r="A58" s="7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</row>
    <row r="59" spans="1:26" ht="14.25" customHeight="1" x14ac:dyDescent="0.2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</row>
    <row r="60" spans="1:26" ht="14.25" customHeight="1" x14ac:dyDescent="0.2">
      <c r="A60" s="7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</row>
    <row r="61" spans="1:26" ht="14.25" customHeight="1" x14ac:dyDescent="0.2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</row>
    <row r="62" spans="1:26" ht="14.25" customHeight="1" x14ac:dyDescent="0.2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</row>
    <row r="63" spans="1:26" ht="14.25" customHeight="1" x14ac:dyDescent="0.2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</row>
    <row r="64" spans="1:26" ht="14.25" customHeight="1" x14ac:dyDescent="0.2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</row>
    <row r="65" spans="1:26" ht="14.25" customHeight="1" x14ac:dyDescent="0.2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</row>
    <row r="66" spans="1:26" ht="14.25" customHeight="1" x14ac:dyDescent="0.2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</row>
    <row r="67" spans="1:26" ht="14.25" customHeight="1" x14ac:dyDescent="0.2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</row>
    <row r="68" spans="1:26" ht="14.25" customHeight="1" x14ac:dyDescent="0.2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</row>
    <row r="69" spans="1:26" ht="14.25" customHeight="1" x14ac:dyDescent="0.2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</row>
    <row r="70" spans="1:26" ht="14.25" customHeight="1" x14ac:dyDescent="0.2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</row>
    <row r="71" spans="1:26" ht="14.25" customHeight="1" x14ac:dyDescent="0.2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</row>
    <row r="72" spans="1:26" ht="14.25" customHeight="1" x14ac:dyDescent="0.2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</row>
    <row r="73" spans="1:26" ht="14.25" customHeight="1" x14ac:dyDescent="0.2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</row>
    <row r="74" spans="1:26" ht="14.25" customHeight="1" x14ac:dyDescent="0.2">
      <c r="A74" s="71"/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</row>
    <row r="75" spans="1:26" ht="14.25" customHeight="1" x14ac:dyDescent="0.2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</row>
    <row r="76" spans="1:26" ht="14.25" customHeight="1" x14ac:dyDescent="0.2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</row>
    <row r="77" spans="1:26" ht="14.25" customHeight="1" x14ac:dyDescent="0.2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</row>
    <row r="78" spans="1:26" ht="14.25" customHeight="1" x14ac:dyDescent="0.2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</row>
    <row r="79" spans="1:26" ht="14.25" customHeight="1" x14ac:dyDescent="0.2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</row>
    <row r="80" spans="1:26" ht="14.25" customHeight="1" x14ac:dyDescent="0.2">
      <c r="A80" s="71"/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</row>
    <row r="81" spans="1:26" ht="14.25" customHeight="1" x14ac:dyDescent="0.2">
      <c r="A81" s="71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</row>
    <row r="82" spans="1:26" ht="14.25" customHeight="1" x14ac:dyDescent="0.2">
      <c r="A82" s="71"/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</row>
    <row r="83" spans="1:26" ht="14.25" customHeight="1" x14ac:dyDescent="0.2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</row>
    <row r="84" spans="1:26" ht="14.25" customHeight="1" x14ac:dyDescent="0.2">
      <c r="A84" s="71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</row>
    <row r="85" spans="1:26" ht="14.25" customHeight="1" x14ac:dyDescent="0.2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</row>
    <row r="86" spans="1:26" ht="14.25" customHeight="1" x14ac:dyDescent="0.2">
      <c r="A86" s="71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</row>
    <row r="87" spans="1:26" ht="14.25" customHeight="1" x14ac:dyDescent="0.2">
      <c r="A87" s="71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</row>
    <row r="88" spans="1:26" ht="14.25" customHeight="1" x14ac:dyDescent="0.2">
      <c r="A88" s="71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</row>
    <row r="89" spans="1:26" ht="14.25" customHeight="1" x14ac:dyDescent="0.2">
      <c r="A89" s="7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</row>
    <row r="90" spans="1:26" ht="14.25" customHeight="1" x14ac:dyDescent="0.2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</row>
    <row r="91" spans="1:26" ht="14.25" customHeight="1" x14ac:dyDescent="0.2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</row>
    <row r="92" spans="1:26" ht="14.25" customHeight="1" x14ac:dyDescent="0.2">
      <c r="A92" s="7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</row>
    <row r="93" spans="1:26" ht="14.25" customHeight="1" x14ac:dyDescent="0.2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</row>
    <row r="94" spans="1:26" ht="14.25" customHeight="1" x14ac:dyDescent="0.2">
      <c r="A94" s="71"/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</row>
    <row r="95" spans="1:26" ht="14.25" customHeight="1" x14ac:dyDescent="0.2">
      <c r="A95" s="71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</row>
    <row r="96" spans="1:26" ht="14.25" customHeight="1" x14ac:dyDescent="0.2">
      <c r="A96" s="7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</row>
    <row r="97" spans="1:26" ht="14.25" customHeight="1" x14ac:dyDescent="0.2">
      <c r="A97" s="7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</row>
    <row r="98" spans="1:26" ht="14.25" customHeight="1" x14ac:dyDescent="0.2">
      <c r="A98" s="7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</row>
    <row r="99" spans="1:26" ht="14.25" customHeight="1" x14ac:dyDescent="0.2">
      <c r="A99" s="7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</row>
    <row r="100" spans="1:26" ht="14.25" customHeight="1" x14ac:dyDescent="0.2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</row>
    <row r="101" spans="1:26" ht="14.25" customHeight="1" x14ac:dyDescent="0.2">
      <c r="A101" s="7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</row>
    <row r="102" spans="1:26" ht="14.25" customHeight="1" x14ac:dyDescent="0.2">
      <c r="A102" s="7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</row>
    <row r="103" spans="1:26" ht="14.25" customHeight="1" x14ac:dyDescent="0.2">
      <c r="A103" s="7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</row>
    <row r="104" spans="1:26" ht="14.25" customHeight="1" x14ac:dyDescent="0.2">
      <c r="A104" s="7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</row>
    <row r="105" spans="1:26" ht="14.25" customHeight="1" x14ac:dyDescent="0.2">
      <c r="A105" s="7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</row>
    <row r="106" spans="1:26" ht="14.25" customHeight="1" x14ac:dyDescent="0.2">
      <c r="A106" s="7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</row>
    <row r="107" spans="1:26" ht="14.25" customHeight="1" x14ac:dyDescent="0.2">
      <c r="A107" s="71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</row>
    <row r="108" spans="1:26" ht="14.25" customHeight="1" x14ac:dyDescent="0.2">
      <c r="A108" s="71"/>
      <c r="B108" s="71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</row>
    <row r="109" spans="1:26" ht="14.25" customHeight="1" x14ac:dyDescent="0.2">
      <c r="A109" s="71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</row>
    <row r="110" spans="1:26" ht="14.25" customHeight="1" x14ac:dyDescent="0.2">
      <c r="A110" s="71"/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</row>
    <row r="111" spans="1:26" ht="14.25" customHeight="1" x14ac:dyDescent="0.2">
      <c r="A111" s="71"/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</row>
    <row r="112" spans="1:26" ht="14.25" customHeight="1" x14ac:dyDescent="0.2">
      <c r="A112" s="71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</row>
    <row r="113" spans="1:26" ht="14.25" customHeight="1" x14ac:dyDescent="0.2">
      <c r="A113" s="71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</row>
    <row r="114" spans="1:26" ht="14.25" customHeight="1" x14ac:dyDescent="0.2">
      <c r="A114" s="71"/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</row>
    <row r="115" spans="1:26" ht="14.25" customHeight="1" x14ac:dyDescent="0.2">
      <c r="A115" s="71"/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</row>
    <row r="116" spans="1:26" ht="14.25" customHeight="1" x14ac:dyDescent="0.2">
      <c r="A116" s="71"/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</row>
    <row r="117" spans="1:26" ht="14.25" customHeight="1" x14ac:dyDescent="0.2">
      <c r="A117" s="71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</row>
    <row r="118" spans="1:26" ht="14.25" customHeight="1" x14ac:dyDescent="0.2">
      <c r="A118" s="71"/>
      <c r="B118" s="7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</row>
    <row r="119" spans="1:26" ht="14.25" customHeight="1" x14ac:dyDescent="0.2">
      <c r="A119" s="71"/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</row>
    <row r="120" spans="1:26" ht="14.25" customHeight="1" x14ac:dyDescent="0.2">
      <c r="A120" s="71"/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</row>
    <row r="121" spans="1:26" ht="14.25" customHeight="1" x14ac:dyDescent="0.2">
      <c r="A121" s="71"/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</row>
    <row r="122" spans="1:26" ht="14.25" customHeight="1" x14ac:dyDescent="0.2">
      <c r="A122" s="71"/>
      <c r="B122" s="71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</row>
    <row r="123" spans="1:26" ht="14.25" customHeight="1" x14ac:dyDescent="0.2">
      <c r="A123" s="71"/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</row>
    <row r="124" spans="1:26" ht="14.25" customHeight="1" x14ac:dyDescent="0.2">
      <c r="A124" s="7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</row>
    <row r="125" spans="1:26" ht="14.25" customHeight="1" x14ac:dyDescent="0.2">
      <c r="A125" s="7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</row>
    <row r="126" spans="1:26" ht="14.25" customHeight="1" x14ac:dyDescent="0.2">
      <c r="A126" s="71"/>
      <c r="B126" s="71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</row>
    <row r="127" spans="1:26" ht="14.25" customHeight="1" x14ac:dyDescent="0.2">
      <c r="A127" s="7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</row>
    <row r="128" spans="1:26" ht="14.25" customHeight="1" x14ac:dyDescent="0.2">
      <c r="A128" s="7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</row>
    <row r="129" spans="1:26" ht="14.25" customHeight="1" x14ac:dyDescent="0.2">
      <c r="A129" s="7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</row>
    <row r="130" spans="1:26" ht="14.25" customHeight="1" x14ac:dyDescent="0.2">
      <c r="A130" s="7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</row>
    <row r="131" spans="1:26" ht="14.25" customHeight="1" x14ac:dyDescent="0.2">
      <c r="A131" s="7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</row>
    <row r="132" spans="1:26" ht="14.25" customHeight="1" x14ac:dyDescent="0.2">
      <c r="A132" s="7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</row>
    <row r="133" spans="1:26" ht="14.25" customHeight="1" x14ac:dyDescent="0.2">
      <c r="A133" s="7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</row>
    <row r="134" spans="1:26" ht="14.25" customHeight="1" x14ac:dyDescent="0.2">
      <c r="A134" s="7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</row>
    <row r="135" spans="1:26" ht="14.25" customHeight="1" x14ac:dyDescent="0.2">
      <c r="A135" s="7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</row>
    <row r="136" spans="1:26" ht="14.25" customHeight="1" x14ac:dyDescent="0.2">
      <c r="A136" s="7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</row>
    <row r="137" spans="1:26" ht="14.25" customHeight="1" x14ac:dyDescent="0.2">
      <c r="A137" s="7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</row>
    <row r="138" spans="1:26" ht="14.25" customHeight="1" x14ac:dyDescent="0.2">
      <c r="A138" s="7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</row>
    <row r="139" spans="1:26" ht="14.25" customHeight="1" x14ac:dyDescent="0.2">
      <c r="A139" s="7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</row>
    <row r="140" spans="1:26" ht="14.25" customHeight="1" x14ac:dyDescent="0.2">
      <c r="A140" s="7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</row>
    <row r="141" spans="1:26" ht="14.25" customHeight="1" x14ac:dyDescent="0.2">
      <c r="A141" s="7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</row>
    <row r="142" spans="1:26" ht="14.25" customHeight="1" x14ac:dyDescent="0.2">
      <c r="A142" s="7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</row>
    <row r="143" spans="1:26" ht="14.25" customHeight="1" x14ac:dyDescent="0.2">
      <c r="A143" s="71"/>
      <c r="B143" s="71"/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</row>
    <row r="144" spans="1:26" ht="14.25" customHeight="1" x14ac:dyDescent="0.2">
      <c r="A144" s="71"/>
      <c r="B144" s="71"/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</row>
    <row r="145" spans="1:26" ht="14.25" customHeight="1" x14ac:dyDescent="0.2">
      <c r="A145" s="71"/>
      <c r="B145" s="71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</row>
    <row r="146" spans="1:26" ht="14.25" customHeight="1" x14ac:dyDescent="0.2">
      <c r="A146" s="71"/>
      <c r="B146" s="71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</row>
    <row r="147" spans="1:26" ht="14.25" customHeight="1" x14ac:dyDescent="0.2">
      <c r="A147" s="71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</row>
    <row r="148" spans="1:26" ht="14.25" customHeight="1" x14ac:dyDescent="0.2">
      <c r="A148" s="71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</row>
    <row r="149" spans="1:26" ht="14.25" customHeight="1" x14ac:dyDescent="0.2">
      <c r="A149" s="71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</row>
    <row r="150" spans="1:26" ht="14.25" customHeight="1" x14ac:dyDescent="0.2">
      <c r="A150" s="71"/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</row>
    <row r="151" spans="1:26" ht="14.25" customHeight="1" x14ac:dyDescent="0.2">
      <c r="A151" s="71"/>
      <c r="B151" s="71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</row>
    <row r="152" spans="1:26" ht="14.25" customHeight="1" x14ac:dyDescent="0.2">
      <c r="A152" s="71"/>
      <c r="B152" s="71"/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</row>
    <row r="153" spans="1:26" ht="14.25" customHeight="1" x14ac:dyDescent="0.2">
      <c r="A153" s="71"/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</row>
    <row r="154" spans="1:26" ht="14.25" customHeight="1" x14ac:dyDescent="0.2">
      <c r="A154" s="71"/>
      <c r="B154" s="71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</row>
    <row r="155" spans="1:26" ht="14.25" customHeight="1" x14ac:dyDescent="0.2">
      <c r="A155" s="71"/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</row>
    <row r="156" spans="1:26" ht="14.25" customHeight="1" x14ac:dyDescent="0.2">
      <c r="A156" s="71"/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</row>
    <row r="157" spans="1:26" ht="14.25" customHeight="1" x14ac:dyDescent="0.2">
      <c r="A157" s="71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</row>
    <row r="158" spans="1:26" ht="14.25" customHeight="1" x14ac:dyDescent="0.2">
      <c r="A158" s="71"/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</row>
    <row r="159" spans="1:26" ht="14.25" customHeight="1" x14ac:dyDescent="0.2">
      <c r="A159" s="71"/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</row>
    <row r="160" spans="1:26" ht="14.25" customHeight="1" x14ac:dyDescent="0.2">
      <c r="A160" s="7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</row>
    <row r="161" spans="1:26" ht="14.25" customHeight="1" x14ac:dyDescent="0.2">
      <c r="A161" s="7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</row>
    <row r="162" spans="1:26" ht="14.25" customHeight="1" x14ac:dyDescent="0.2">
      <c r="A162" s="7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</row>
    <row r="163" spans="1:26" ht="14.25" customHeight="1" x14ac:dyDescent="0.2">
      <c r="A163" s="7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</row>
    <row r="164" spans="1:26" ht="14.25" customHeight="1" x14ac:dyDescent="0.2">
      <c r="A164" s="7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</row>
    <row r="165" spans="1:26" ht="14.25" customHeight="1" x14ac:dyDescent="0.2">
      <c r="A165" s="7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</row>
    <row r="166" spans="1:26" ht="14.25" customHeight="1" x14ac:dyDescent="0.2">
      <c r="A166" s="7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</row>
    <row r="167" spans="1:26" ht="14.25" customHeight="1" x14ac:dyDescent="0.2">
      <c r="A167" s="7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</row>
    <row r="168" spans="1:26" ht="14.25" customHeight="1" x14ac:dyDescent="0.2">
      <c r="A168" s="7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</row>
    <row r="169" spans="1:26" ht="14.25" customHeight="1" x14ac:dyDescent="0.2">
      <c r="A169" s="7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</row>
    <row r="170" spans="1:26" ht="14.25" customHeight="1" x14ac:dyDescent="0.2">
      <c r="A170" s="7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</row>
    <row r="171" spans="1:26" ht="14.25" customHeight="1" x14ac:dyDescent="0.2">
      <c r="A171" s="7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</row>
    <row r="172" spans="1:26" ht="14.25" customHeight="1" x14ac:dyDescent="0.2">
      <c r="A172" s="7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</row>
    <row r="173" spans="1:26" ht="14.25" customHeight="1" x14ac:dyDescent="0.2">
      <c r="A173" s="7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</row>
    <row r="174" spans="1:26" ht="14.25" customHeight="1" x14ac:dyDescent="0.2">
      <c r="A174" s="7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</row>
    <row r="175" spans="1:26" ht="14.25" customHeight="1" x14ac:dyDescent="0.2">
      <c r="A175" s="7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</row>
    <row r="176" spans="1:26" ht="14.25" customHeight="1" x14ac:dyDescent="0.2">
      <c r="A176" s="7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</row>
    <row r="177" spans="1:26" ht="14.25" customHeight="1" x14ac:dyDescent="0.2">
      <c r="A177" s="7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</row>
    <row r="178" spans="1:26" ht="14.25" customHeight="1" x14ac:dyDescent="0.2">
      <c r="A178" s="7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</row>
    <row r="179" spans="1:26" ht="14.25" customHeight="1" x14ac:dyDescent="0.2">
      <c r="A179" s="7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</row>
    <row r="180" spans="1:26" ht="14.25" customHeight="1" x14ac:dyDescent="0.2">
      <c r="A180" s="71"/>
      <c r="B180" s="71"/>
      <c r="C180" s="71"/>
      <c r="D180" s="71"/>
      <c r="E180" s="71"/>
      <c r="F180" s="71"/>
      <c r="G180" s="71"/>
      <c r="H180" s="71"/>
      <c r="I180" s="71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  <c r="Z180" s="71"/>
    </row>
    <row r="181" spans="1:26" ht="14.25" customHeight="1" x14ac:dyDescent="0.2">
      <c r="A181" s="71"/>
      <c r="B181" s="71"/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</row>
    <row r="182" spans="1:26" ht="14.25" customHeight="1" x14ac:dyDescent="0.2">
      <c r="A182" s="71"/>
      <c r="B182" s="71"/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</row>
    <row r="183" spans="1:26" ht="14.25" customHeight="1" x14ac:dyDescent="0.2">
      <c r="A183" s="71"/>
      <c r="B183" s="71"/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</row>
    <row r="184" spans="1:26" ht="14.25" customHeight="1" x14ac:dyDescent="0.2">
      <c r="A184" s="71"/>
      <c r="B184" s="71"/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</row>
    <row r="185" spans="1:26" ht="14.25" customHeight="1" x14ac:dyDescent="0.2">
      <c r="A185" s="7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</row>
    <row r="186" spans="1:26" ht="14.25" customHeight="1" x14ac:dyDescent="0.2">
      <c r="A186" s="7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</row>
    <row r="187" spans="1:26" ht="14.25" customHeight="1" x14ac:dyDescent="0.2">
      <c r="A187" s="7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</row>
    <row r="188" spans="1:26" ht="14.25" customHeight="1" x14ac:dyDescent="0.2">
      <c r="A188" s="7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</row>
    <row r="189" spans="1:26" ht="14.25" customHeight="1" x14ac:dyDescent="0.2">
      <c r="A189" s="7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</row>
    <row r="190" spans="1:26" ht="14.25" customHeight="1" x14ac:dyDescent="0.2">
      <c r="A190" s="7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</row>
    <row r="191" spans="1:26" ht="14.25" customHeight="1" x14ac:dyDescent="0.2">
      <c r="A191" s="7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</row>
    <row r="192" spans="1:26" ht="14.25" customHeight="1" x14ac:dyDescent="0.2">
      <c r="A192" s="7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</row>
    <row r="193" spans="1:26" ht="14.25" customHeight="1" x14ac:dyDescent="0.2">
      <c r="A193" s="7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</row>
    <row r="194" spans="1:26" ht="14.25" customHeight="1" x14ac:dyDescent="0.2">
      <c r="A194" s="7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</row>
    <row r="195" spans="1:26" ht="14.25" customHeight="1" x14ac:dyDescent="0.2">
      <c r="A195" s="7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</row>
    <row r="196" spans="1:26" ht="14.25" customHeight="1" x14ac:dyDescent="0.2">
      <c r="A196" s="7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</row>
    <row r="197" spans="1:26" ht="14.25" customHeight="1" x14ac:dyDescent="0.2">
      <c r="A197" s="7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</row>
    <row r="198" spans="1:26" ht="14.25" customHeight="1" x14ac:dyDescent="0.2">
      <c r="A198" s="7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</row>
    <row r="199" spans="1:26" ht="14.25" customHeight="1" x14ac:dyDescent="0.2">
      <c r="A199" s="7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</row>
    <row r="200" spans="1:26" ht="14.25" customHeight="1" x14ac:dyDescent="0.2">
      <c r="A200" s="7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</row>
    <row r="201" spans="1:26" ht="14.25" customHeight="1" x14ac:dyDescent="0.2">
      <c r="A201" s="7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</row>
    <row r="202" spans="1:26" ht="14.25" customHeight="1" x14ac:dyDescent="0.2">
      <c r="A202" s="71"/>
      <c r="B202" s="71"/>
      <c r="C202" s="71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</row>
    <row r="203" spans="1:26" ht="14.25" customHeight="1" x14ac:dyDescent="0.2">
      <c r="A203" s="71"/>
      <c r="B203" s="71"/>
      <c r="C203" s="71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</row>
    <row r="204" spans="1:26" ht="14.25" customHeight="1" x14ac:dyDescent="0.2">
      <c r="A204" s="71"/>
      <c r="B204" s="71"/>
      <c r="C204" s="71"/>
      <c r="D204" s="71"/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</row>
    <row r="205" spans="1:26" ht="14.25" customHeight="1" x14ac:dyDescent="0.2">
      <c r="A205" s="71"/>
      <c r="B205" s="71"/>
      <c r="C205" s="71"/>
      <c r="D205" s="71"/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</row>
    <row r="206" spans="1:26" ht="14.25" customHeight="1" x14ac:dyDescent="0.2">
      <c r="A206" s="71"/>
      <c r="B206" s="71"/>
      <c r="C206" s="71"/>
      <c r="D206" s="71"/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</row>
    <row r="207" spans="1:26" ht="14.25" customHeight="1" x14ac:dyDescent="0.2">
      <c r="A207" s="71"/>
      <c r="B207" s="71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</row>
    <row r="208" spans="1:26" ht="14.25" customHeight="1" x14ac:dyDescent="0.2">
      <c r="A208" s="71"/>
      <c r="B208" s="71"/>
      <c r="C208" s="71"/>
      <c r="D208" s="71"/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  <c r="Z208" s="71"/>
    </row>
    <row r="209" spans="1:26" ht="14.25" customHeight="1" x14ac:dyDescent="0.2">
      <c r="A209" s="71"/>
      <c r="B209" s="71"/>
      <c r="C209" s="71"/>
      <c r="D209" s="71"/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  <c r="Z209" s="71"/>
    </row>
    <row r="210" spans="1:26" ht="14.25" customHeight="1" x14ac:dyDescent="0.2">
      <c r="A210" s="71"/>
      <c r="B210" s="71"/>
      <c r="C210" s="71"/>
      <c r="D210" s="71"/>
      <c r="E210" s="71"/>
      <c r="F210" s="71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  <c r="Z210" s="71"/>
    </row>
    <row r="211" spans="1:26" ht="14.25" customHeight="1" x14ac:dyDescent="0.2">
      <c r="A211" s="71"/>
      <c r="B211" s="71"/>
      <c r="C211" s="71"/>
      <c r="D211" s="71"/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  <c r="Z211" s="71"/>
    </row>
    <row r="212" spans="1:26" ht="14.25" customHeight="1" x14ac:dyDescent="0.2">
      <c r="A212" s="71"/>
      <c r="B212" s="71"/>
      <c r="C212" s="71"/>
      <c r="D212" s="71"/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  <c r="Z212" s="71"/>
    </row>
    <row r="213" spans="1:26" ht="14.25" customHeight="1" x14ac:dyDescent="0.2">
      <c r="A213" s="71"/>
      <c r="B213" s="71"/>
      <c r="C213" s="71"/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</row>
    <row r="214" spans="1:26" ht="14.25" customHeight="1" x14ac:dyDescent="0.2">
      <c r="A214" s="71"/>
      <c r="B214" s="71"/>
      <c r="C214" s="71"/>
      <c r="D214" s="71"/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  <c r="Z214" s="71"/>
    </row>
    <row r="215" spans="1:26" ht="14.25" customHeight="1" x14ac:dyDescent="0.2">
      <c r="A215" s="71"/>
      <c r="B215" s="71"/>
      <c r="C215" s="71"/>
      <c r="D215" s="71"/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  <c r="Z215" s="71"/>
    </row>
    <row r="216" spans="1:26" ht="14.25" customHeight="1" x14ac:dyDescent="0.2">
      <c r="A216" s="71"/>
      <c r="B216" s="71"/>
      <c r="C216" s="71"/>
      <c r="D216" s="71"/>
      <c r="E216" s="71"/>
      <c r="F216" s="71"/>
      <c r="G216" s="71"/>
      <c r="H216" s="71"/>
      <c r="I216" s="71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  <c r="Z216" s="71"/>
    </row>
    <row r="217" spans="1:26" ht="14.25" customHeight="1" x14ac:dyDescent="0.2">
      <c r="A217" s="71"/>
      <c r="B217" s="71"/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</row>
    <row r="218" spans="1:26" ht="14.25" customHeight="1" x14ac:dyDescent="0.2">
      <c r="A218" s="71"/>
      <c r="B218" s="71"/>
      <c r="C218" s="71"/>
      <c r="D218" s="71"/>
      <c r="E218" s="71"/>
      <c r="F218" s="71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  <c r="Z218" s="71"/>
    </row>
    <row r="219" spans="1:26" ht="14.25" customHeight="1" x14ac:dyDescent="0.2">
      <c r="A219" s="71"/>
      <c r="B219" s="71"/>
      <c r="C219" s="71"/>
      <c r="D219" s="71"/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  <c r="Z219" s="71"/>
    </row>
    <row r="220" spans="1:26" ht="14.25" customHeight="1" x14ac:dyDescent="0.2">
      <c r="A220" s="71"/>
      <c r="B220" s="71"/>
      <c r="C220" s="71"/>
      <c r="D220" s="71"/>
      <c r="E220" s="71"/>
      <c r="F220" s="71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  <c r="Z220" s="71"/>
    </row>
    <row r="221" spans="1:26" ht="14.25" customHeight="1" x14ac:dyDescent="0.2">
      <c r="A221" s="71"/>
      <c r="B221" s="71"/>
      <c r="C221" s="71"/>
      <c r="D221" s="71"/>
      <c r="E221" s="71"/>
      <c r="F221" s="71"/>
      <c r="G221" s="71"/>
      <c r="H221" s="71"/>
      <c r="I221" s="71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  <c r="Z221" s="71"/>
    </row>
    <row r="222" spans="1:26" ht="14.25" customHeight="1" x14ac:dyDescent="0.2">
      <c r="A222" s="71"/>
      <c r="B222" s="71"/>
      <c r="C222" s="71"/>
      <c r="D222" s="71"/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71"/>
    </row>
    <row r="223" spans="1:26" ht="14.25" customHeight="1" x14ac:dyDescent="0.2">
      <c r="A223" s="71"/>
      <c r="B223" s="71"/>
      <c r="C223" s="71"/>
      <c r="D223" s="71"/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  <c r="Z223" s="71"/>
    </row>
    <row r="224" spans="1:26" ht="14.25" customHeight="1" x14ac:dyDescent="0.2">
      <c r="A224" s="71"/>
      <c r="B224" s="71"/>
      <c r="C224" s="71"/>
      <c r="D224" s="71"/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</row>
    <row r="225" spans="1:26" ht="14.25" customHeight="1" x14ac:dyDescent="0.2">
      <c r="A225" s="71"/>
      <c r="B225" s="71"/>
      <c r="C225" s="71"/>
      <c r="D225" s="71"/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  <c r="Z225" s="71"/>
    </row>
    <row r="226" spans="1:26" ht="14.25" customHeight="1" x14ac:dyDescent="0.2">
      <c r="A226" s="71"/>
      <c r="B226" s="71"/>
      <c r="C226" s="71"/>
      <c r="D226" s="71"/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</row>
    <row r="227" spans="1:26" ht="14.25" customHeight="1" x14ac:dyDescent="0.2">
      <c r="A227" s="71"/>
      <c r="B227" s="71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</row>
    <row r="228" spans="1:26" ht="14.25" customHeight="1" x14ac:dyDescent="0.2">
      <c r="A228" s="71"/>
      <c r="B228" s="71"/>
      <c r="C228" s="71"/>
      <c r="D228" s="71"/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  <c r="Z228" s="71"/>
    </row>
    <row r="229" spans="1:26" ht="14.25" customHeight="1" x14ac:dyDescent="0.2">
      <c r="A229" s="71"/>
      <c r="B229" s="71"/>
      <c r="C229" s="71"/>
      <c r="D229" s="71"/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  <c r="Z229" s="71"/>
    </row>
    <row r="230" spans="1:26" ht="14.25" customHeight="1" x14ac:dyDescent="0.2">
      <c r="A230" s="71"/>
      <c r="B230" s="71"/>
      <c r="C230" s="71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</row>
    <row r="231" spans="1:26" ht="14.25" customHeight="1" x14ac:dyDescent="0.2">
      <c r="A231" s="71"/>
      <c r="B231" s="71"/>
      <c r="C231" s="71"/>
      <c r="D231" s="71"/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  <c r="Z231" s="71"/>
    </row>
    <row r="232" spans="1:26" ht="14.25" customHeight="1" x14ac:dyDescent="0.2">
      <c r="A232" s="71"/>
      <c r="B232" s="71"/>
      <c r="C232" s="71"/>
      <c r="D232" s="71"/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  <c r="Z232" s="71"/>
    </row>
    <row r="233" spans="1:26" ht="14.25" customHeight="1" x14ac:dyDescent="0.2">
      <c r="A233" s="71"/>
      <c r="B233" s="71"/>
      <c r="C233" s="71"/>
      <c r="D233" s="71"/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  <c r="Z233" s="71"/>
    </row>
    <row r="234" spans="1:26" ht="14.25" customHeight="1" x14ac:dyDescent="0.2">
      <c r="A234" s="71"/>
      <c r="B234" s="71"/>
      <c r="C234" s="71"/>
      <c r="D234" s="71"/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  <c r="Z234" s="71"/>
    </row>
    <row r="235" spans="1:26" ht="14.25" customHeight="1" x14ac:dyDescent="0.2">
      <c r="A235" s="71"/>
      <c r="B235" s="71"/>
      <c r="C235" s="71"/>
      <c r="D235" s="71"/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  <c r="Z235" s="71"/>
    </row>
    <row r="236" spans="1:26" ht="14.25" customHeight="1" x14ac:dyDescent="0.2">
      <c r="A236" s="71"/>
      <c r="B236" s="71"/>
      <c r="C236" s="71"/>
      <c r="D236" s="71"/>
      <c r="E236" s="71"/>
      <c r="F236" s="71"/>
      <c r="G236" s="71"/>
      <c r="H236" s="71"/>
      <c r="I236" s="71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  <c r="Z236" s="71"/>
    </row>
    <row r="237" spans="1:26" ht="14.25" customHeight="1" x14ac:dyDescent="0.2">
      <c r="A237" s="71"/>
      <c r="B237" s="71"/>
      <c r="C237" s="71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</row>
    <row r="238" spans="1:26" ht="14.25" customHeight="1" x14ac:dyDescent="0.2">
      <c r="A238" s="71"/>
      <c r="B238" s="71"/>
      <c r="C238" s="71"/>
      <c r="D238" s="71"/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  <c r="Z238" s="71"/>
    </row>
    <row r="239" spans="1:26" ht="14.25" customHeight="1" x14ac:dyDescent="0.2">
      <c r="A239" s="71"/>
      <c r="B239" s="71"/>
      <c r="C239" s="71"/>
      <c r="D239" s="71"/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  <c r="Z239" s="71"/>
    </row>
    <row r="240" spans="1:26" ht="14.25" customHeight="1" x14ac:dyDescent="0.2">
      <c r="A240" s="71"/>
      <c r="B240" s="71"/>
      <c r="C240" s="71"/>
      <c r="D240" s="71"/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  <c r="Z240" s="71"/>
    </row>
    <row r="241" spans="1:26" ht="14.25" customHeight="1" x14ac:dyDescent="0.2">
      <c r="A241" s="71"/>
      <c r="B241" s="71"/>
      <c r="C241" s="71"/>
      <c r="D241" s="71"/>
      <c r="E241" s="71"/>
      <c r="F241" s="71"/>
      <c r="G241" s="71"/>
      <c r="H241" s="71"/>
      <c r="I241" s="71"/>
      <c r="J241" s="71"/>
      <c r="K241" s="71"/>
      <c r="L241" s="71"/>
      <c r="M241" s="71"/>
      <c r="N241" s="71"/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  <c r="Z241" s="71"/>
    </row>
    <row r="242" spans="1:26" ht="14.25" customHeight="1" x14ac:dyDescent="0.2">
      <c r="A242" s="71"/>
      <c r="B242" s="71"/>
      <c r="C242" s="71"/>
      <c r="D242" s="71"/>
      <c r="E242" s="71"/>
      <c r="F242" s="71"/>
      <c r="G242" s="71"/>
      <c r="H242" s="71"/>
      <c r="I242" s="71"/>
      <c r="J242" s="71"/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  <c r="Z242" s="71"/>
    </row>
    <row r="243" spans="1:26" ht="14.25" customHeight="1" x14ac:dyDescent="0.2">
      <c r="A243" s="71"/>
      <c r="B243" s="71"/>
      <c r="C243" s="71"/>
      <c r="D243" s="71"/>
      <c r="E243" s="71"/>
      <c r="F243" s="71"/>
      <c r="G243" s="71"/>
      <c r="H243" s="71"/>
      <c r="I243" s="71"/>
      <c r="J243" s="71"/>
      <c r="K243" s="71"/>
      <c r="L243" s="71"/>
      <c r="M243" s="71"/>
      <c r="N243" s="71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  <c r="Z243" s="71"/>
    </row>
    <row r="244" spans="1:26" ht="14.25" customHeight="1" x14ac:dyDescent="0.2">
      <c r="A244" s="71"/>
      <c r="B244" s="71"/>
      <c r="C244" s="71"/>
      <c r="D244" s="71"/>
      <c r="E244" s="71"/>
      <c r="F244" s="71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</row>
    <row r="245" spans="1:26" ht="14.25" customHeight="1" x14ac:dyDescent="0.2">
      <c r="A245" s="71"/>
      <c r="B245" s="71"/>
      <c r="C245" s="71"/>
      <c r="D245" s="71"/>
      <c r="E245" s="71"/>
      <c r="F245" s="71"/>
      <c r="G245" s="71"/>
      <c r="H245" s="71"/>
      <c r="I245" s="71"/>
      <c r="J245" s="71"/>
      <c r="K245" s="71"/>
      <c r="L245" s="71"/>
      <c r="M245" s="71"/>
      <c r="N245" s="71"/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  <c r="Z245" s="71"/>
    </row>
    <row r="246" spans="1:26" ht="14.25" customHeight="1" x14ac:dyDescent="0.2">
      <c r="A246" s="71"/>
      <c r="B246" s="71"/>
      <c r="C246" s="71"/>
      <c r="D246" s="71"/>
      <c r="E246" s="71"/>
      <c r="F246" s="71"/>
      <c r="G246" s="71"/>
      <c r="H246" s="71"/>
      <c r="I246" s="71"/>
      <c r="J246" s="71"/>
      <c r="K246" s="71"/>
      <c r="L246" s="71"/>
      <c r="M246" s="71"/>
      <c r="N246" s="71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  <c r="Z246" s="71"/>
    </row>
    <row r="247" spans="1:26" ht="14.25" customHeight="1" x14ac:dyDescent="0.2">
      <c r="A247" s="71"/>
      <c r="B247" s="71"/>
      <c r="C247" s="71"/>
      <c r="D247" s="71"/>
      <c r="E247" s="71"/>
      <c r="F247" s="71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</row>
    <row r="248" spans="1:26" ht="14.25" customHeight="1" x14ac:dyDescent="0.2">
      <c r="A248" s="71"/>
      <c r="B248" s="71"/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</row>
    <row r="249" spans="1:26" ht="14.25" customHeight="1" x14ac:dyDescent="0.2">
      <c r="A249" s="71"/>
      <c r="B249" s="71"/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</row>
    <row r="250" spans="1:26" ht="14.25" customHeight="1" x14ac:dyDescent="0.2">
      <c r="A250" s="71"/>
      <c r="B250" s="71"/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</row>
    <row r="251" spans="1:26" ht="14.25" customHeight="1" x14ac:dyDescent="0.2">
      <c r="A251" s="71"/>
      <c r="B251" s="71"/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</row>
    <row r="252" spans="1:26" ht="14.25" customHeight="1" x14ac:dyDescent="0.2">
      <c r="A252" s="71"/>
      <c r="B252" s="71"/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</row>
    <row r="253" spans="1:26" ht="14.25" customHeight="1" x14ac:dyDescent="0.2">
      <c r="A253" s="7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</row>
    <row r="254" spans="1:26" ht="14.25" customHeight="1" x14ac:dyDescent="0.2">
      <c r="A254" s="7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</row>
    <row r="255" spans="1:26" ht="14.25" customHeight="1" x14ac:dyDescent="0.2">
      <c r="A255" s="7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</row>
    <row r="256" spans="1:26" ht="14.25" customHeight="1" x14ac:dyDescent="0.2">
      <c r="A256" s="7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</row>
    <row r="257" spans="1:26" ht="14.25" customHeight="1" x14ac:dyDescent="0.2">
      <c r="A257" s="7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</row>
    <row r="258" spans="1:26" ht="14.25" customHeight="1" x14ac:dyDescent="0.2">
      <c r="A258" s="7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</row>
    <row r="259" spans="1:26" ht="14.25" customHeight="1" x14ac:dyDescent="0.2">
      <c r="A259" s="7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</row>
    <row r="260" spans="1:26" ht="14.25" customHeight="1" x14ac:dyDescent="0.2">
      <c r="A260" s="7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</row>
    <row r="261" spans="1:26" ht="14.25" customHeight="1" x14ac:dyDescent="0.2">
      <c r="A261" s="7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</row>
    <row r="262" spans="1:26" ht="14.25" customHeight="1" x14ac:dyDescent="0.2">
      <c r="A262" s="7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</row>
    <row r="263" spans="1:26" ht="14.25" customHeight="1" x14ac:dyDescent="0.2">
      <c r="A263" s="7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</row>
    <row r="264" spans="1:26" ht="14.25" customHeight="1" x14ac:dyDescent="0.2">
      <c r="A264" s="7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</row>
    <row r="265" spans="1:26" ht="14.25" customHeight="1" x14ac:dyDescent="0.2">
      <c r="A265" s="7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</row>
    <row r="266" spans="1:26" ht="14.25" customHeight="1" x14ac:dyDescent="0.2">
      <c r="A266" s="7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</row>
    <row r="267" spans="1:26" ht="14.25" customHeight="1" x14ac:dyDescent="0.2">
      <c r="A267" s="7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</row>
    <row r="268" spans="1:26" ht="14.25" customHeight="1" x14ac:dyDescent="0.2">
      <c r="A268" s="71"/>
      <c r="B268" s="71"/>
      <c r="C268" s="71"/>
      <c r="D268" s="71"/>
      <c r="E268" s="71"/>
      <c r="F268" s="71"/>
      <c r="G268" s="71"/>
      <c r="H268" s="71"/>
      <c r="I268" s="71"/>
      <c r="J268" s="71"/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  <c r="Z268" s="71"/>
    </row>
    <row r="269" spans="1:26" ht="14.25" customHeight="1" x14ac:dyDescent="0.2">
      <c r="A269" s="71"/>
      <c r="B269" s="71"/>
      <c r="C269" s="71"/>
      <c r="D269" s="71"/>
      <c r="E269" s="71"/>
      <c r="F269" s="71"/>
      <c r="G269" s="71"/>
      <c r="H269" s="71"/>
      <c r="I269" s="71"/>
      <c r="J269" s="71"/>
      <c r="K269" s="71"/>
      <c r="L269" s="71"/>
      <c r="M269" s="71"/>
      <c r="N269" s="71"/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  <c r="Z269" s="71"/>
    </row>
    <row r="270" spans="1:26" ht="14.25" customHeight="1" x14ac:dyDescent="0.2">
      <c r="A270" s="71"/>
      <c r="B270" s="71"/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</row>
    <row r="271" spans="1:26" ht="14.25" customHeight="1" x14ac:dyDescent="0.2">
      <c r="A271" s="71"/>
      <c r="B271" s="71"/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</row>
    <row r="272" spans="1:26" ht="14.25" customHeight="1" x14ac:dyDescent="0.2">
      <c r="A272" s="71"/>
      <c r="B272" s="71"/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</row>
    <row r="273" spans="1:26" ht="14.25" customHeight="1" x14ac:dyDescent="0.2">
      <c r="A273" s="71"/>
      <c r="B273" s="71"/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</row>
    <row r="274" spans="1:26" ht="14.25" customHeight="1" x14ac:dyDescent="0.2">
      <c r="A274" s="71"/>
      <c r="B274" s="71"/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</row>
    <row r="275" spans="1:26" ht="14.25" customHeight="1" x14ac:dyDescent="0.2">
      <c r="A275" s="7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</row>
    <row r="276" spans="1:26" ht="14.25" customHeight="1" x14ac:dyDescent="0.2">
      <c r="A276" s="7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</row>
    <row r="277" spans="1:26" ht="14.25" customHeight="1" x14ac:dyDescent="0.2">
      <c r="A277" s="7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</row>
    <row r="278" spans="1:26" ht="14.25" customHeight="1" x14ac:dyDescent="0.2">
      <c r="A278" s="7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</row>
    <row r="279" spans="1:26" ht="14.25" customHeight="1" x14ac:dyDescent="0.2">
      <c r="A279" s="7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</row>
    <row r="280" spans="1:26" ht="14.25" customHeight="1" x14ac:dyDescent="0.2">
      <c r="A280" s="7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</row>
    <row r="281" spans="1:26" ht="14.25" customHeight="1" x14ac:dyDescent="0.2">
      <c r="A281" s="7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</row>
    <row r="282" spans="1:26" ht="14.25" customHeight="1" x14ac:dyDescent="0.2">
      <c r="A282" s="7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</row>
    <row r="283" spans="1:26" ht="14.25" customHeight="1" x14ac:dyDescent="0.2">
      <c r="A283" s="7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</row>
    <row r="284" spans="1:26" ht="14.25" customHeight="1" x14ac:dyDescent="0.2">
      <c r="A284" s="7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</row>
    <row r="285" spans="1:26" ht="14.25" customHeight="1" x14ac:dyDescent="0.2">
      <c r="A285" s="7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</row>
    <row r="286" spans="1:26" ht="14.25" customHeight="1" x14ac:dyDescent="0.2">
      <c r="A286" s="7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</row>
    <row r="287" spans="1:26" ht="14.25" customHeight="1" x14ac:dyDescent="0.2">
      <c r="A287" s="7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</row>
    <row r="288" spans="1:26" ht="14.25" customHeight="1" x14ac:dyDescent="0.2">
      <c r="A288" s="7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</row>
    <row r="289" spans="1:26" ht="14.25" customHeight="1" x14ac:dyDescent="0.2">
      <c r="A289" s="7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</row>
    <row r="290" spans="1:26" ht="14.25" customHeight="1" x14ac:dyDescent="0.2">
      <c r="A290" s="71"/>
      <c r="B290" s="71"/>
      <c r="C290" s="71"/>
      <c r="D290" s="71"/>
      <c r="E290" s="71"/>
      <c r="F290" s="71"/>
      <c r="G290" s="71"/>
      <c r="H290" s="71"/>
      <c r="I290" s="71"/>
      <c r="J290" s="71"/>
      <c r="K290" s="71"/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1"/>
      <c r="Z290" s="71"/>
    </row>
    <row r="291" spans="1:26" ht="14.25" customHeight="1" x14ac:dyDescent="0.2">
      <c r="A291" s="71"/>
      <c r="B291" s="71"/>
      <c r="C291" s="71"/>
      <c r="D291" s="71"/>
      <c r="E291" s="71"/>
      <c r="F291" s="71"/>
      <c r="G291" s="71"/>
      <c r="H291" s="71"/>
      <c r="I291" s="71"/>
      <c r="J291" s="71"/>
      <c r="K291" s="71"/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1"/>
      <c r="Z291" s="71"/>
    </row>
    <row r="292" spans="1:26" ht="14.25" customHeight="1" x14ac:dyDescent="0.2">
      <c r="A292" s="71"/>
      <c r="B292" s="71"/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</row>
    <row r="293" spans="1:26" ht="14.25" customHeight="1" x14ac:dyDescent="0.2">
      <c r="A293" s="71"/>
      <c r="B293" s="71"/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</row>
    <row r="294" spans="1:26" ht="14.25" customHeight="1" x14ac:dyDescent="0.2">
      <c r="A294" s="71"/>
      <c r="B294" s="71"/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</row>
    <row r="295" spans="1:26" ht="14.25" customHeight="1" x14ac:dyDescent="0.2">
      <c r="A295" s="7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</row>
    <row r="296" spans="1:26" ht="14.25" customHeight="1" x14ac:dyDescent="0.2">
      <c r="A296" s="7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</row>
    <row r="297" spans="1:26" ht="14.25" customHeight="1" x14ac:dyDescent="0.2">
      <c r="A297" s="7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</row>
    <row r="298" spans="1:26" ht="14.25" customHeight="1" x14ac:dyDescent="0.2">
      <c r="A298" s="7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</row>
    <row r="299" spans="1:26" ht="14.25" customHeight="1" x14ac:dyDescent="0.2">
      <c r="A299" s="7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</row>
    <row r="300" spans="1:26" ht="14.25" customHeight="1" x14ac:dyDescent="0.2">
      <c r="A300" s="7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</row>
    <row r="301" spans="1:26" ht="14.25" customHeight="1" x14ac:dyDescent="0.2">
      <c r="A301" s="7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</row>
    <row r="302" spans="1:26" ht="14.25" customHeight="1" x14ac:dyDescent="0.2">
      <c r="A302" s="7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</row>
    <row r="303" spans="1:26" ht="14.25" customHeight="1" x14ac:dyDescent="0.2">
      <c r="A303" s="7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</row>
    <row r="304" spans="1:26" ht="14.25" customHeight="1" x14ac:dyDescent="0.2">
      <c r="A304" s="7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</row>
    <row r="305" spans="1:26" ht="14.25" customHeight="1" x14ac:dyDescent="0.2">
      <c r="A305" s="7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</row>
    <row r="306" spans="1:26" ht="14.25" customHeight="1" x14ac:dyDescent="0.2">
      <c r="A306" s="7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</row>
    <row r="307" spans="1:26" ht="14.25" customHeight="1" x14ac:dyDescent="0.2">
      <c r="A307" s="7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</row>
    <row r="308" spans="1:26" ht="14.25" customHeight="1" x14ac:dyDescent="0.2">
      <c r="A308" s="7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</row>
    <row r="309" spans="1:26" ht="14.25" customHeight="1" x14ac:dyDescent="0.2">
      <c r="A309" s="7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</row>
    <row r="310" spans="1:26" ht="14.25" customHeight="1" x14ac:dyDescent="0.2">
      <c r="A310" s="7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</row>
    <row r="311" spans="1:26" ht="14.25" customHeight="1" x14ac:dyDescent="0.2">
      <c r="A311" s="7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</row>
    <row r="312" spans="1:26" ht="14.25" customHeight="1" x14ac:dyDescent="0.2">
      <c r="A312" s="71"/>
      <c r="B312" s="71"/>
      <c r="C312" s="71"/>
      <c r="D312" s="71"/>
      <c r="E312" s="71"/>
      <c r="F312" s="71"/>
      <c r="G312" s="71"/>
      <c r="H312" s="71"/>
      <c r="I312" s="71"/>
      <c r="J312" s="71"/>
      <c r="K312" s="71"/>
      <c r="L312" s="71"/>
      <c r="M312" s="71"/>
      <c r="N312" s="71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1"/>
      <c r="Z312" s="71"/>
    </row>
    <row r="313" spans="1:26" ht="14.25" customHeight="1" x14ac:dyDescent="0.2">
      <c r="A313" s="71"/>
      <c r="B313" s="71"/>
      <c r="C313" s="71"/>
      <c r="D313" s="71"/>
      <c r="E313" s="71"/>
      <c r="F313" s="71"/>
      <c r="G313" s="71"/>
      <c r="H313" s="71"/>
      <c r="I313" s="71"/>
      <c r="J313" s="71"/>
      <c r="K313" s="71"/>
      <c r="L313" s="71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  <c r="Z313" s="71"/>
    </row>
    <row r="314" spans="1:26" ht="14.25" customHeight="1" x14ac:dyDescent="0.2">
      <c r="A314" s="71"/>
      <c r="B314" s="71"/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</row>
    <row r="315" spans="1:26" ht="14.25" customHeight="1" x14ac:dyDescent="0.2">
      <c r="A315" s="71"/>
      <c r="B315" s="71"/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</row>
    <row r="316" spans="1:26" ht="14.25" customHeight="1" x14ac:dyDescent="0.2">
      <c r="A316" s="71"/>
      <c r="B316" s="71"/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</row>
    <row r="317" spans="1:26" ht="14.25" customHeight="1" x14ac:dyDescent="0.2">
      <c r="A317" s="71"/>
      <c r="B317" s="71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</row>
    <row r="318" spans="1:26" ht="14.25" customHeight="1" x14ac:dyDescent="0.2">
      <c r="A318" s="71"/>
      <c r="B318" s="71"/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</row>
    <row r="319" spans="1:26" ht="14.25" customHeight="1" x14ac:dyDescent="0.2">
      <c r="A319" s="71"/>
      <c r="B319" s="71"/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</row>
    <row r="320" spans="1:26" ht="14.25" customHeight="1" x14ac:dyDescent="0.2">
      <c r="A320" s="71"/>
      <c r="B320" s="71"/>
      <c r="C320" s="71"/>
      <c r="D320" s="71"/>
      <c r="E320" s="71"/>
      <c r="F320" s="71"/>
      <c r="G320" s="71"/>
      <c r="H320" s="71"/>
      <c r="I320" s="71"/>
      <c r="J320" s="71"/>
      <c r="K320" s="71"/>
      <c r="L320" s="71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  <c r="Z320" s="71"/>
    </row>
    <row r="321" spans="1:26" ht="14.25" customHeight="1" x14ac:dyDescent="0.2">
      <c r="A321" s="71"/>
      <c r="B321" s="71"/>
      <c r="C321" s="71"/>
      <c r="D321" s="71"/>
      <c r="E321" s="71"/>
      <c r="F321" s="71"/>
      <c r="G321" s="71"/>
      <c r="H321" s="71"/>
      <c r="I321" s="71"/>
      <c r="J321" s="71"/>
      <c r="K321" s="71"/>
      <c r="L321" s="71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1"/>
      <c r="Z321" s="71"/>
    </row>
    <row r="322" spans="1:26" ht="14.25" customHeight="1" x14ac:dyDescent="0.2">
      <c r="A322" s="71"/>
      <c r="B322" s="71"/>
      <c r="C322" s="71"/>
      <c r="D322" s="71"/>
      <c r="E322" s="71"/>
      <c r="F322" s="71"/>
      <c r="G322" s="71"/>
      <c r="H322" s="71"/>
      <c r="I322" s="71"/>
      <c r="J322" s="71"/>
      <c r="K322" s="71"/>
      <c r="L322" s="71"/>
      <c r="M322" s="71"/>
      <c r="N322" s="71"/>
      <c r="O322" s="71"/>
      <c r="P322" s="71"/>
      <c r="Q322" s="71"/>
      <c r="R322" s="71"/>
      <c r="S322" s="71"/>
      <c r="T322" s="71"/>
      <c r="U322" s="71"/>
      <c r="V322" s="71"/>
      <c r="W322" s="71"/>
      <c r="X322" s="71"/>
      <c r="Y322" s="71"/>
      <c r="Z322" s="71"/>
    </row>
    <row r="323" spans="1:26" ht="14.25" customHeight="1" x14ac:dyDescent="0.2">
      <c r="A323" s="71"/>
      <c r="B323" s="71"/>
      <c r="C323" s="71"/>
      <c r="D323" s="71"/>
      <c r="E323" s="71"/>
      <c r="F323" s="71"/>
      <c r="G323" s="71"/>
      <c r="H323" s="71"/>
      <c r="I323" s="71"/>
      <c r="J323" s="71"/>
      <c r="K323" s="71"/>
      <c r="L323" s="71"/>
      <c r="M323" s="71"/>
      <c r="N323" s="71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  <c r="Z323" s="71"/>
    </row>
    <row r="324" spans="1:26" ht="14.25" customHeight="1" x14ac:dyDescent="0.2">
      <c r="A324" s="71"/>
      <c r="B324" s="71"/>
      <c r="C324" s="71"/>
      <c r="D324" s="71"/>
      <c r="E324" s="71"/>
      <c r="F324" s="71"/>
      <c r="G324" s="71"/>
      <c r="H324" s="71"/>
      <c r="I324" s="71"/>
      <c r="J324" s="71"/>
      <c r="K324" s="71"/>
      <c r="L324" s="71"/>
      <c r="M324" s="71"/>
      <c r="N324" s="71"/>
      <c r="O324" s="71"/>
      <c r="P324" s="71"/>
      <c r="Q324" s="71"/>
      <c r="R324" s="71"/>
      <c r="S324" s="71"/>
      <c r="T324" s="71"/>
      <c r="U324" s="71"/>
      <c r="V324" s="71"/>
      <c r="W324" s="71"/>
      <c r="X324" s="71"/>
      <c r="Y324" s="71"/>
      <c r="Z324" s="71"/>
    </row>
    <row r="325" spans="1:26" ht="14.25" customHeight="1" x14ac:dyDescent="0.2">
      <c r="A325" s="71"/>
      <c r="B325" s="71"/>
      <c r="C325" s="71"/>
      <c r="D325" s="71"/>
      <c r="E325" s="71"/>
      <c r="F325" s="71"/>
      <c r="G325" s="71"/>
      <c r="H325" s="71"/>
      <c r="I325" s="71"/>
      <c r="J325" s="71"/>
      <c r="K325" s="71"/>
      <c r="L325" s="71"/>
      <c r="M325" s="71"/>
      <c r="N325" s="71"/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  <c r="Z325" s="71"/>
    </row>
    <row r="326" spans="1:26" ht="14.25" customHeight="1" x14ac:dyDescent="0.2">
      <c r="A326" s="71"/>
      <c r="B326" s="71"/>
      <c r="C326" s="71"/>
      <c r="D326" s="71"/>
      <c r="E326" s="71"/>
      <c r="F326" s="71"/>
      <c r="G326" s="71"/>
      <c r="H326" s="71"/>
      <c r="I326" s="71"/>
      <c r="J326" s="71"/>
      <c r="K326" s="71"/>
      <c r="L326" s="71"/>
      <c r="M326" s="71"/>
      <c r="N326" s="71"/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1"/>
      <c r="Z326" s="71"/>
    </row>
    <row r="327" spans="1:26" ht="14.25" customHeight="1" x14ac:dyDescent="0.2">
      <c r="A327" s="71"/>
      <c r="B327" s="71"/>
      <c r="C327" s="71"/>
      <c r="D327" s="71"/>
      <c r="E327" s="71"/>
      <c r="F327" s="71"/>
      <c r="G327" s="71"/>
      <c r="H327" s="71"/>
      <c r="I327" s="71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</row>
    <row r="328" spans="1:26" ht="14.25" customHeight="1" x14ac:dyDescent="0.2">
      <c r="A328" s="71"/>
      <c r="B328" s="71"/>
      <c r="C328" s="71"/>
      <c r="D328" s="71"/>
      <c r="E328" s="71"/>
      <c r="F328" s="71"/>
      <c r="G328" s="71"/>
      <c r="H328" s="71"/>
      <c r="I328" s="71"/>
      <c r="J328" s="71"/>
      <c r="K328" s="71"/>
      <c r="L328" s="71"/>
      <c r="M328" s="71"/>
      <c r="N328" s="71"/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  <c r="Z328" s="71"/>
    </row>
    <row r="329" spans="1:26" ht="14.25" customHeight="1" x14ac:dyDescent="0.2">
      <c r="A329" s="71"/>
      <c r="B329" s="71"/>
      <c r="C329" s="71"/>
      <c r="D329" s="71"/>
      <c r="E329" s="71"/>
      <c r="F329" s="71"/>
      <c r="G329" s="71"/>
      <c r="H329" s="71"/>
      <c r="I329" s="71"/>
      <c r="J329" s="71"/>
      <c r="K329" s="71"/>
      <c r="L329" s="71"/>
      <c r="M329" s="71"/>
      <c r="N329" s="71"/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1"/>
      <c r="Z329" s="71"/>
    </row>
    <row r="330" spans="1:26" ht="14.25" customHeight="1" x14ac:dyDescent="0.2">
      <c r="A330" s="71"/>
      <c r="B330" s="71"/>
      <c r="C330" s="71"/>
      <c r="D330" s="71"/>
      <c r="E330" s="71"/>
      <c r="F330" s="71"/>
      <c r="G330" s="71"/>
      <c r="H330" s="71"/>
      <c r="I330" s="71"/>
      <c r="J330" s="71"/>
      <c r="K330" s="71"/>
      <c r="L330" s="71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  <c r="Z330" s="71"/>
    </row>
    <row r="331" spans="1:26" ht="14.25" customHeight="1" x14ac:dyDescent="0.2">
      <c r="A331" s="71"/>
      <c r="B331" s="71"/>
      <c r="C331" s="71"/>
      <c r="D331" s="71"/>
      <c r="E331" s="71"/>
      <c r="F331" s="71"/>
      <c r="G331" s="71"/>
      <c r="H331" s="71"/>
      <c r="I331" s="71"/>
      <c r="J331" s="71"/>
      <c r="K331" s="71"/>
      <c r="L331" s="71"/>
      <c r="M331" s="71"/>
      <c r="N331" s="71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1"/>
      <c r="Z331" s="71"/>
    </row>
    <row r="332" spans="1:26" ht="14.25" customHeight="1" x14ac:dyDescent="0.2">
      <c r="A332" s="71"/>
      <c r="B332" s="71"/>
      <c r="C332" s="71"/>
      <c r="D332" s="71"/>
      <c r="E332" s="71"/>
      <c r="F332" s="71"/>
      <c r="G332" s="71"/>
      <c r="H332" s="71"/>
      <c r="I332" s="71"/>
      <c r="J332" s="71"/>
      <c r="K332" s="71"/>
      <c r="L332" s="71"/>
      <c r="M332" s="71"/>
      <c r="N332" s="71"/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  <c r="Z332" s="71"/>
    </row>
    <row r="333" spans="1:26" ht="14.25" customHeight="1" x14ac:dyDescent="0.2">
      <c r="A333" s="71"/>
      <c r="B333" s="71"/>
      <c r="C333" s="71"/>
      <c r="D333" s="71"/>
      <c r="E333" s="71"/>
      <c r="F333" s="71"/>
      <c r="G333" s="71"/>
      <c r="H333" s="71"/>
      <c r="I333" s="71"/>
      <c r="J333" s="71"/>
      <c r="K333" s="71"/>
      <c r="L333" s="71"/>
      <c r="M333" s="71"/>
      <c r="N333" s="71"/>
      <c r="O333" s="71"/>
      <c r="P333" s="71"/>
      <c r="Q333" s="71"/>
      <c r="R333" s="71"/>
      <c r="S333" s="71"/>
      <c r="T333" s="71"/>
      <c r="U333" s="71"/>
      <c r="V333" s="71"/>
      <c r="W333" s="71"/>
      <c r="X333" s="71"/>
      <c r="Y333" s="71"/>
      <c r="Z333" s="71"/>
    </row>
    <row r="334" spans="1:26" ht="14.25" customHeight="1" x14ac:dyDescent="0.2">
      <c r="A334" s="71"/>
      <c r="B334" s="71"/>
      <c r="C334" s="71"/>
      <c r="D334" s="71"/>
      <c r="E334" s="71"/>
      <c r="F334" s="71"/>
      <c r="G334" s="71"/>
      <c r="H334" s="71"/>
      <c r="I334" s="71"/>
      <c r="J334" s="71"/>
      <c r="K334" s="71"/>
      <c r="L334" s="71"/>
      <c r="M334" s="71"/>
      <c r="N334" s="71"/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  <c r="Z334" s="71"/>
    </row>
    <row r="335" spans="1:26" ht="14.25" customHeight="1" x14ac:dyDescent="0.2">
      <c r="A335" s="71"/>
      <c r="B335" s="71"/>
      <c r="C335" s="71"/>
      <c r="D335" s="71"/>
      <c r="E335" s="71"/>
      <c r="F335" s="71"/>
      <c r="G335" s="71"/>
      <c r="H335" s="71"/>
      <c r="I335" s="71"/>
      <c r="J335" s="71"/>
      <c r="K335" s="71"/>
      <c r="L335" s="71"/>
      <c r="M335" s="71"/>
      <c r="N335" s="71"/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  <c r="Z335" s="71"/>
    </row>
    <row r="336" spans="1:26" ht="14.25" customHeight="1" x14ac:dyDescent="0.2">
      <c r="A336" s="71"/>
      <c r="B336" s="71"/>
      <c r="C336" s="71"/>
      <c r="D336" s="71"/>
      <c r="E336" s="71"/>
      <c r="F336" s="71"/>
      <c r="G336" s="71"/>
      <c r="H336" s="71"/>
      <c r="I336" s="71"/>
      <c r="J336" s="71"/>
      <c r="K336" s="71"/>
      <c r="L336" s="71"/>
      <c r="M336" s="71"/>
      <c r="N336" s="71"/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  <c r="Z336" s="71"/>
    </row>
    <row r="337" spans="1:26" ht="14.25" customHeight="1" x14ac:dyDescent="0.2">
      <c r="A337" s="71"/>
      <c r="B337" s="71"/>
      <c r="C337" s="71"/>
      <c r="D337" s="71"/>
      <c r="E337" s="71"/>
      <c r="F337" s="71"/>
      <c r="G337" s="71"/>
      <c r="H337" s="71"/>
      <c r="I337" s="71"/>
      <c r="J337" s="71"/>
      <c r="K337" s="71"/>
      <c r="L337" s="71"/>
      <c r="M337" s="71"/>
      <c r="N337" s="71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  <c r="Z337" s="71"/>
    </row>
    <row r="338" spans="1:26" ht="14.25" customHeight="1" x14ac:dyDescent="0.2">
      <c r="A338" s="71"/>
      <c r="B338" s="71"/>
      <c r="C338" s="71"/>
      <c r="D338" s="71"/>
      <c r="E338" s="71"/>
      <c r="F338" s="71"/>
      <c r="G338" s="71"/>
      <c r="H338" s="71"/>
      <c r="I338" s="71"/>
      <c r="J338" s="71"/>
      <c r="K338" s="71"/>
      <c r="L338" s="71"/>
      <c r="M338" s="71"/>
      <c r="N338" s="71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  <c r="Z338" s="71"/>
    </row>
    <row r="339" spans="1:26" ht="14.25" customHeight="1" x14ac:dyDescent="0.2">
      <c r="A339" s="71"/>
      <c r="B339" s="71"/>
      <c r="C339" s="71"/>
      <c r="D339" s="71"/>
      <c r="E339" s="71"/>
      <c r="F339" s="71"/>
      <c r="G339" s="71"/>
      <c r="H339" s="71"/>
      <c r="I339" s="71"/>
      <c r="J339" s="71"/>
      <c r="K339" s="71"/>
      <c r="L339" s="71"/>
      <c r="M339" s="71"/>
      <c r="N339" s="71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  <c r="Z339" s="71"/>
    </row>
    <row r="340" spans="1:26" ht="14.25" customHeight="1" x14ac:dyDescent="0.2">
      <c r="A340" s="71"/>
      <c r="B340" s="71"/>
      <c r="C340" s="71"/>
      <c r="D340" s="71"/>
      <c r="E340" s="71"/>
      <c r="F340" s="71"/>
      <c r="G340" s="71"/>
      <c r="H340" s="71"/>
      <c r="I340" s="71"/>
      <c r="J340" s="71"/>
      <c r="K340" s="71"/>
      <c r="L340" s="71"/>
      <c r="M340" s="71"/>
      <c r="N340" s="71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  <c r="Z340" s="71"/>
    </row>
    <row r="341" spans="1:26" ht="14.25" customHeight="1" x14ac:dyDescent="0.2">
      <c r="A341" s="71"/>
      <c r="B341" s="71"/>
      <c r="C341" s="71"/>
      <c r="D341" s="71"/>
      <c r="E341" s="71"/>
      <c r="F341" s="71"/>
      <c r="G341" s="71"/>
      <c r="H341" s="71"/>
      <c r="I341" s="71"/>
      <c r="J341" s="71"/>
      <c r="K341" s="71"/>
      <c r="L341" s="71"/>
      <c r="M341" s="71"/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  <c r="Z341" s="71"/>
    </row>
    <row r="342" spans="1:26" ht="14.25" customHeight="1" x14ac:dyDescent="0.2">
      <c r="A342" s="71"/>
      <c r="B342" s="71"/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</row>
    <row r="343" spans="1:26" ht="14.25" customHeight="1" x14ac:dyDescent="0.2">
      <c r="A343" s="71"/>
      <c r="B343" s="71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</row>
    <row r="344" spans="1:26" ht="14.25" customHeight="1" x14ac:dyDescent="0.2">
      <c r="A344" s="71"/>
      <c r="B344" s="71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</row>
    <row r="345" spans="1:26" ht="14.25" customHeight="1" x14ac:dyDescent="0.2">
      <c r="A345" s="71"/>
      <c r="B345" s="71"/>
      <c r="C345" s="71"/>
      <c r="D345" s="71"/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</row>
    <row r="346" spans="1:26" ht="14.25" customHeight="1" x14ac:dyDescent="0.2">
      <c r="A346" s="71"/>
      <c r="B346" s="71"/>
      <c r="C346" s="71"/>
      <c r="D346" s="71"/>
      <c r="E346" s="71"/>
      <c r="F346" s="71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</row>
    <row r="347" spans="1:26" ht="14.25" customHeight="1" x14ac:dyDescent="0.2">
      <c r="A347" s="71"/>
      <c r="B347" s="71"/>
      <c r="C347" s="71"/>
      <c r="D347" s="71"/>
      <c r="E347" s="71"/>
      <c r="F347" s="71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</row>
    <row r="348" spans="1:26" ht="14.25" customHeight="1" x14ac:dyDescent="0.2">
      <c r="A348" s="71"/>
      <c r="B348" s="71"/>
      <c r="C348" s="71"/>
      <c r="D348" s="71"/>
      <c r="E348" s="71"/>
      <c r="F348" s="71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</row>
    <row r="349" spans="1:26" ht="14.25" customHeight="1" x14ac:dyDescent="0.2">
      <c r="A349" s="71"/>
      <c r="B349" s="71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</row>
    <row r="350" spans="1:26" ht="14.25" customHeight="1" x14ac:dyDescent="0.2">
      <c r="A350" s="71"/>
      <c r="B350" s="71"/>
      <c r="C350" s="71"/>
      <c r="D350" s="71"/>
      <c r="E350" s="71"/>
      <c r="F350" s="71"/>
      <c r="G350" s="71"/>
      <c r="H350" s="71"/>
      <c r="I350" s="71"/>
      <c r="J350" s="71"/>
      <c r="K350" s="71"/>
      <c r="L350" s="71"/>
      <c r="M350" s="71"/>
      <c r="N350" s="71"/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  <c r="Z350" s="71"/>
    </row>
    <row r="351" spans="1:26" ht="14.25" customHeight="1" x14ac:dyDescent="0.2">
      <c r="A351" s="71"/>
      <c r="B351" s="71"/>
      <c r="C351" s="71"/>
      <c r="D351" s="71"/>
      <c r="E351" s="71"/>
      <c r="F351" s="71"/>
      <c r="G351" s="71"/>
      <c r="H351" s="71"/>
      <c r="I351" s="71"/>
      <c r="J351" s="71"/>
      <c r="K351" s="71"/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  <c r="Z351" s="71"/>
    </row>
    <row r="352" spans="1:26" ht="14.25" customHeight="1" x14ac:dyDescent="0.2">
      <c r="A352" s="71"/>
      <c r="B352" s="71"/>
      <c r="C352" s="71"/>
      <c r="D352" s="71"/>
      <c r="E352" s="71"/>
      <c r="F352" s="71"/>
      <c r="G352" s="71"/>
      <c r="H352" s="71"/>
      <c r="I352" s="71"/>
      <c r="J352" s="71"/>
      <c r="K352" s="71"/>
      <c r="L352" s="71"/>
      <c r="M352" s="71"/>
      <c r="N352" s="71"/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1"/>
      <c r="Z352" s="71"/>
    </row>
    <row r="353" spans="1:26" ht="14.25" customHeight="1" x14ac:dyDescent="0.2">
      <c r="A353" s="71"/>
      <c r="B353" s="71"/>
      <c r="C353" s="71"/>
      <c r="D353" s="71"/>
      <c r="E353" s="71"/>
      <c r="F353" s="71"/>
      <c r="G353" s="71"/>
      <c r="H353" s="71"/>
      <c r="I353" s="71"/>
      <c r="J353" s="71"/>
      <c r="K353" s="71"/>
      <c r="L353" s="71"/>
      <c r="M353" s="71"/>
      <c r="N353" s="71"/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1"/>
      <c r="Z353" s="71"/>
    </row>
    <row r="354" spans="1:26" ht="14.25" customHeight="1" x14ac:dyDescent="0.2">
      <c r="A354" s="71"/>
      <c r="B354" s="71"/>
      <c r="C354" s="71"/>
      <c r="D354" s="71"/>
      <c r="E354" s="71"/>
      <c r="F354" s="71"/>
      <c r="G354" s="71"/>
      <c r="H354" s="71"/>
      <c r="I354" s="71"/>
      <c r="J354" s="71"/>
      <c r="K354" s="71"/>
      <c r="L354" s="71"/>
      <c r="M354" s="71"/>
      <c r="N354" s="71"/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1"/>
      <c r="Z354" s="71"/>
    </row>
    <row r="355" spans="1:26" ht="14.25" customHeight="1" x14ac:dyDescent="0.2">
      <c r="A355" s="71"/>
      <c r="B355" s="71"/>
      <c r="C355" s="71"/>
      <c r="D355" s="71"/>
      <c r="E355" s="71"/>
      <c r="F355" s="71"/>
      <c r="G355" s="71"/>
      <c r="H355" s="71"/>
      <c r="I355" s="71"/>
      <c r="J355" s="71"/>
      <c r="K355" s="71"/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  <c r="Z355" s="71"/>
    </row>
    <row r="356" spans="1:26" ht="14.25" customHeight="1" x14ac:dyDescent="0.2">
      <c r="A356" s="71"/>
      <c r="B356" s="71"/>
      <c r="C356" s="71"/>
      <c r="D356" s="71"/>
      <c r="E356" s="71"/>
      <c r="F356" s="71"/>
      <c r="G356" s="71"/>
      <c r="H356" s="71"/>
      <c r="I356" s="71"/>
      <c r="J356" s="71"/>
      <c r="K356" s="71"/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  <c r="Z356" s="71"/>
    </row>
    <row r="357" spans="1:26" ht="14.25" customHeight="1" x14ac:dyDescent="0.2">
      <c r="A357" s="71"/>
      <c r="B357" s="71"/>
      <c r="C357" s="71"/>
      <c r="D357" s="71"/>
      <c r="E357" s="71"/>
      <c r="F357" s="71"/>
      <c r="G357" s="71"/>
      <c r="H357" s="71"/>
      <c r="I357" s="71"/>
      <c r="J357" s="71"/>
      <c r="K357" s="71"/>
      <c r="L357" s="71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1"/>
      <c r="Z357" s="71"/>
    </row>
    <row r="358" spans="1:26" ht="14.25" customHeight="1" x14ac:dyDescent="0.2">
      <c r="A358" s="7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</row>
    <row r="359" spans="1:26" ht="14.25" customHeight="1" x14ac:dyDescent="0.2">
      <c r="A359" s="7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</row>
    <row r="360" spans="1:26" ht="14.25" customHeight="1" x14ac:dyDescent="0.2">
      <c r="A360" s="7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</row>
    <row r="361" spans="1:26" ht="14.25" customHeight="1" x14ac:dyDescent="0.2">
      <c r="A361" s="7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</row>
    <row r="362" spans="1:26" ht="14.25" customHeight="1" x14ac:dyDescent="0.2">
      <c r="A362" s="7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</row>
    <row r="363" spans="1:26" ht="14.25" customHeight="1" x14ac:dyDescent="0.2">
      <c r="A363" s="7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</row>
    <row r="364" spans="1:26" ht="14.25" customHeight="1" x14ac:dyDescent="0.2">
      <c r="A364" s="7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</row>
    <row r="365" spans="1:26" ht="14.25" customHeight="1" x14ac:dyDescent="0.2">
      <c r="A365" s="7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</row>
    <row r="366" spans="1:26" ht="14.25" customHeight="1" x14ac:dyDescent="0.2">
      <c r="A366" s="7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</row>
    <row r="367" spans="1:26" ht="14.25" customHeight="1" x14ac:dyDescent="0.2">
      <c r="A367" s="7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</row>
    <row r="368" spans="1:26" ht="14.25" customHeight="1" x14ac:dyDescent="0.2">
      <c r="A368" s="7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</row>
    <row r="369" spans="1:26" ht="14.25" customHeight="1" x14ac:dyDescent="0.2">
      <c r="A369" s="7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</row>
    <row r="370" spans="1:26" ht="14.25" customHeight="1" x14ac:dyDescent="0.2">
      <c r="A370" s="7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</row>
    <row r="371" spans="1:26" ht="14.25" customHeight="1" x14ac:dyDescent="0.2">
      <c r="A371" s="7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</row>
    <row r="372" spans="1:26" ht="14.25" customHeight="1" x14ac:dyDescent="0.2">
      <c r="A372" s="7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</row>
    <row r="373" spans="1:26" ht="14.25" customHeight="1" x14ac:dyDescent="0.2">
      <c r="A373" s="7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</row>
    <row r="374" spans="1:26" ht="14.25" customHeight="1" x14ac:dyDescent="0.2">
      <c r="A374" s="7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</row>
    <row r="375" spans="1:26" ht="14.25" customHeight="1" x14ac:dyDescent="0.2">
      <c r="A375" s="7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</row>
    <row r="376" spans="1:26" ht="14.25" customHeight="1" x14ac:dyDescent="0.2">
      <c r="A376" s="7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</row>
    <row r="377" spans="1:26" ht="14.25" customHeight="1" x14ac:dyDescent="0.2">
      <c r="A377" s="7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</row>
    <row r="378" spans="1:26" ht="14.25" customHeight="1" x14ac:dyDescent="0.2">
      <c r="A378" s="71"/>
      <c r="B378" s="71"/>
      <c r="C378" s="71"/>
      <c r="D378" s="71"/>
      <c r="E378" s="71"/>
      <c r="F378" s="71"/>
      <c r="G378" s="71"/>
      <c r="H378" s="71"/>
      <c r="I378" s="71"/>
      <c r="J378" s="71"/>
      <c r="K378" s="71"/>
      <c r="L378" s="71"/>
      <c r="M378" s="71"/>
      <c r="N378" s="71"/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1"/>
      <c r="Z378" s="71"/>
    </row>
    <row r="379" spans="1:26" ht="14.25" customHeight="1" x14ac:dyDescent="0.2">
      <c r="A379" s="71"/>
      <c r="B379" s="71"/>
      <c r="C379" s="71"/>
      <c r="D379" s="71"/>
      <c r="E379" s="71"/>
      <c r="F379" s="71"/>
      <c r="G379" s="71"/>
      <c r="H379" s="71"/>
      <c r="I379" s="71"/>
      <c r="J379" s="71"/>
      <c r="K379" s="71"/>
      <c r="L379" s="71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1"/>
      <c r="Z379" s="71"/>
    </row>
    <row r="380" spans="1:26" ht="14.25" customHeight="1" x14ac:dyDescent="0.2">
      <c r="A380" s="71"/>
      <c r="B380" s="71"/>
      <c r="C380" s="71"/>
      <c r="D380" s="71"/>
      <c r="E380" s="71"/>
      <c r="F380" s="71"/>
      <c r="G380" s="71"/>
      <c r="H380" s="71"/>
      <c r="I380" s="71"/>
      <c r="J380" s="71"/>
      <c r="K380" s="71"/>
      <c r="L380" s="71"/>
      <c r="M380" s="71"/>
      <c r="N380" s="71"/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1"/>
      <c r="Z380" s="71"/>
    </row>
    <row r="381" spans="1:26" ht="14.25" customHeight="1" x14ac:dyDescent="0.2">
      <c r="A381" s="71"/>
      <c r="B381" s="71"/>
      <c r="C381" s="71"/>
      <c r="D381" s="71"/>
      <c r="E381" s="71"/>
      <c r="F381" s="71"/>
      <c r="G381" s="71"/>
      <c r="H381" s="71"/>
      <c r="I381" s="71"/>
      <c r="J381" s="71"/>
      <c r="K381" s="71"/>
      <c r="L381" s="71"/>
      <c r="M381" s="71"/>
      <c r="N381" s="71"/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1"/>
      <c r="Z381" s="71"/>
    </row>
    <row r="382" spans="1:26" ht="14.25" customHeight="1" x14ac:dyDescent="0.2">
      <c r="A382" s="71"/>
      <c r="B382" s="71"/>
      <c r="C382" s="71"/>
      <c r="D382" s="71"/>
      <c r="E382" s="71"/>
      <c r="F382" s="71"/>
      <c r="G382" s="71"/>
      <c r="H382" s="71"/>
      <c r="I382" s="71"/>
      <c r="J382" s="71"/>
      <c r="K382" s="71"/>
      <c r="L382" s="71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1"/>
      <c r="Z382" s="71"/>
    </row>
    <row r="383" spans="1:26" ht="14.25" customHeight="1" x14ac:dyDescent="0.2">
      <c r="A383" s="71"/>
      <c r="B383" s="71"/>
      <c r="C383" s="71"/>
      <c r="D383" s="71"/>
      <c r="E383" s="71"/>
      <c r="F383" s="71"/>
      <c r="G383" s="71"/>
      <c r="H383" s="71"/>
      <c r="I383" s="71"/>
      <c r="J383" s="71"/>
      <c r="K383" s="71"/>
      <c r="L383" s="71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1"/>
      <c r="Z383" s="71"/>
    </row>
    <row r="384" spans="1:26" ht="14.25" customHeight="1" x14ac:dyDescent="0.2">
      <c r="A384" s="71"/>
      <c r="B384" s="71"/>
      <c r="C384" s="71"/>
      <c r="D384" s="71"/>
      <c r="E384" s="71"/>
      <c r="F384" s="71"/>
      <c r="G384" s="71"/>
      <c r="H384" s="71"/>
      <c r="I384" s="71"/>
      <c r="J384" s="71"/>
      <c r="K384" s="71"/>
      <c r="L384" s="71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1"/>
      <c r="Z384" s="71"/>
    </row>
    <row r="385" spans="1:26" ht="14.25" customHeight="1" x14ac:dyDescent="0.2">
      <c r="A385" s="71"/>
      <c r="B385" s="71"/>
      <c r="C385" s="71"/>
      <c r="D385" s="71"/>
      <c r="E385" s="71"/>
      <c r="F385" s="71"/>
      <c r="G385" s="71"/>
      <c r="H385" s="71"/>
      <c r="I385" s="71"/>
      <c r="J385" s="71"/>
      <c r="K385" s="71"/>
      <c r="L385" s="71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1"/>
      <c r="Z385" s="71"/>
    </row>
    <row r="386" spans="1:26" ht="14.25" customHeight="1" x14ac:dyDescent="0.2">
      <c r="A386" s="71"/>
      <c r="B386" s="71"/>
      <c r="C386" s="71"/>
      <c r="D386" s="71"/>
      <c r="E386" s="71"/>
      <c r="F386" s="71"/>
      <c r="G386" s="71"/>
      <c r="H386" s="71"/>
      <c r="I386" s="71"/>
      <c r="J386" s="71"/>
      <c r="K386" s="71"/>
      <c r="L386" s="71"/>
      <c r="M386" s="71"/>
      <c r="N386" s="71"/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1"/>
      <c r="Z386" s="71"/>
    </row>
    <row r="387" spans="1:26" ht="14.25" customHeight="1" x14ac:dyDescent="0.2">
      <c r="A387" s="71"/>
      <c r="B387" s="71"/>
      <c r="C387" s="71"/>
      <c r="D387" s="71"/>
      <c r="E387" s="71"/>
      <c r="F387" s="71"/>
      <c r="G387" s="71"/>
      <c r="H387" s="71"/>
      <c r="I387" s="71"/>
      <c r="J387" s="71"/>
      <c r="K387" s="71"/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1"/>
      <c r="Z387" s="71"/>
    </row>
    <row r="388" spans="1:26" ht="14.25" customHeight="1" x14ac:dyDescent="0.2">
      <c r="A388" s="71"/>
      <c r="B388" s="71"/>
      <c r="C388" s="71"/>
      <c r="D388" s="71"/>
      <c r="E388" s="71"/>
      <c r="F388" s="71"/>
      <c r="G388" s="71"/>
      <c r="H388" s="71"/>
      <c r="I388" s="71"/>
      <c r="J388" s="71"/>
      <c r="K388" s="71"/>
      <c r="L388" s="71"/>
      <c r="M388" s="71"/>
      <c r="N388" s="71"/>
      <c r="O388" s="71"/>
      <c r="P388" s="71"/>
      <c r="Q388" s="71"/>
      <c r="R388" s="71"/>
      <c r="S388" s="71"/>
      <c r="T388" s="71"/>
      <c r="U388" s="71"/>
      <c r="V388" s="71"/>
      <c r="W388" s="71"/>
      <c r="X388" s="71"/>
      <c r="Y388" s="71"/>
      <c r="Z388" s="71"/>
    </row>
    <row r="389" spans="1:26" ht="14.25" customHeight="1" x14ac:dyDescent="0.2">
      <c r="A389" s="71"/>
      <c r="B389" s="71"/>
      <c r="C389" s="71"/>
      <c r="D389" s="71"/>
      <c r="E389" s="71"/>
      <c r="F389" s="71"/>
      <c r="G389" s="71"/>
      <c r="H389" s="71"/>
      <c r="I389" s="71"/>
      <c r="J389" s="71"/>
      <c r="K389" s="71"/>
      <c r="L389" s="71"/>
      <c r="M389" s="71"/>
      <c r="N389" s="71"/>
      <c r="O389" s="71"/>
      <c r="P389" s="71"/>
      <c r="Q389" s="71"/>
      <c r="R389" s="71"/>
      <c r="S389" s="71"/>
      <c r="T389" s="71"/>
      <c r="U389" s="71"/>
      <c r="V389" s="71"/>
      <c r="W389" s="71"/>
      <c r="X389" s="71"/>
      <c r="Y389" s="71"/>
      <c r="Z389" s="71"/>
    </row>
    <row r="390" spans="1:26" ht="14.25" customHeight="1" x14ac:dyDescent="0.2">
      <c r="A390" s="71"/>
      <c r="B390" s="71"/>
      <c r="C390" s="71"/>
      <c r="D390" s="71"/>
      <c r="E390" s="71"/>
      <c r="F390" s="71"/>
      <c r="G390" s="71"/>
      <c r="H390" s="71"/>
      <c r="I390" s="71"/>
      <c r="J390" s="71"/>
      <c r="K390" s="71"/>
      <c r="L390" s="71"/>
      <c r="M390" s="71"/>
      <c r="N390" s="71"/>
      <c r="O390" s="71"/>
      <c r="P390" s="71"/>
      <c r="Q390" s="71"/>
      <c r="R390" s="71"/>
      <c r="S390" s="71"/>
      <c r="T390" s="71"/>
      <c r="U390" s="71"/>
      <c r="V390" s="71"/>
      <c r="W390" s="71"/>
      <c r="X390" s="71"/>
      <c r="Y390" s="71"/>
      <c r="Z390" s="71"/>
    </row>
    <row r="391" spans="1:26" ht="14.25" customHeight="1" x14ac:dyDescent="0.2">
      <c r="A391" s="71"/>
      <c r="B391" s="71"/>
      <c r="C391" s="71"/>
      <c r="D391" s="71"/>
      <c r="E391" s="71"/>
      <c r="F391" s="71"/>
      <c r="G391" s="71"/>
      <c r="H391" s="71"/>
      <c r="I391" s="71"/>
      <c r="J391" s="71"/>
      <c r="K391" s="71"/>
      <c r="L391" s="71"/>
      <c r="M391" s="71"/>
      <c r="N391" s="71"/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  <c r="Z391" s="71"/>
    </row>
    <row r="392" spans="1:26" ht="14.25" customHeight="1" x14ac:dyDescent="0.2">
      <c r="A392" s="71"/>
      <c r="B392" s="71"/>
      <c r="C392" s="71"/>
      <c r="D392" s="71"/>
      <c r="E392" s="71"/>
      <c r="F392" s="71"/>
      <c r="G392" s="71"/>
      <c r="H392" s="71"/>
      <c r="I392" s="71"/>
      <c r="J392" s="71"/>
      <c r="K392" s="71"/>
      <c r="L392" s="71"/>
      <c r="M392" s="71"/>
      <c r="N392" s="71"/>
      <c r="O392" s="71"/>
      <c r="P392" s="71"/>
      <c r="Q392" s="71"/>
      <c r="R392" s="71"/>
      <c r="S392" s="71"/>
      <c r="T392" s="71"/>
      <c r="U392" s="71"/>
      <c r="V392" s="71"/>
      <c r="W392" s="71"/>
      <c r="X392" s="71"/>
      <c r="Y392" s="71"/>
      <c r="Z392" s="71"/>
    </row>
    <row r="393" spans="1:26" ht="14.25" customHeight="1" x14ac:dyDescent="0.2">
      <c r="A393" s="71"/>
      <c r="B393" s="71"/>
      <c r="C393" s="71"/>
      <c r="D393" s="71"/>
      <c r="E393" s="71"/>
      <c r="F393" s="71"/>
      <c r="G393" s="71"/>
      <c r="H393" s="71"/>
      <c r="I393" s="71"/>
      <c r="J393" s="71"/>
      <c r="K393" s="71"/>
      <c r="L393" s="71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1"/>
      <c r="Z393" s="71"/>
    </row>
    <row r="394" spans="1:26" ht="14.25" customHeight="1" x14ac:dyDescent="0.2">
      <c r="A394" s="71"/>
      <c r="B394" s="71"/>
      <c r="C394" s="71"/>
      <c r="D394" s="71"/>
      <c r="E394" s="71"/>
      <c r="F394" s="71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</row>
    <row r="395" spans="1:26" ht="14.25" customHeight="1" x14ac:dyDescent="0.2">
      <c r="A395" s="71"/>
      <c r="B395" s="71"/>
      <c r="C395" s="71"/>
      <c r="D395" s="71"/>
      <c r="E395" s="71"/>
      <c r="F395" s="71"/>
      <c r="G395" s="71"/>
      <c r="H395" s="71"/>
      <c r="I395" s="71"/>
      <c r="J395" s="71"/>
      <c r="K395" s="71"/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1"/>
      <c r="Z395" s="71"/>
    </row>
    <row r="396" spans="1:26" ht="14.25" customHeight="1" x14ac:dyDescent="0.2">
      <c r="A396" s="71"/>
      <c r="B396" s="71"/>
      <c r="C396" s="71"/>
      <c r="D396" s="71"/>
      <c r="E396" s="71"/>
      <c r="F396" s="71"/>
      <c r="G396" s="71"/>
      <c r="H396" s="71"/>
      <c r="I396" s="71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  <c r="Z396" s="71"/>
    </row>
    <row r="397" spans="1:26" ht="14.25" customHeight="1" x14ac:dyDescent="0.2">
      <c r="A397" s="71"/>
      <c r="B397" s="71"/>
      <c r="C397" s="71"/>
      <c r="D397" s="71"/>
      <c r="E397" s="71"/>
      <c r="F397" s="71"/>
      <c r="G397" s="71"/>
      <c r="H397" s="71"/>
      <c r="I397" s="71"/>
      <c r="J397" s="71"/>
      <c r="K397" s="71"/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/>
      <c r="W397" s="71"/>
      <c r="X397" s="71"/>
      <c r="Y397" s="71"/>
      <c r="Z397" s="71"/>
    </row>
    <row r="398" spans="1:26" ht="14.25" customHeight="1" x14ac:dyDescent="0.2">
      <c r="A398" s="71"/>
      <c r="B398" s="71"/>
      <c r="C398" s="71"/>
      <c r="D398" s="71"/>
      <c r="E398" s="71"/>
      <c r="F398" s="71"/>
      <c r="G398" s="71"/>
      <c r="H398" s="71"/>
      <c r="I398" s="71"/>
      <c r="J398" s="71"/>
      <c r="K398" s="71"/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/>
      <c r="W398" s="71"/>
      <c r="X398" s="71"/>
      <c r="Y398" s="71"/>
      <c r="Z398" s="71"/>
    </row>
    <row r="399" spans="1:26" ht="14.25" customHeight="1" x14ac:dyDescent="0.2">
      <c r="A399" s="7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</row>
    <row r="400" spans="1:26" ht="14.25" customHeight="1" x14ac:dyDescent="0.2">
      <c r="A400" s="7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</row>
    <row r="401" spans="1:26" ht="14.25" customHeight="1" x14ac:dyDescent="0.2">
      <c r="A401" s="7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</row>
    <row r="402" spans="1:26" ht="14.25" customHeight="1" x14ac:dyDescent="0.2">
      <c r="A402" s="7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</row>
    <row r="403" spans="1:26" ht="14.25" customHeight="1" x14ac:dyDescent="0.2">
      <c r="A403" s="7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</row>
    <row r="404" spans="1:26" ht="14.25" customHeight="1" x14ac:dyDescent="0.2">
      <c r="A404" s="7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</row>
    <row r="405" spans="1:26" ht="14.25" customHeight="1" x14ac:dyDescent="0.2">
      <c r="A405" s="7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</row>
    <row r="406" spans="1:26" ht="14.25" customHeight="1" x14ac:dyDescent="0.2">
      <c r="A406" s="7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</row>
    <row r="407" spans="1:26" ht="14.25" customHeight="1" x14ac:dyDescent="0.2">
      <c r="A407" s="7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</row>
    <row r="408" spans="1:26" ht="14.25" customHeight="1" x14ac:dyDescent="0.2">
      <c r="A408" s="7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</row>
    <row r="409" spans="1:26" ht="14.25" customHeight="1" x14ac:dyDescent="0.2">
      <c r="A409" s="7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</row>
    <row r="410" spans="1:26" ht="14.25" customHeight="1" x14ac:dyDescent="0.2">
      <c r="A410" s="7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</row>
    <row r="411" spans="1:26" ht="14.25" customHeight="1" x14ac:dyDescent="0.2">
      <c r="A411" s="7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</row>
    <row r="412" spans="1:26" ht="14.25" customHeight="1" x14ac:dyDescent="0.2">
      <c r="A412" s="7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</row>
    <row r="413" spans="1:26" ht="14.25" customHeight="1" x14ac:dyDescent="0.2">
      <c r="A413" s="7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</row>
    <row r="414" spans="1:26" ht="14.25" customHeight="1" x14ac:dyDescent="0.2">
      <c r="A414" s="7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</row>
    <row r="415" spans="1:26" ht="14.25" customHeight="1" x14ac:dyDescent="0.2">
      <c r="A415" s="7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</row>
    <row r="416" spans="1:26" ht="14.25" customHeight="1" x14ac:dyDescent="0.2">
      <c r="A416" s="7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</row>
    <row r="417" spans="1:26" ht="14.25" customHeight="1" x14ac:dyDescent="0.2">
      <c r="A417" s="7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</row>
    <row r="418" spans="1:26" ht="14.25" customHeight="1" x14ac:dyDescent="0.2">
      <c r="A418" s="7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</row>
    <row r="419" spans="1:26" ht="14.25" customHeight="1" x14ac:dyDescent="0.2">
      <c r="A419" s="71"/>
      <c r="B419" s="71"/>
      <c r="C419" s="71"/>
      <c r="D419" s="71"/>
      <c r="E419" s="71"/>
      <c r="F419" s="71"/>
      <c r="G419" s="71"/>
      <c r="H419" s="71"/>
      <c r="I419" s="71"/>
      <c r="J419" s="71"/>
      <c r="K419" s="71"/>
      <c r="L419" s="71"/>
      <c r="M419" s="71"/>
      <c r="N419" s="71"/>
      <c r="O419" s="71"/>
      <c r="P419" s="71"/>
      <c r="Q419" s="71"/>
      <c r="R419" s="71"/>
      <c r="S419" s="71"/>
      <c r="T419" s="71"/>
      <c r="U419" s="71"/>
      <c r="V419" s="71"/>
      <c r="W419" s="71"/>
      <c r="X419" s="71"/>
      <c r="Y419" s="71"/>
      <c r="Z419" s="71"/>
    </row>
    <row r="420" spans="1:26" ht="14.25" customHeight="1" x14ac:dyDescent="0.2">
      <c r="A420" s="71"/>
      <c r="B420" s="71"/>
      <c r="C420" s="71"/>
      <c r="D420" s="71"/>
      <c r="E420" s="71"/>
      <c r="F420" s="71"/>
      <c r="G420" s="71"/>
      <c r="H420" s="71"/>
      <c r="I420" s="71"/>
      <c r="J420" s="71"/>
      <c r="K420" s="71"/>
      <c r="L420" s="71"/>
      <c r="M420" s="71"/>
      <c r="N420" s="71"/>
      <c r="O420" s="71"/>
      <c r="P420" s="71"/>
      <c r="Q420" s="71"/>
      <c r="R420" s="71"/>
      <c r="S420" s="71"/>
      <c r="T420" s="71"/>
      <c r="U420" s="71"/>
      <c r="V420" s="71"/>
      <c r="W420" s="71"/>
      <c r="X420" s="71"/>
      <c r="Y420" s="71"/>
      <c r="Z420" s="71"/>
    </row>
    <row r="421" spans="1:26" ht="14.25" customHeight="1" x14ac:dyDescent="0.2">
      <c r="A421" s="71"/>
      <c r="B421" s="71"/>
      <c r="C421" s="71"/>
      <c r="D421" s="71"/>
      <c r="E421" s="71"/>
      <c r="F421" s="71"/>
      <c r="G421" s="71"/>
      <c r="H421" s="71"/>
      <c r="I421" s="71"/>
      <c r="J421" s="71"/>
      <c r="K421" s="71"/>
      <c r="L421" s="71"/>
      <c r="M421" s="71"/>
      <c r="N421" s="71"/>
      <c r="O421" s="71"/>
      <c r="P421" s="71"/>
      <c r="Q421" s="71"/>
      <c r="R421" s="71"/>
      <c r="S421" s="71"/>
      <c r="T421" s="71"/>
      <c r="U421" s="71"/>
      <c r="V421" s="71"/>
      <c r="W421" s="71"/>
      <c r="X421" s="71"/>
      <c r="Y421" s="71"/>
      <c r="Z421" s="71"/>
    </row>
    <row r="422" spans="1:26" ht="14.25" customHeight="1" x14ac:dyDescent="0.2">
      <c r="A422" s="71"/>
      <c r="B422" s="71"/>
      <c r="C422" s="71"/>
      <c r="D422" s="71"/>
      <c r="E422" s="71"/>
      <c r="F422" s="71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</row>
    <row r="423" spans="1:26" ht="14.25" customHeight="1" x14ac:dyDescent="0.2">
      <c r="A423" s="71"/>
      <c r="B423" s="71"/>
      <c r="C423" s="71"/>
      <c r="D423" s="71"/>
      <c r="E423" s="71"/>
      <c r="F423" s="71"/>
      <c r="G423" s="71"/>
      <c r="H423" s="71"/>
      <c r="I423" s="71"/>
      <c r="J423" s="71"/>
      <c r="K423" s="71"/>
      <c r="L423" s="71"/>
      <c r="M423" s="71"/>
      <c r="N423" s="71"/>
      <c r="O423" s="71"/>
      <c r="P423" s="71"/>
      <c r="Q423" s="71"/>
      <c r="R423" s="71"/>
      <c r="S423" s="71"/>
      <c r="T423" s="71"/>
      <c r="U423" s="71"/>
      <c r="V423" s="71"/>
      <c r="W423" s="71"/>
      <c r="X423" s="71"/>
      <c r="Y423" s="71"/>
      <c r="Z423" s="71"/>
    </row>
    <row r="424" spans="1:26" ht="14.25" customHeight="1" x14ac:dyDescent="0.2">
      <c r="A424" s="71"/>
      <c r="B424" s="71"/>
      <c r="C424" s="71"/>
      <c r="D424" s="71"/>
      <c r="E424" s="71"/>
      <c r="F424" s="71"/>
      <c r="G424" s="71"/>
      <c r="H424" s="71"/>
      <c r="I424" s="71"/>
      <c r="J424" s="71"/>
      <c r="K424" s="71"/>
      <c r="L424" s="71"/>
      <c r="M424" s="71"/>
      <c r="N424" s="71"/>
      <c r="O424" s="71"/>
      <c r="P424" s="71"/>
      <c r="Q424" s="71"/>
      <c r="R424" s="71"/>
      <c r="S424" s="71"/>
      <c r="T424" s="71"/>
      <c r="U424" s="71"/>
      <c r="V424" s="71"/>
      <c r="W424" s="71"/>
      <c r="X424" s="71"/>
      <c r="Y424" s="71"/>
      <c r="Z424" s="71"/>
    </row>
    <row r="425" spans="1:26" ht="14.25" customHeight="1" x14ac:dyDescent="0.2">
      <c r="A425" s="71"/>
      <c r="B425" s="71"/>
      <c r="C425" s="71"/>
      <c r="D425" s="71"/>
      <c r="E425" s="71"/>
      <c r="F425" s="71"/>
      <c r="G425" s="71"/>
      <c r="H425" s="71"/>
      <c r="I425" s="71"/>
      <c r="J425" s="71"/>
      <c r="K425" s="71"/>
      <c r="L425" s="71"/>
      <c r="M425" s="71"/>
      <c r="N425" s="71"/>
      <c r="O425" s="71"/>
      <c r="P425" s="71"/>
      <c r="Q425" s="71"/>
      <c r="R425" s="71"/>
      <c r="S425" s="71"/>
      <c r="T425" s="71"/>
      <c r="U425" s="71"/>
      <c r="V425" s="71"/>
      <c r="W425" s="71"/>
      <c r="X425" s="71"/>
      <c r="Y425" s="71"/>
      <c r="Z425" s="71"/>
    </row>
    <row r="426" spans="1:26" ht="14.25" customHeight="1" x14ac:dyDescent="0.2">
      <c r="A426" s="71"/>
      <c r="B426" s="71"/>
      <c r="C426" s="71"/>
      <c r="D426" s="71"/>
      <c r="E426" s="71"/>
      <c r="F426" s="71"/>
      <c r="G426" s="71"/>
      <c r="H426" s="71"/>
      <c r="I426" s="71"/>
      <c r="J426" s="71"/>
      <c r="K426" s="71"/>
      <c r="L426" s="71"/>
      <c r="M426" s="71"/>
      <c r="N426" s="71"/>
      <c r="O426" s="71"/>
      <c r="P426" s="71"/>
      <c r="Q426" s="71"/>
      <c r="R426" s="71"/>
      <c r="S426" s="71"/>
      <c r="T426" s="71"/>
      <c r="U426" s="71"/>
      <c r="V426" s="71"/>
      <c r="W426" s="71"/>
      <c r="X426" s="71"/>
      <c r="Y426" s="71"/>
      <c r="Z426" s="71"/>
    </row>
    <row r="427" spans="1:26" ht="14.25" customHeight="1" x14ac:dyDescent="0.2">
      <c r="A427" s="71"/>
      <c r="B427" s="71"/>
      <c r="C427" s="71"/>
      <c r="D427" s="71"/>
      <c r="E427" s="71"/>
      <c r="F427" s="71"/>
      <c r="G427" s="71"/>
      <c r="H427" s="71"/>
      <c r="I427" s="71"/>
      <c r="J427" s="71"/>
      <c r="K427" s="71"/>
      <c r="L427" s="71"/>
      <c r="M427" s="71"/>
      <c r="N427" s="71"/>
      <c r="O427" s="71"/>
      <c r="P427" s="71"/>
      <c r="Q427" s="71"/>
      <c r="R427" s="71"/>
      <c r="S427" s="71"/>
      <c r="T427" s="71"/>
      <c r="U427" s="71"/>
      <c r="V427" s="71"/>
      <c r="W427" s="71"/>
      <c r="X427" s="71"/>
      <c r="Y427" s="71"/>
      <c r="Z427" s="71"/>
    </row>
    <row r="428" spans="1:26" ht="14.25" customHeight="1" x14ac:dyDescent="0.2">
      <c r="A428" s="71"/>
      <c r="B428" s="71"/>
      <c r="C428" s="71"/>
      <c r="D428" s="71"/>
      <c r="E428" s="71"/>
      <c r="F428" s="71"/>
      <c r="G428" s="71"/>
      <c r="H428" s="71"/>
      <c r="I428" s="71"/>
      <c r="J428" s="71"/>
      <c r="K428" s="71"/>
      <c r="L428" s="71"/>
      <c r="M428" s="71"/>
      <c r="N428" s="71"/>
      <c r="O428" s="71"/>
      <c r="P428" s="71"/>
      <c r="Q428" s="71"/>
      <c r="R428" s="71"/>
      <c r="S428" s="71"/>
      <c r="T428" s="71"/>
      <c r="U428" s="71"/>
      <c r="V428" s="71"/>
      <c r="W428" s="71"/>
      <c r="X428" s="71"/>
      <c r="Y428" s="71"/>
      <c r="Z428" s="71"/>
    </row>
    <row r="429" spans="1:26" ht="14.25" customHeight="1" x14ac:dyDescent="0.2">
      <c r="A429" s="71"/>
      <c r="B429" s="71"/>
      <c r="C429" s="71"/>
      <c r="D429" s="71"/>
      <c r="E429" s="71"/>
      <c r="F429" s="71"/>
      <c r="G429" s="71"/>
      <c r="H429" s="71"/>
      <c r="I429" s="71"/>
      <c r="J429" s="71"/>
      <c r="K429" s="71"/>
      <c r="L429" s="71"/>
      <c r="M429" s="71"/>
      <c r="N429" s="71"/>
      <c r="O429" s="71"/>
      <c r="P429" s="71"/>
      <c r="Q429" s="71"/>
      <c r="R429" s="71"/>
      <c r="S429" s="71"/>
      <c r="T429" s="71"/>
      <c r="U429" s="71"/>
      <c r="V429" s="71"/>
      <c r="W429" s="71"/>
      <c r="X429" s="71"/>
      <c r="Y429" s="71"/>
      <c r="Z429" s="71"/>
    </row>
    <row r="430" spans="1:26" ht="14.25" customHeight="1" x14ac:dyDescent="0.2">
      <c r="A430" s="71"/>
      <c r="B430" s="71"/>
      <c r="C430" s="71"/>
      <c r="D430" s="71"/>
      <c r="E430" s="71"/>
      <c r="F430" s="71"/>
      <c r="G430" s="71"/>
      <c r="H430" s="71"/>
      <c r="I430" s="71"/>
      <c r="J430" s="71"/>
      <c r="K430" s="71"/>
      <c r="L430" s="71"/>
      <c r="M430" s="71"/>
      <c r="N430" s="71"/>
      <c r="O430" s="71"/>
      <c r="P430" s="71"/>
      <c r="Q430" s="71"/>
      <c r="R430" s="71"/>
      <c r="S430" s="71"/>
      <c r="T430" s="71"/>
      <c r="U430" s="71"/>
      <c r="V430" s="71"/>
      <c r="W430" s="71"/>
      <c r="X430" s="71"/>
      <c r="Y430" s="71"/>
      <c r="Z430" s="71"/>
    </row>
    <row r="431" spans="1:26" ht="14.25" customHeight="1" x14ac:dyDescent="0.2">
      <c r="A431" s="71"/>
      <c r="B431" s="71"/>
      <c r="C431" s="71"/>
      <c r="D431" s="71"/>
      <c r="E431" s="71"/>
      <c r="F431" s="71"/>
      <c r="G431" s="71"/>
      <c r="H431" s="71"/>
      <c r="I431" s="71"/>
      <c r="J431" s="71"/>
      <c r="K431" s="71"/>
      <c r="L431" s="71"/>
      <c r="M431" s="71"/>
      <c r="N431" s="71"/>
      <c r="O431" s="71"/>
      <c r="P431" s="71"/>
      <c r="Q431" s="71"/>
      <c r="R431" s="71"/>
      <c r="S431" s="71"/>
      <c r="T431" s="71"/>
      <c r="U431" s="71"/>
      <c r="V431" s="71"/>
      <c r="W431" s="71"/>
      <c r="X431" s="71"/>
      <c r="Y431" s="71"/>
      <c r="Z431" s="71"/>
    </row>
    <row r="432" spans="1:26" ht="14.25" customHeight="1" x14ac:dyDescent="0.2">
      <c r="A432" s="71"/>
      <c r="B432" s="71"/>
      <c r="C432" s="71"/>
      <c r="D432" s="71"/>
      <c r="E432" s="71"/>
      <c r="F432" s="71"/>
      <c r="G432" s="71"/>
      <c r="H432" s="71"/>
      <c r="I432" s="71"/>
      <c r="J432" s="71"/>
      <c r="K432" s="71"/>
      <c r="L432" s="71"/>
      <c r="M432" s="71"/>
      <c r="N432" s="71"/>
      <c r="O432" s="71"/>
      <c r="P432" s="71"/>
      <c r="Q432" s="71"/>
      <c r="R432" s="71"/>
      <c r="S432" s="71"/>
      <c r="T432" s="71"/>
      <c r="U432" s="71"/>
      <c r="V432" s="71"/>
      <c r="W432" s="71"/>
      <c r="X432" s="71"/>
      <c r="Y432" s="71"/>
      <c r="Z432" s="71"/>
    </row>
    <row r="433" spans="1:26" ht="14.25" customHeight="1" x14ac:dyDescent="0.2">
      <c r="A433" s="71"/>
      <c r="B433" s="71"/>
      <c r="C433" s="71"/>
      <c r="D433" s="71"/>
      <c r="E433" s="71"/>
      <c r="F433" s="71"/>
      <c r="G433" s="71"/>
      <c r="H433" s="71"/>
      <c r="I433" s="71"/>
      <c r="J433" s="71"/>
      <c r="K433" s="71"/>
      <c r="L433" s="71"/>
      <c r="M433" s="71"/>
      <c r="N433" s="71"/>
      <c r="O433" s="71"/>
      <c r="P433" s="71"/>
      <c r="Q433" s="71"/>
      <c r="R433" s="71"/>
      <c r="S433" s="71"/>
      <c r="T433" s="71"/>
      <c r="U433" s="71"/>
      <c r="V433" s="71"/>
      <c r="W433" s="71"/>
      <c r="X433" s="71"/>
      <c r="Y433" s="71"/>
      <c r="Z433" s="71"/>
    </row>
    <row r="434" spans="1:26" ht="14.25" customHeight="1" x14ac:dyDescent="0.2">
      <c r="A434" s="71"/>
      <c r="B434" s="71"/>
      <c r="C434" s="71"/>
      <c r="D434" s="71"/>
      <c r="E434" s="71"/>
      <c r="F434" s="71"/>
      <c r="G434" s="71"/>
      <c r="H434" s="71"/>
      <c r="I434" s="71"/>
      <c r="J434" s="71"/>
      <c r="K434" s="71"/>
      <c r="L434" s="71"/>
      <c r="M434" s="71"/>
      <c r="N434" s="71"/>
      <c r="O434" s="71"/>
      <c r="P434" s="71"/>
      <c r="Q434" s="71"/>
      <c r="R434" s="71"/>
      <c r="S434" s="71"/>
      <c r="T434" s="71"/>
      <c r="U434" s="71"/>
      <c r="V434" s="71"/>
      <c r="W434" s="71"/>
      <c r="X434" s="71"/>
      <c r="Y434" s="71"/>
      <c r="Z434" s="71"/>
    </row>
    <row r="435" spans="1:26" ht="14.25" customHeight="1" x14ac:dyDescent="0.2">
      <c r="A435" s="71"/>
      <c r="B435" s="71"/>
      <c r="C435" s="71"/>
      <c r="D435" s="71"/>
      <c r="E435" s="71"/>
      <c r="F435" s="71"/>
      <c r="G435" s="71"/>
      <c r="H435" s="71"/>
      <c r="I435" s="71"/>
      <c r="J435" s="71"/>
      <c r="K435" s="71"/>
      <c r="L435" s="71"/>
      <c r="M435" s="71"/>
      <c r="N435" s="71"/>
      <c r="O435" s="71"/>
      <c r="P435" s="71"/>
      <c r="Q435" s="71"/>
      <c r="R435" s="71"/>
      <c r="S435" s="71"/>
      <c r="T435" s="71"/>
      <c r="U435" s="71"/>
      <c r="V435" s="71"/>
      <c r="W435" s="71"/>
      <c r="X435" s="71"/>
      <c r="Y435" s="71"/>
      <c r="Z435" s="71"/>
    </row>
    <row r="436" spans="1:26" ht="14.25" customHeight="1" x14ac:dyDescent="0.2">
      <c r="A436" s="71"/>
      <c r="B436" s="71"/>
      <c r="C436" s="71"/>
      <c r="D436" s="71"/>
      <c r="E436" s="71"/>
      <c r="F436" s="71"/>
      <c r="G436" s="71"/>
      <c r="H436" s="71"/>
      <c r="I436" s="71"/>
      <c r="J436" s="71"/>
      <c r="K436" s="71"/>
      <c r="L436" s="71"/>
      <c r="M436" s="71"/>
      <c r="N436" s="71"/>
      <c r="O436" s="71"/>
      <c r="P436" s="71"/>
      <c r="Q436" s="71"/>
      <c r="R436" s="71"/>
      <c r="S436" s="71"/>
      <c r="T436" s="71"/>
      <c r="U436" s="71"/>
      <c r="V436" s="71"/>
      <c r="W436" s="71"/>
      <c r="X436" s="71"/>
      <c r="Y436" s="71"/>
      <c r="Z436" s="71"/>
    </row>
    <row r="437" spans="1:26" ht="14.25" customHeight="1" x14ac:dyDescent="0.2">
      <c r="A437" s="71"/>
      <c r="B437" s="71"/>
      <c r="C437" s="71"/>
      <c r="D437" s="71"/>
      <c r="E437" s="71"/>
      <c r="F437" s="71"/>
      <c r="G437" s="71"/>
      <c r="H437" s="71"/>
      <c r="I437" s="71"/>
      <c r="J437" s="71"/>
      <c r="K437" s="71"/>
      <c r="L437" s="71"/>
      <c r="M437" s="71"/>
      <c r="N437" s="71"/>
      <c r="O437" s="71"/>
      <c r="P437" s="71"/>
      <c r="Q437" s="71"/>
      <c r="R437" s="71"/>
      <c r="S437" s="71"/>
      <c r="T437" s="71"/>
      <c r="U437" s="71"/>
      <c r="V437" s="71"/>
      <c r="W437" s="71"/>
      <c r="X437" s="71"/>
      <c r="Y437" s="71"/>
      <c r="Z437" s="71"/>
    </row>
    <row r="438" spans="1:26" ht="14.25" customHeight="1" x14ac:dyDescent="0.2">
      <c r="A438" s="7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</row>
    <row r="439" spans="1:26" ht="14.25" customHeight="1" x14ac:dyDescent="0.2">
      <c r="A439" s="7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</row>
    <row r="440" spans="1:26" ht="14.25" customHeight="1" x14ac:dyDescent="0.2">
      <c r="A440" s="7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</row>
    <row r="441" spans="1:26" ht="14.25" customHeight="1" x14ac:dyDescent="0.2">
      <c r="A441" s="7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</row>
    <row r="442" spans="1:26" ht="14.25" customHeight="1" x14ac:dyDescent="0.2">
      <c r="A442" s="7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</row>
    <row r="443" spans="1:26" ht="14.25" customHeight="1" x14ac:dyDescent="0.2">
      <c r="A443" s="7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</row>
    <row r="444" spans="1:26" ht="14.25" customHeight="1" x14ac:dyDescent="0.2">
      <c r="A444" s="7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</row>
    <row r="445" spans="1:26" ht="14.25" customHeight="1" x14ac:dyDescent="0.2">
      <c r="A445" s="7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</row>
    <row r="446" spans="1:26" ht="14.25" customHeight="1" x14ac:dyDescent="0.2">
      <c r="A446" s="7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</row>
    <row r="447" spans="1:26" ht="14.25" customHeight="1" x14ac:dyDescent="0.2">
      <c r="A447" s="7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</row>
    <row r="448" spans="1:26" ht="14.25" customHeight="1" x14ac:dyDescent="0.2">
      <c r="A448" s="7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</row>
    <row r="449" spans="1:26" ht="14.25" customHeight="1" x14ac:dyDescent="0.2">
      <c r="A449" s="7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</row>
    <row r="450" spans="1:26" ht="14.25" customHeight="1" x14ac:dyDescent="0.2">
      <c r="A450" s="7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</row>
    <row r="451" spans="1:26" ht="14.25" customHeight="1" x14ac:dyDescent="0.2">
      <c r="A451" s="7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</row>
    <row r="452" spans="1:26" ht="14.25" customHeight="1" x14ac:dyDescent="0.2">
      <c r="A452" s="7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</row>
    <row r="453" spans="1:26" ht="14.25" customHeight="1" x14ac:dyDescent="0.2">
      <c r="A453" s="7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</row>
    <row r="454" spans="1:26" ht="14.25" customHeight="1" x14ac:dyDescent="0.2">
      <c r="A454" s="7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</row>
    <row r="455" spans="1:26" ht="14.25" customHeight="1" x14ac:dyDescent="0.2">
      <c r="A455" s="7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</row>
    <row r="456" spans="1:26" ht="14.25" customHeight="1" x14ac:dyDescent="0.2">
      <c r="A456" s="7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</row>
    <row r="457" spans="1:26" ht="14.25" customHeight="1" x14ac:dyDescent="0.2">
      <c r="A457" s="7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</row>
    <row r="458" spans="1:26" ht="14.25" customHeight="1" x14ac:dyDescent="0.2">
      <c r="A458" s="71"/>
      <c r="B458" s="71"/>
      <c r="C458" s="71"/>
      <c r="D458" s="71"/>
      <c r="E458" s="71"/>
      <c r="F458" s="71"/>
      <c r="G458" s="71"/>
      <c r="H458" s="71"/>
      <c r="I458" s="71"/>
      <c r="J458" s="71"/>
      <c r="K458" s="71"/>
      <c r="L458" s="71"/>
      <c r="M458" s="71"/>
      <c r="N458" s="71"/>
      <c r="O458" s="71"/>
      <c r="P458" s="71"/>
      <c r="Q458" s="71"/>
      <c r="R458" s="71"/>
      <c r="S458" s="71"/>
      <c r="T458" s="71"/>
      <c r="U458" s="71"/>
      <c r="V458" s="71"/>
      <c r="W458" s="71"/>
      <c r="X458" s="71"/>
      <c r="Y458" s="71"/>
      <c r="Z458" s="71"/>
    </row>
    <row r="459" spans="1:26" ht="14.25" customHeight="1" x14ac:dyDescent="0.2">
      <c r="A459" s="71"/>
      <c r="B459" s="71"/>
      <c r="C459" s="71"/>
      <c r="D459" s="71"/>
      <c r="E459" s="71"/>
      <c r="F459" s="71"/>
      <c r="G459" s="71"/>
      <c r="H459" s="71"/>
      <c r="I459" s="71"/>
      <c r="J459" s="71"/>
      <c r="K459" s="71"/>
      <c r="L459" s="71"/>
      <c r="M459" s="71"/>
      <c r="N459" s="71"/>
      <c r="O459" s="71"/>
      <c r="P459" s="71"/>
      <c r="Q459" s="71"/>
      <c r="R459" s="71"/>
      <c r="S459" s="71"/>
      <c r="T459" s="71"/>
      <c r="U459" s="71"/>
      <c r="V459" s="71"/>
      <c r="W459" s="71"/>
      <c r="X459" s="71"/>
      <c r="Y459" s="71"/>
      <c r="Z459" s="71"/>
    </row>
    <row r="460" spans="1:26" ht="14.25" customHeight="1" x14ac:dyDescent="0.2">
      <c r="A460" s="71"/>
      <c r="B460" s="71"/>
      <c r="C460" s="71"/>
      <c r="D460" s="71"/>
      <c r="E460" s="71"/>
      <c r="F460" s="71"/>
      <c r="G460" s="71"/>
      <c r="H460" s="71"/>
      <c r="I460" s="71"/>
      <c r="J460" s="71"/>
      <c r="K460" s="71"/>
      <c r="L460" s="71"/>
      <c r="M460" s="71"/>
      <c r="N460" s="71"/>
      <c r="O460" s="71"/>
      <c r="P460" s="71"/>
      <c r="Q460" s="71"/>
      <c r="R460" s="71"/>
      <c r="S460" s="71"/>
      <c r="T460" s="71"/>
      <c r="U460" s="71"/>
      <c r="V460" s="71"/>
      <c r="W460" s="71"/>
      <c r="X460" s="71"/>
      <c r="Y460" s="71"/>
      <c r="Z460" s="71"/>
    </row>
    <row r="461" spans="1:26" ht="14.25" customHeight="1" x14ac:dyDescent="0.2">
      <c r="A461" s="71"/>
      <c r="B461" s="71"/>
      <c r="C461" s="71"/>
      <c r="D461" s="71"/>
      <c r="E461" s="71"/>
      <c r="F461" s="71"/>
      <c r="G461" s="71"/>
      <c r="H461" s="71"/>
      <c r="I461" s="71"/>
      <c r="J461" s="71"/>
      <c r="K461" s="71"/>
      <c r="L461" s="71"/>
      <c r="M461" s="71"/>
      <c r="N461" s="71"/>
      <c r="O461" s="71"/>
      <c r="P461" s="71"/>
      <c r="Q461" s="71"/>
      <c r="R461" s="71"/>
      <c r="S461" s="71"/>
      <c r="T461" s="71"/>
      <c r="U461" s="71"/>
      <c r="V461" s="71"/>
      <c r="W461" s="71"/>
      <c r="X461" s="71"/>
      <c r="Y461" s="71"/>
      <c r="Z461" s="71"/>
    </row>
    <row r="462" spans="1:26" ht="14.25" customHeight="1" x14ac:dyDescent="0.2">
      <c r="A462" s="71"/>
      <c r="B462" s="71"/>
      <c r="C462" s="71"/>
      <c r="D462" s="71"/>
      <c r="E462" s="71"/>
      <c r="F462" s="71"/>
      <c r="G462" s="71"/>
      <c r="H462" s="71"/>
      <c r="I462" s="71"/>
      <c r="J462" s="71"/>
      <c r="K462" s="71"/>
      <c r="L462" s="71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  <c r="Z462" s="71"/>
    </row>
    <row r="463" spans="1:26" ht="14.25" customHeight="1" x14ac:dyDescent="0.2">
      <c r="A463" s="71"/>
      <c r="B463" s="71"/>
      <c r="C463" s="71"/>
      <c r="D463" s="71"/>
      <c r="E463" s="71"/>
      <c r="F463" s="71"/>
      <c r="G463" s="71"/>
      <c r="H463" s="71"/>
      <c r="I463" s="71"/>
      <c r="J463" s="71"/>
      <c r="K463" s="71"/>
      <c r="L463" s="71"/>
      <c r="M463" s="71"/>
      <c r="N463" s="71"/>
      <c r="O463" s="71"/>
      <c r="P463" s="71"/>
      <c r="Q463" s="71"/>
      <c r="R463" s="71"/>
      <c r="S463" s="71"/>
      <c r="T463" s="71"/>
      <c r="U463" s="71"/>
      <c r="V463" s="71"/>
      <c r="W463" s="71"/>
      <c r="X463" s="71"/>
      <c r="Y463" s="71"/>
      <c r="Z463" s="71"/>
    </row>
    <row r="464" spans="1:26" ht="14.25" customHeight="1" x14ac:dyDescent="0.2">
      <c r="A464" s="71"/>
      <c r="B464" s="71"/>
      <c r="C464" s="71"/>
      <c r="D464" s="71"/>
      <c r="E464" s="71"/>
      <c r="F464" s="71"/>
      <c r="G464" s="71"/>
      <c r="H464" s="71"/>
      <c r="I464" s="71"/>
      <c r="J464" s="71"/>
      <c r="K464" s="71"/>
      <c r="L464" s="71"/>
      <c r="M464" s="71"/>
      <c r="N464" s="71"/>
      <c r="O464" s="71"/>
      <c r="P464" s="71"/>
      <c r="Q464" s="71"/>
      <c r="R464" s="71"/>
      <c r="S464" s="71"/>
      <c r="T464" s="71"/>
      <c r="U464" s="71"/>
      <c r="V464" s="71"/>
      <c r="W464" s="71"/>
      <c r="X464" s="71"/>
      <c r="Y464" s="71"/>
      <c r="Z464" s="71"/>
    </row>
    <row r="465" spans="1:26" ht="14.25" customHeight="1" x14ac:dyDescent="0.2">
      <c r="A465" s="71"/>
      <c r="B465" s="71"/>
      <c r="C465" s="71"/>
      <c r="D465" s="71"/>
      <c r="E465" s="71"/>
      <c r="F465" s="71"/>
      <c r="G465" s="71"/>
      <c r="H465" s="71"/>
      <c r="I465" s="71"/>
      <c r="J465" s="71"/>
      <c r="K465" s="71"/>
      <c r="L465" s="71"/>
      <c r="M465" s="71"/>
      <c r="N465" s="71"/>
      <c r="O465" s="71"/>
      <c r="P465" s="71"/>
      <c r="Q465" s="71"/>
      <c r="R465" s="71"/>
      <c r="S465" s="71"/>
      <c r="T465" s="71"/>
      <c r="U465" s="71"/>
      <c r="V465" s="71"/>
      <c r="W465" s="71"/>
      <c r="X465" s="71"/>
      <c r="Y465" s="71"/>
      <c r="Z465" s="71"/>
    </row>
    <row r="466" spans="1:26" ht="14.25" customHeight="1" x14ac:dyDescent="0.2">
      <c r="A466" s="71"/>
      <c r="B466" s="71"/>
      <c r="C466" s="71"/>
      <c r="D466" s="71"/>
      <c r="E466" s="71"/>
      <c r="F466" s="71"/>
      <c r="G466" s="71"/>
      <c r="H466" s="71"/>
      <c r="I466" s="71"/>
      <c r="J466" s="71"/>
      <c r="K466" s="71"/>
      <c r="L466" s="71"/>
      <c r="M466" s="71"/>
      <c r="N466" s="71"/>
      <c r="O466" s="71"/>
      <c r="P466" s="71"/>
      <c r="Q466" s="71"/>
      <c r="R466" s="71"/>
      <c r="S466" s="71"/>
      <c r="T466" s="71"/>
      <c r="U466" s="71"/>
      <c r="V466" s="71"/>
      <c r="W466" s="71"/>
      <c r="X466" s="71"/>
      <c r="Y466" s="71"/>
      <c r="Z466" s="71"/>
    </row>
    <row r="467" spans="1:26" ht="14.25" customHeight="1" x14ac:dyDescent="0.2">
      <c r="A467" s="71"/>
      <c r="B467" s="71"/>
      <c r="C467" s="71"/>
      <c r="D467" s="71"/>
      <c r="E467" s="71"/>
      <c r="F467" s="71"/>
      <c r="G467" s="71"/>
      <c r="H467" s="71"/>
      <c r="I467" s="71"/>
      <c r="J467" s="71"/>
      <c r="K467" s="71"/>
      <c r="L467" s="71"/>
      <c r="M467" s="71"/>
      <c r="N467" s="71"/>
      <c r="O467" s="71"/>
      <c r="P467" s="71"/>
      <c r="Q467" s="71"/>
      <c r="R467" s="71"/>
      <c r="S467" s="71"/>
      <c r="T467" s="71"/>
      <c r="U467" s="71"/>
      <c r="V467" s="71"/>
      <c r="W467" s="71"/>
      <c r="X467" s="71"/>
      <c r="Y467" s="71"/>
      <c r="Z467" s="71"/>
    </row>
    <row r="468" spans="1:26" ht="14.25" customHeight="1" x14ac:dyDescent="0.2">
      <c r="A468" s="71"/>
      <c r="B468" s="71"/>
      <c r="C468" s="71"/>
      <c r="D468" s="71"/>
      <c r="E468" s="71"/>
      <c r="F468" s="71"/>
      <c r="G468" s="71"/>
      <c r="H468" s="71"/>
      <c r="I468" s="71"/>
      <c r="J468" s="71"/>
      <c r="K468" s="71"/>
      <c r="L468" s="71"/>
      <c r="M468" s="71"/>
      <c r="N468" s="71"/>
      <c r="O468" s="71"/>
      <c r="P468" s="71"/>
      <c r="Q468" s="71"/>
      <c r="R468" s="71"/>
      <c r="S468" s="71"/>
      <c r="T468" s="71"/>
      <c r="U468" s="71"/>
      <c r="V468" s="71"/>
      <c r="W468" s="71"/>
      <c r="X468" s="71"/>
      <c r="Y468" s="71"/>
      <c r="Z468" s="71"/>
    </row>
    <row r="469" spans="1:26" ht="14.25" customHeight="1" x14ac:dyDescent="0.2">
      <c r="A469" s="71"/>
      <c r="B469" s="71"/>
      <c r="C469" s="71"/>
      <c r="D469" s="71"/>
      <c r="E469" s="71"/>
      <c r="F469" s="71"/>
      <c r="G469" s="71"/>
      <c r="H469" s="71"/>
      <c r="I469" s="71"/>
      <c r="J469" s="71"/>
      <c r="K469" s="71"/>
      <c r="L469" s="71"/>
      <c r="M469" s="71"/>
      <c r="N469" s="71"/>
      <c r="O469" s="71"/>
      <c r="P469" s="71"/>
      <c r="Q469" s="71"/>
      <c r="R469" s="71"/>
      <c r="S469" s="71"/>
      <c r="T469" s="71"/>
      <c r="U469" s="71"/>
      <c r="V469" s="71"/>
      <c r="W469" s="71"/>
      <c r="X469" s="71"/>
      <c r="Y469" s="71"/>
      <c r="Z469" s="71"/>
    </row>
    <row r="470" spans="1:26" ht="14.25" customHeight="1" x14ac:dyDescent="0.2">
      <c r="A470" s="71"/>
      <c r="B470" s="71"/>
      <c r="C470" s="71"/>
      <c r="D470" s="71"/>
      <c r="E470" s="71"/>
      <c r="F470" s="71"/>
      <c r="G470" s="71"/>
      <c r="H470" s="71"/>
      <c r="I470" s="71"/>
      <c r="J470" s="71"/>
      <c r="K470" s="71"/>
      <c r="L470" s="71"/>
      <c r="M470" s="71"/>
      <c r="N470" s="71"/>
      <c r="O470" s="71"/>
      <c r="P470" s="71"/>
      <c r="Q470" s="71"/>
      <c r="R470" s="71"/>
      <c r="S470" s="71"/>
      <c r="T470" s="71"/>
      <c r="U470" s="71"/>
      <c r="V470" s="71"/>
      <c r="W470" s="71"/>
      <c r="X470" s="71"/>
      <c r="Y470" s="71"/>
      <c r="Z470" s="71"/>
    </row>
    <row r="471" spans="1:26" ht="14.25" customHeight="1" x14ac:dyDescent="0.2">
      <c r="A471" s="71"/>
      <c r="B471" s="71"/>
      <c r="C471" s="71"/>
      <c r="D471" s="71"/>
      <c r="E471" s="71"/>
      <c r="F471" s="71"/>
      <c r="G471" s="71"/>
      <c r="H471" s="71"/>
      <c r="I471" s="71"/>
      <c r="J471" s="71"/>
      <c r="K471" s="71"/>
      <c r="L471" s="71"/>
      <c r="M471" s="71"/>
      <c r="N471" s="71"/>
      <c r="O471" s="71"/>
      <c r="P471" s="71"/>
      <c r="Q471" s="71"/>
      <c r="R471" s="71"/>
      <c r="S471" s="71"/>
      <c r="T471" s="71"/>
      <c r="U471" s="71"/>
      <c r="V471" s="71"/>
      <c r="W471" s="71"/>
      <c r="X471" s="71"/>
      <c r="Y471" s="71"/>
      <c r="Z471" s="71"/>
    </row>
    <row r="472" spans="1:26" ht="14.25" customHeight="1" x14ac:dyDescent="0.2">
      <c r="A472" s="71"/>
      <c r="B472" s="71"/>
      <c r="C472" s="71"/>
      <c r="D472" s="71"/>
      <c r="E472" s="71"/>
      <c r="F472" s="71"/>
      <c r="G472" s="71"/>
      <c r="H472" s="71"/>
      <c r="I472" s="71"/>
      <c r="J472" s="71"/>
      <c r="K472" s="71"/>
      <c r="L472" s="71"/>
      <c r="M472" s="71"/>
      <c r="N472" s="71"/>
      <c r="O472" s="71"/>
      <c r="P472" s="71"/>
      <c r="Q472" s="71"/>
      <c r="R472" s="71"/>
      <c r="S472" s="71"/>
      <c r="T472" s="71"/>
      <c r="U472" s="71"/>
      <c r="V472" s="71"/>
      <c r="W472" s="71"/>
      <c r="X472" s="71"/>
      <c r="Y472" s="71"/>
      <c r="Z472" s="71"/>
    </row>
    <row r="473" spans="1:26" ht="14.25" customHeight="1" x14ac:dyDescent="0.2">
      <c r="A473" s="71"/>
      <c r="B473" s="71"/>
      <c r="C473" s="71"/>
      <c r="D473" s="71"/>
      <c r="E473" s="71"/>
      <c r="F473" s="71"/>
      <c r="G473" s="71"/>
      <c r="H473" s="71"/>
      <c r="I473" s="71"/>
      <c r="J473" s="71"/>
      <c r="K473" s="71"/>
      <c r="L473" s="71"/>
      <c r="M473" s="71"/>
      <c r="N473" s="71"/>
      <c r="O473" s="71"/>
      <c r="P473" s="71"/>
      <c r="Q473" s="71"/>
      <c r="R473" s="71"/>
      <c r="S473" s="71"/>
      <c r="T473" s="71"/>
      <c r="U473" s="71"/>
      <c r="V473" s="71"/>
      <c r="W473" s="71"/>
      <c r="X473" s="71"/>
      <c r="Y473" s="71"/>
      <c r="Z473" s="71"/>
    </row>
    <row r="474" spans="1:26" ht="14.25" customHeight="1" x14ac:dyDescent="0.2">
      <c r="A474" s="71"/>
      <c r="B474" s="71"/>
      <c r="C474" s="71"/>
      <c r="D474" s="71"/>
      <c r="E474" s="71"/>
      <c r="F474" s="71"/>
      <c r="G474" s="71"/>
      <c r="H474" s="71"/>
      <c r="I474" s="71"/>
      <c r="J474" s="71"/>
      <c r="K474" s="71"/>
      <c r="L474" s="71"/>
      <c r="M474" s="71"/>
      <c r="N474" s="71"/>
      <c r="O474" s="71"/>
      <c r="P474" s="71"/>
      <c r="Q474" s="71"/>
      <c r="R474" s="71"/>
      <c r="S474" s="71"/>
      <c r="T474" s="71"/>
      <c r="U474" s="71"/>
      <c r="V474" s="71"/>
      <c r="W474" s="71"/>
      <c r="X474" s="71"/>
      <c r="Y474" s="71"/>
      <c r="Z474" s="71"/>
    </row>
    <row r="475" spans="1:26" ht="14.25" customHeight="1" x14ac:dyDescent="0.2">
      <c r="A475" s="71"/>
      <c r="B475" s="71"/>
      <c r="C475" s="71"/>
      <c r="D475" s="71"/>
      <c r="E475" s="71"/>
      <c r="F475" s="71"/>
      <c r="G475" s="71"/>
      <c r="H475" s="71"/>
      <c r="I475" s="71"/>
      <c r="J475" s="71"/>
      <c r="K475" s="71"/>
      <c r="L475" s="71"/>
      <c r="M475" s="71"/>
      <c r="N475" s="71"/>
      <c r="O475" s="71"/>
      <c r="P475" s="71"/>
      <c r="Q475" s="71"/>
      <c r="R475" s="71"/>
      <c r="S475" s="71"/>
      <c r="T475" s="71"/>
      <c r="U475" s="71"/>
      <c r="V475" s="71"/>
      <c r="W475" s="71"/>
      <c r="X475" s="71"/>
      <c r="Y475" s="71"/>
      <c r="Z475" s="71"/>
    </row>
    <row r="476" spans="1:26" ht="14.25" customHeight="1" x14ac:dyDescent="0.2">
      <c r="A476" s="71"/>
      <c r="B476" s="71"/>
      <c r="C476" s="71"/>
      <c r="D476" s="71"/>
      <c r="E476" s="71"/>
      <c r="F476" s="71"/>
      <c r="G476" s="71"/>
      <c r="H476" s="71"/>
      <c r="I476" s="71"/>
      <c r="J476" s="71"/>
      <c r="K476" s="71"/>
      <c r="L476" s="71"/>
      <c r="M476" s="71"/>
      <c r="N476" s="71"/>
      <c r="O476" s="71"/>
      <c r="P476" s="71"/>
      <c r="Q476" s="71"/>
      <c r="R476" s="71"/>
      <c r="S476" s="71"/>
      <c r="T476" s="71"/>
      <c r="U476" s="71"/>
      <c r="V476" s="71"/>
      <c r="W476" s="71"/>
      <c r="X476" s="71"/>
      <c r="Y476" s="71"/>
      <c r="Z476" s="71"/>
    </row>
    <row r="477" spans="1:26" ht="14.25" customHeight="1" x14ac:dyDescent="0.2">
      <c r="A477" s="71"/>
      <c r="B477" s="71"/>
      <c r="C477" s="71"/>
      <c r="D477" s="71"/>
      <c r="E477" s="71"/>
      <c r="F477" s="71"/>
      <c r="G477" s="71"/>
      <c r="H477" s="71"/>
      <c r="I477" s="71"/>
      <c r="J477" s="71"/>
      <c r="K477" s="71"/>
      <c r="L477" s="71"/>
      <c r="M477" s="71"/>
      <c r="N477" s="71"/>
      <c r="O477" s="71"/>
      <c r="P477" s="71"/>
      <c r="Q477" s="71"/>
      <c r="R477" s="71"/>
      <c r="S477" s="71"/>
      <c r="T477" s="71"/>
      <c r="U477" s="71"/>
      <c r="V477" s="71"/>
      <c r="W477" s="71"/>
      <c r="X477" s="71"/>
      <c r="Y477" s="71"/>
      <c r="Z477" s="71"/>
    </row>
    <row r="478" spans="1:26" ht="14.25" customHeight="1" x14ac:dyDescent="0.2">
      <c r="A478" s="71"/>
      <c r="B478" s="71"/>
      <c r="C478" s="71"/>
      <c r="D478" s="71"/>
      <c r="E478" s="71"/>
      <c r="F478" s="71"/>
      <c r="G478" s="71"/>
      <c r="H478" s="71"/>
      <c r="I478" s="71"/>
      <c r="J478" s="71"/>
      <c r="K478" s="71"/>
      <c r="L478" s="71"/>
      <c r="M478" s="71"/>
      <c r="N478" s="71"/>
      <c r="O478" s="71"/>
      <c r="P478" s="71"/>
      <c r="Q478" s="71"/>
      <c r="R478" s="71"/>
      <c r="S478" s="71"/>
      <c r="T478" s="71"/>
      <c r="U478" s="71"/>
      <c r="V478" s="71"/>
      <c r="W478" s="71"/>
      <c r="X478" s="71"/>
      <c r="Y478" s="71"/>
      <c r="Z478" s="71"/>
    </row>
    <row r="479" spans="1:26" ht="14.25" customHeight="1" x14ac:dyDescent="0.2">
      <c r="A479" s="71"/>
      <c r="B479" s="71"/>
      <c r="C479" s="71"/>
      <c r="D479" s="71"/>
      <c r="E479" s="71"/>
      <c r="F479" s="71"/>
      <c r="G479" s="71"/>
      <c r="H479" s="71"/>
      <c r="I479" s="71"/>
      <c r="J479" s="71"/>
      <c r="K479" s="71"/>
      <c r="L479" s="71"/>
      <c r="M479" s="71"/>
      <c r="N479" s="71"/>
      <c r="O479" s="71"/>
      <c r="P479" s="71"/>
      <c r="Q479" s="71"/>
      <c r="R479" s="71"/>
      <c r="S479" s="71"/>
      <c r="T479" s="71"/>
      <c r="U479" s="71"/>
      <c r="V479" s="71"/>
      <c r="W479" s="71"/>
      <c r="X479" s="71"/>
      <c r="Y479" s="71"/>
      <c r="Z479" s="71"/>
    </row>
    <row r="480" spans="1:26" ht="14.25" customHeight="1" x14ac:dyDescent="0.2">
      <c r="A480" s="71"/>
      <c r="B480" s="71"/>
      <c r="C480" s="71"/>
      <c r="D480" s="71"/>
      <c r="E480" s="71"/>
      <c r="F480" s="71"/>
      <c r="G480" s="71"/>
      <c r="H480" s="71"/>
      <c r="I480" s="71"/>
      <c r="J480" s="71"/>
      <c r="K480" s="71"/>
      <c r="L480" s="71"/>
      <c r="M480" s="71"/>
      <c r="N480" s="71"/>
      <c r="O480" s="71"/>
      <c r="P480" s="71"/>
      <c r="Q480" s="71"/>
      <c r="R480" s="71"/>
      <c r="S480" s="71"/>
      <c r="T480" s="71"/>
      <c r="U480" s="71"/>
      <c r="V480" s="71"/>
      <c r="W480" s="71"/>
      <c r="X480" s="71"/>
      <c r="Y480" s="71"/>
      <c r="Z480" s="71"/>
    </row>
    <row r="481" spans="1:26" ht="14.25" customHeight="1" x14ac:dyDescent="0.2">
      <c r="A481" s="71"/>
      <c r="B481" s="71"/>
      <c r="C481" s="71"/>
      <c r="D481" s="71"/>
      <c r="E481" s="71"/>
      <c r="F481" s="71"/>
      <c r="G481" s="71"/>
      <c r="H481" s="71"/>
      <c r="I481" s="71"/>
      <c r="J481" s="71"/>
      <c r="K481" s="71"/>
      <c r="L481" s="71"/>
      <c r="M481" s="71"/>
      <c r="N481" s="71"/>
      <c r="O481" s="71"/>
      <c r="P481" s="71"/>
      <c r="Q481" s="71"/>
      <c r="R481" s="71"/>
      <c r="S481" s="71"/>
      <c r="T481" s="71"/>
      <c r="U481" s="71"/>
      <c r="V481" s="71"/>
      <c r="W481" s="71"/>
      <c r="X481" s="71"/>
      <c r="Y481" s="71"/>
      <c r="Z481" s="71"/>
    </row>
    <row r="482" spans="1:26" ht="14.25" customHeight="1" x14ac:dyDescent="0.2">
      <c r="A482" s="71"/>
      <c r="B482" s="71"/>
      <c r="C482" s="71"/>
      <c r="D482" s="71"/>
      <c r="E482" s="71"/>
      <c r="F482" s="71"/>
      <c r="G482" s="71"/>
      <c r="H482" s="71"/>
      <c r="I482" s="71"/>
      <c r="J482" s="71"/>
      <c r="K482" s="71"/>
      <c r="L482" s="71"/>
      <c r="M482" s="71"/>
      <c r="N482" s="71"/>
      <c r="O482" s="71"/>
      <c r="P482" s="71"/>
      <c r="Q482" s="71"/>
      <c r="R482" s="71"/>
      <c r="S482" s="71"/>
      <c r="T482" s="71"/>
      <c r="U482" s="71"/>
      <c r="V482" s="71"/>
      <c r="W482" s="71"/>
      <c r="X482" s="71"/>
      <c r="Y482" s="71"/>
      <c r="Z482" s="71"/>
    </row>
    <row r="483" spans="1:26" ht="14.25" customHeight="1" x14ac:dyDescent="0.2">
      <c r="A483" s="71"/>
      <c r="B483" s="71"/>
      <c r="C483" s="71"/>
      <c r="D483" s="71"/>
      <c r="E483" s="71"/>
      <c r="F483" s="71"/>
      <c r="G483" s="71"/>
      <c r="H483" s="71"/>
      <c r="I483" s="71"/>
      <c r="J483" s="71"/>
      <c r="K483" s="71"/>
      <c r="L483" s="71"/>
      <c r="M483" s="71"/>
      <c r="N483" s="71"/>
      <c r="O483" s="71"/>
      <c r="P483" s="71"/>
      <c r="Q483" s="71"/>
      <c r="R483" s="71"/>
      <c r="S483" s="71"/>
      <c r="T483" s="71"/>
      <c r="U483" s="71"/>
      <c r="V483" s="71"/>
      <c r="W483" s="71"/>
      <c r="X483" s="71"/>
      <c r="Y483" s="71"/>
      <c r="Z483" s="71"/>
    </row>
    <row r="484" spans="1:26" ht="14.25" customHeight="1" x14ac:dyDescent="0.2">
      <c r="A484" s="71"/>
      <c r="B484" s="71"/>
      <c r="C484" s="71"/>
      <c r="D484" s="71"/>
      <c r="E484" s="71"/>
      <c r="F484" s="71"/>
      <c r="G484" s="71"/>
      <c r="H484" s="71"/>
      <c r="I484" s="71"/>
      <c r="J484" s="71"/>
      <c r="K484" s="71"/>
      <c r="L484" s="71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  <c r="Z484" s="71"/>
    </row>
    <row r="485" spans="1:26" ht="14.25" customHeight="1" x14ac:dyDescent="0.2">
      <c r="A485" s="71"/>
      <c r="B485" s="71"/>
      <c r="C485" s="71"/>
      <c r="D485" s="71"/>
      <c r="E485" s="71"/>
      <c r="F485" s="71"/>
      <c r="G485" s="71"/>
      <c r="H485" s="71"/>
      <c r="I485" s="71"/>
      <c r="J485" s="71"/>
      <c r="K485" s="71"/>
      <c r="L485" s="71"/>
      <c r="M485" s="71"/>
      <c r="N485" s="71"/>
      <c r="O485" s="71"/>
      <c r="P485" s="71"/>
      <c r="Q485" s="71"/>
      <c r="R485" s="71"/>
      <c r="S485" s="71"/>
      <c r="T485" s="71"/>
      <c r="U485" s="71"/>
      <c r="V485" s="71"/>
      <c r="W485" s="71"/>
      <c r="X485" s="71"/>
      <c r="Y485" s="71"/>
      <c r="Z485" s="71"/>
    </row>
    <row r="486" spans="1:26" ht="14.25" customHeight="1" x14ac:dyDescent="0.2">
      <c r="A486" s="71"/>
      <c r="B486" s="71"/>
      <c r="C486" s="71"/>
      <c r="D486" s="71"/>
      <c r="E486" s="71"/>
      <c r="F486" s="71"/>
      <c r="G486" s="71"/>
      <c r="H486" s="71"/>
      <c r="I486" s="71"/>
      <c r="J486" s="71"/>
      <c r="K486" s="71"/>
      <c r="L486" s="71"/>
      <c r="M486" s="71"/>
      <c r="N486" s="71"/>
      <c r="O486" s="71"/>
      <c r="P486" s="71"/>
      <c r="Q486" s="71"/>
      <c r="R486" s="71"/>
      <c r="S486" s="71"/>
      <c r="T486" s="71"/>
      <c r="U486" s="71"/>
      <c r="V486" s="71"/>
      <c r="W486" s="71"/>
      <c r="X486" s="71"/>
      <c r="Y486" s="71"/>
      <c r="Z486" s="71"/>
    </row>
    <row r="487" spans="1:26" ht="14.25" customHeight="1" x14ac:dyDescent="0.2">
      <c r="A487" s="71"/>
      <c r="B487" s="71"/>
      <c r="C487" s="71"/>
      <c r="D487" s="71"/>
      <c r="E487" s="71"/>
      <c r="F487" s="71"/>
      <c r="G487" s="71"/>
      <c r="H487" s="71"/>
      <c r="I487" s="71"/>
      <c r="J487" s="71"/>
      <c r="K487" s="71"/>
      <c r="L487" s="71"/>
      <c r="M487" s="71"/>
      <c r="N487" s="71"/>
      <c r="O487" s="71"/>
      <c r="P487" s="71"/>
      <c r="Q487" s="71"/>
      <c r="R487" s="71"/>
      <c r="S487" s="71"/>
      <c r="T487" s="71"/>
      <c r="U487" s="71"/>
      <c r="V487" s="71"/>
      <c r="W487" s="71"/>
      <c r="X487" s="71"/>
      <c r="Y487" s="71"/>
      <c r="Z487" s="71"/>
    </row>
    <row r="488" spans="1:26" ht="14.25" customHeight="1" x14ac:dyDescent="0.2">
      <c r="A488" s="71"/>
      <c r="B488" s="71"/>
      <c r="C488" s="71"/>
      <c r="D488" s="71"/>
      <c r="E488" s="71"/>
      <c r="F488" s="71"/>
      <c r="G488" s="71"/>
      <c r="H488" s="71"/>
      <c r="I488" s="71"/>
      <c r="J488" s="71"/>
      <c r="K488" s="71"/>
      <c r="L488" s="71"/>
      <c r="M488" s="71"/>
      <c r="N488" s="71"/>
      <c r="O488" s="71"/>
      <c r="P488" s="71"/>
      <c r="Q488" s="71"/>
      <c r="R488" s="71"/>
      <c r="S488" s="71"/>
      <c r="T488" s="71"/>
      <c r="U488" s="71"/>
      <c r="V488" s="71"/>
      <c r="W488" s="71"/>
      <c r="X488" s="71"/>
      <c r="Y488" s="71"/>
      <c r="Z488" s="71"/>
    </row>
    <row r="489" spans="1:26" ht="14.25" customHeight="1" x14ac:dyDescent="0.2">
      <c r="A489" s="71"/>
      <c r="B489" s="71"/>
      <c r="C489" s="71"/>
      <c r="D489" s="71"/>
      <c r="E489" s="71"/>
      <c r="F489" s="71"/>
      <c r="G489" s="71"/>
      <c r="H489" s="71"/>
      <c r="I489" s="71"/>
      <c r="J489" s="71"/>
      <c r="K489" s="71"/>
      <c r="L489" s="71"/>
      <c r="M489" s="71"/>
      <c r="N489" s="71"/>
      <c r="O489" s="71"/>
      <c r="P489" s="71"/>
      <c r="Q489" s="71"/>
      <c r="R489" s="71"/>
      <c r="S489" s="71"/>
      <c r="T489" s="71"/>
      <c r="U489" s="71"/>
      <c r="V489" s="71"/>
      <c r="W489" s="71"/>
      <c r="X489" s="71"/>
      <c r="Y489" s="71"/>
      <c r="Z489" s="71"/>
    </row>
    <row r="490" spans="1:26" ht="14.25" customHeight="1" x14ac:dyDescent="0.2">
      <c r="A490" s="71"/>
      <c r="B490" s="71"/>
      <c r="C490" s="71"/>
      <c r="D490" s="71"/>
      <c r="E490" s="71"/>
      <c r="F490" s="71"/>
      <c r="G490" s="71"/>
      <c r="H490" s="71"/>
      <c r="I490" s="71"/>
      <c r="J490" s="71"/>
      <c r="K490" s="71"/>
      <c r="L490" s="71"/>
      <c r="M490" s="71"/>
      <c r="N490" s="71"/>
      <c r="O490" s="71"/>
      <c r="P490" s="71"/>
      <c r="Q490" s="71"/>
      <c r="R490" s="71"/>
      <c r="S490" s="71"/>
      <c r="T490" s="71"/>
      <c r="U490" s="71"/>
      <c r="V490" s="71"/>
      <c r="W490" s="71"/>
      <c r="X490" s="71"/>
      <c r="Y490" s="71"/>
      <c r="Z490" s="71"/>
    </row>
    <row r="491" spans="1:26" ht="14.25" customHeight="1" x14ac:dyDescent="0.2">
      <c r="A491" s="71"/>
      <c r="B491" s="71"/>
      <c r="C491" s="71"/>
      <c r="D491" s="71"/>
      <c r="E491" s="71"/>
      <c r="F491" s="71"/>
      <c r="G491" s="71"/>
      <c r="H491" s="71"/>
      <c r="I491" s="71"/>
      <c r="J491" s="71"/>
      <c r="K491" s="71"/>
      <c r="L491" s="71"/>
      <c r="M491" s="71"/>
      <c r="N491" s="71"/>
      <c r="O491" s="71"/>
      <c r="P491" s="71"/>
      <c r="Q491" s="71"/>
      <c r="R491" s="71"/>
      <c r="S491" s="71"/>
      <c r="T491" s="71"/>
      <c r="U491" s="71"/>
      <c r="V491" s="71"/>
      <c r="W491" s="71"/>
      <c r="X491" s="71"/>
      <c r="Y491" s="71"/>
      <c r="Z491" s="71"/>
    </row>
    <row r="492" spans="1:26" ht="14.25" customHeight="1" x14ac:dyDescent="0.2">
      <c r="A492" s="71"/>
      <c r="B492" s="71"/>
      <c r="C492" s="71"/>
      <c r="D492" s="71"/>
      <c r="E492" s="71"/>
      <c r="F492" s="71"/>
      <c r="G492" s="71"/>
      <c r="H492" s="71"/>
      <c r="I492" s="71"/>
      <c r="J492" s="71"/>
      <c r="K492" s="71"/>
      <c r="L492" s="71"/>
      <c r="M492" s="71"/>
      <c r="N492" s="71"/>
      <c r="O492" s="71"/>
      <c r="P492" s="71"/>
      <c r="Q492" s="71"/>
      <c r="R492" s="71"/>
      <c r="S492" s="71"/>
      <c r="T492" s="71"/>
      <c r="U492" s="71"/>
      <c r="V492" s="71"/>
      <c r="W492" s="71"/>
      <c r="X492" s="71"/>
      <c r="Y492" s="71"/>
      <c r="Z492" s="71"/>
    </row>
    <row r="493" spans="1:26" ht="14.25" customHeight="1" x14ac:dyDescent="0.2">
      <c r="A493" s="71"/>
      <c r="B493" s="71"/>
      <c r="C493" s="71"/>
      <c r="D493" s="71"/>
      <c r="E493" s="71"/>
      <c r="F493" s="71"/>
      <c r="G493" s="71"/>
      <c r="H493" s="71"/>
      <c r="I493" s="71"/>
      <c r="J493" s="71"/>
      <c r="K493" s="71"/>
      <c r="L493" s="71"/>
      <c r="M493" s="71"/>
      <c r="N493" s="71"/>
      <c r="O493" s="71"/>
      <c r="P493" s="71"/>
      <c r="Q493" s="71"/>
      <c r="R493" s="71"/>
      <c r="S493" s="71"/>
      <c r="T493" s="71"/>
      <c r="U493" s="71"/>
      <c r="V493" s="71"/>
      <c r="W493" s="71"/>
      <c r="X493" s="71"/>
      <c r="Y493" s="71"/>
      <c r="Z493" s="71"/>
    </row>
    <row r="494" spans="1:26" ht="14.25" customHeight="1" x14ac:dyDescent="0.2">
      <c r="A494" s="71"/>
      <c r="B494" s="71"/>
      <c r="C494" s="71"/>
      <c r="D494" s="71"/>
      <c r="E494" s="71"/>
      <c r="F494" s="71"/>
      <c r="G494" s="71"/>
      <c r="H494" s="71"/>
      <c r="I494" s="71"/>
      <c r="J494" s="71"/>
      <c r="K494" s="71"/>
      <c r="L494" s="71"/>
      <c r="M494" s="71"/>
      <c r="N494" s="71"/>
      <c r="O494" s="71"/>
      <c r="P494" s="71"/>
      <c r="Q494" s="71"/>
      <c r="R494" s="71"/>
      <c r="S494" s="71"/>
      <c r="T494" s="71"/>
      <c r="U494" s="71"/>
      <c r="V494" s="71"/>
      <c r="W494" s="71"/>
      <c r="X494" s="71"/>
      <c r="Y494" s="71"/>
      <c r="Z494" s="71"/>
    </row>
    <row r="495" spans="1:26" ht="14.25" customHeight="1" x14ac:dyDescent="0.2">
      <c r="A495" s="71"/>
      <c r="B495" s="71"/>
      <c r="C495" s="71"/>
      <c r="D495" s="71"/>
      <c r="E495" s="71"/>
      <c r="F495" s="71"/>
      <c r="G495" s="71"/>
      <c r="H495" s="71"/>
      <c r="I495" s="71"/>
      <c r="J495" s="71"/>
      <c r="K495" s="71"/>
      <c r="L495" s="71"/>
      <c r="M495" s="71"/>
      <c r="N495" s="71"/>
      <c r="O495" s="71"/>
      <c r="P495" s="71"/>
      <c r="Q495" s="71"/>
      <c r="R495" s="71"/>
      <c r="S495" s="71"/>
      <c r="T495" s="71"/>
      <c r="U495" s="71"/>
      <c r="V495" s="71"/>
      <c r="W495" s="71"/>
      <c r="X495" s="71"/>
      <c r="Y495" s="71"/>
      <c r="Z495" s="71"/>
    </row>
    <row r="496" spans="1:26" ht="14.25" customHeight="1" x14ac:dyDescent="0.2">
      <c r="A496" s="71"/>
      <c r="B496" s="71"/>
      <c r="C496" s="71"/>
      <c r="D496" s="71"/>
      <c r="E496" s="71"/>
      <c r="F496" s="71"/>
      <c r="G496" s="71"/>
      <c r="H496" s="71"/>
      <c r="I496" s="71"/>
      <c r="J496" s="71"/>
      <c r="K496" s="71"/>
      <c r="L496" s="71"/>
      <c r="M496" s="71"/>
      <c r="N496" s="71"/>
      <c r="O496" s="71"/>
      <c r="P496" s="71"/>
      <c r="Q496" s="71"/>
      <c r="R496" s="71"/>
      <c r="S496" s="71"/>
      <c r="T496" s="71"/>
      <c r="U496" s="71"/>
      <c r="V496" s="71"/>
      <c r="W496" s="71"/>
      <c r="X496" s="71"/>
      <c r="Y496" s="71"/>
      <c r="Z496" s="71"/>
    </row>
    <row r="497" spans="1:26" ht="14.25" customHeight="1" x14ac:dyDescent="0.2">
      <c r="A497" s="71"/>
      <c r="B497" s="71"/>
      <c r="C497" s="71"/>
      <c r="D497" s="71"/>
      <c r="E497" s="71"/>
      <c r="F497" s="71"/>
      <c r="G497" s="71"/>
      <c r="H497" s="71"/>
      <c r="I497" s="71"/>
      <c r="J497" s="71"/>
      <c r="K497" s="71"/>
      <c r="L497" s="71"/>
      <c r="M497" s="71"/>
      <c r="N497" s="71"/>
      <c r="O497" s="71"/>
      <c r="P497" s="71"/>
      <c r="Q497" s="71"/>
      <c r="R497" s="71"/>
      <c r="S497" s="71"/>
      <c r="T497" s="71"/>
      <c r="U497" s="71"/>
      <c r="V497" s="71"/>
      <c r="W497" s="71"/>
      <c r="X497" s="71"/>
      <c r="Y497" s="71"/>
      <c r="Z497" s="71"/>
    </row>
    <row r="498" spans="1:26" ht="14.25" customHeight="1" x14ac:dyDescent="0.2">
      <c r="A498" s="71"/>
      <c r="B498" s="71"/>
      <c r="C498" s="71"/>
      <c r="D498" s="71"/>
      <c r="E498" s="71"/>
      <c r="F498" s="71"/>
      <c r="G498" s="71"/>
      <c r="H498" s="71"/>
      <c r="I498" s="71"/>
      <c r="J498" s="71"/>
      <c r="K498" s="71"/>
      <c r="L498" s="71"/>
      <c r="M498" s="71"/>
      <c r="N498" s="71"/>
      <c r="O498" s="71"/>
      <c r="P498" s="71"/>
      <c r="Q498" s="71"/>
      <c r="R498" s="71"/>
      <c r="S498" s="71"/>
      <c r="T498" s="71"/>
      <c r="U498" s="71"/>
      <c r="V498" s="71"/>
      <c r="W498" s="71"/>
      <c r="X498" s="71"/>
      <c r="Y498" s="71"/>
      <c r="Z498" s="71"/>
    </row>
    <row r="499" spans="1:26" ht="14.25" customHeight="1" x14ac:dyDescent="0.2">
      <c r="A499" s="71"/>
      <c r="B499" s="71"/>
      <c r="C499" s="71"/>
      <c r="D499" s="71"/>
      <c r="E499" s="71"/>
      <c r="F499" s="71"/>
      <c r="G499" s="71"/>
      <c r="H499" s="71"/>
      <c r="I499" s="71"/>
      <c r="J499" s="71"/>
      <c r="K499" s="71"/>
      <c r="L499" s="71"/>
      <c r="M499" s="71"/>
      <c r="N499" s="71"/>
      <c r="O499" s="71"/>
      <c r="P499" s="71"/>
      <c r="Q499" s="71"/>
      <c r="R499" s="71"/>
      <c r="S499" s="71"/>
      <c r="T499" s="71"/>
      <c r="U499" s="71"/>
      <c r="V499" s="71"/>
      <c r="W499" s="71"/>
      <c r="X499" s="71"/>
      <c r="Y499" s="71"/>
      <c r="Z499" s="71"/>
    </row>
    <row r="500" spans="1:26" ht="14.25" customHeight="1" x14ac:dyDescent="0.2">
      <c r="A500" s="71"/>
      <c r="B500" s="71"/>
      <c r="C500" s="71"/>
      <c r="D500" s="71"/>
      <c r="E500" s="71"/>
      <c r="F500" s="71"/>
      <c r="G500" s="71"/>
      <c r="H500" s="71"/>
      <c r="I500" s="71"/>
      <c r="J500" s="71"/>
      <c r="K500" s="71"/>
      <c r="L500" s="71"/>
      <c r="M500" s="71"/>
      <c r="N500" s="71"/>
      <c r="O500" s="71"/>
      <c r="P500" s="71"/>
      <c r="Q500" s="71"/>
      <c r="R500" s="71"/>
      <c r="S500" s="71"/>
      <c r="T500" s="71"/>
      <c r="U500" s="71"/>
      <c r="V500" s="71"/>
      <c r="W500" s="71"/>
      <c r="X500" s="71"/>
      <c r="Y500" s="71"/>
      <c r="Z500" s="71"/>
    </row>
    <row r="501" spans="1:26" ht="14.25" customHeight="1" x14ac:dyDescent="0.2">
      <c r="A501" s="71"/>
      <c r="B501" s="71"/>
      <c r="C501" s="71"/>
      <c r="D501" s="71"/>
      <c r="E501" s="71"/>
      <c r="F501" s="71"/>
      <c r="G501" s="71"/>
      <c r="H501" s="71"/>
      <c r="I501" s="71"/>
      <c r="J501" s="71"/>
      <c r="K501" s="71"/>
      <c r="L501" s="71"/>
      <c r="M501" s="71"/>
      <c r="N501" s="71"/>
      <c r="O501" s="71"/>
      <c r="P501" s="71"/>
      <c r="Q501" s="71"/>
      <c r="R501" s="71"/>
      <c r="S501" s="71"/>
      <c r="T501" s="71"/>
      <c r="U501" s="71"/>
      <c r="V501" s="71"/>
      <c r="W501" s="71"/>
      <c r="X501" s="71"/>
      <c r="Y501" s="71"/>
      <c r="Z501" s="71"/>
    </row>
    <row r="502" spans="1:26" ht="14.25" customHeight="1" x14ac:dyDescent="0.2">
      <c r="A502" s="71"/>
      <c r="B502" s="71"/>
      <c r="C502" s="71"/>
      <c r="D502" s="71"/>
      <c r="E502" s="71"/>
      <c r="F502" s="71"/>
      <c r="G502" s="71"/>
      <c r="H502" s="71"/>
      <c r="I502" s="71"/>
      <c r="J502" s="71"/>
      <c r="K502" s="71"/>
      <c r="L502" s="71"/>
      <c r="M502" s="71"/>
      <c r="N502" s="71"/>
      <c r="O502" s="71"/>
      <c r="P502" s="71"/>
      <c r="Q502" s="71"/>
      <c r="R502" s="71"/>
      <c r="S502" s="71"/>
      <c r="T502" s="71"/>
      <c r="U502" s="71"/>
      <c r="V502" s="71"/>
      <c r="W502" s="71"/>
      <c r="X502" s="71"/>
      <c r="Y502" s="71"/>
      <c r="Z502" s="71"/>
    </row>
    <row r="503" spans="1:26" ht="14.25" customHeight="1" x14ac:dyDescent="0.2">
      <c r="A503" s="71"/>
      <c r="B503" s="71"/>
      <c r="C503" s="71"/>
      <c r="D503" s="71"/>
      <c r="E503" s="71"/>
      <c r="F503" s="71"/>
      <c r="G503" s="71"/>
      <c r="H503" s="71"/>
      <c r="I503" s="71"/>
      <c r="J503" s="71"/>
      <c r="K503" s="71"/>
      <c r="L503" s="71"/>
      <c r="M503" s="71"/>
      <c r="N503" s="71"/>
      <c r="O503" s="71"/>
      <c r="P503" s="71"/>
      <c r="Q503" s="71"/>
      <c r="R503" s="71"/>
      <c r="S503" s="71"/>
      <c r="T503" s="71"/>
      <c r="U503" s="71"/>
      <c r="V503" s="71"/>
      <c r="W503" s="71"/>
      <c r="X503" s="71"/>
      <c r="Y503" s="71"/>
      <c r="Z503" s="71"/>
    </row>
    <row r="504" spans="1:26" ht="14.25" customHeight="1" x14ac:dyDescent="0.2">
      <c r="A504" s="71"/>
      <c r="B504" s="71"/>
      <c r="C504" s="71"/>
      <c r="D504" s="71"/>
      <c r="E504" s="71"/>
      <c r="F504" s="71"/>
      <c r="G504" s="71"/>
      <c r="H504" s="71"/>
      <c r="I504" s="71"/>
      <c r="J504" s="71"/>
      <c r="K504" s="71"/>
      <c r="L504" s="71"/>
      <c r="M504" s="71"/>
      <c r="N504" s="71"/>
      <c r="O504" s="71"/>
      <c r="P504" s="71"/>
      <c r="Q504" s="71"/>
      <c r="R504" s="71"/>
      <c r="S504" s="71"/>
      <c r="T504" s="71"/>
      <c r="U504" s="71"/>
      <c r="V504" s="71"/>
      <c r="W504" s="71"/>
      <c r="X504" s="71"/>
      <c r="Y504" s="71"/>
      <c r="Z504" s="71"/>
    </row>
    <row r="505" spans="1:26" ht="14.25" customHeight="1" x14ac:dyDescent="0.2">
      <c r="A505" s="71"/>
      <c r="B505" s="71"/>
      <c r="C505" s="71"/>
      <c r="D505" s="71"/>
      <c r="E505" s="71"/>
      <c r="F505" s="71"/>
      <c r="G505" s="71"/>
      <c r="H505" s="71"/>
      <c r="I505" s="71"/>
      <c r="J505" s="71"/>
      <c r="K505" s="71"/>
      <c r="L505" s="71"/>
      <c r="M505" s="71"/>
      <c r="N505" s="71"/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  <c r="Z505" s="71"/>
    </row>
    <row r="506" spans="1:26" ht="14.25" customHeight="1" x14ac:dyDescent="0.2">
      <c r="A506" s="71"/>
      <c r="B506" s="71"/>
      <c r="C506" s="71"/>
      <c r="D506" s="71"/>
      <c r="E506" s="71"/>
      <c r="F506" s="71"/>
      <c r="G506" s="71"/>
      <c r="H506" s="71"/>
      <c r="I506" s="71"/>
      <c r="J506" s="71"/>
      <c r="K506" s="71"/>
      <c r="L506" s="71"/>
      <c r="M506" s="71"/>
      <c r="N506" s="71"/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  <c r="Z506" s="71"/>
    </row>
    <row r="507" spans="1:26" ht="14.25" customHeight="1" x14ac:dyDescent="0.2">
      <c r="A507" s="71"/>
      <c r="B507" s="71"/>
      <c r="C507" s="71"/>
      <c r="D507" s="71"/>
      <c r="E507" s="71"/>
      <c r="F507" s="71"/>
      <c r="G507" s="71"/>
      <c r="H507" s="71"/>
      <c r="I507" s="71"/>
      <c r="J507" s="71"/>
      <c r="K507" s="71"/>
      <c r="L507" s="71"/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</row>
    <row r="508" spans="1:26" ht="14.25" customHeight="1" x14ac:dyDescent="0.2">
      <c r="A508" s="71"/>
      <c r="B508" s="71"/>
      <c r="C508" s="71"/>
      <c r="D508" s="71"/>
      <c r="E508" s="71"/>
      <c r="F508" s="71"/>
      <c r="G508" s="71"/>
      <c r="H508" s="71"/>
      <c r="I508" s="71"/>
      <c r="J508" s="71"/>
      <c r="K508" s="71"/>
      <c r="L508" s="71"/>
      <c r="M508" s="71"/>
      <c r="N508" s="71"/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  <c r="Z508" s="71"/>
    </row>
    <row r="509" spans="1:26" ht="14.25" customHeight="1" x14ac:dyDescent="0.2">
      <c r="A509" s="71"/>
      <c r="B509" s="71"/>
      <c r="C509" s="71"/>
      <c r="D509" s="71"/>
      <c r="E509" s="71"/>
      <c r="F509" s="71"/>
      <c r="G509" s="71"/>
      <c r="H509" s="71"/>
      <c r="I509" s="71"/>
      <c r="J509" s="71"/>
      <c r="K509" s="71"/>
      <c r="L509" s="71"/>
      <c r="M509" s="71"/>
      <c r="N509" s="71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  <c r="Z509" s="71"/>
    </row>
    <row r="510" spans="1:26" ht="14.25" customHeight="1" x14ac:dyDescent="0.2">
      <c r="A510" s="71"/>
      <c r="B510" s="71"/>
      <c r="C510" s="71"/>
      <c r="D510" s="71"/>
      <c r="E510" s="71"/>
      <c r="F510" s="71"/>
      <c r="G510" s="71"/>
      <c r="H510" s="71"/>
      <c r="I510" s="71"/>
      <c r="J510" s="71"/>
      <c r="K510" s="71"/>
      <c r="L510" s="71"/>
      <c r="M510" s="71"/>
      <c r="N510" s="71"/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  <c r="Z510" s="71"/>
    </row>
    <row r="511" spans="1:26" ht="14.25" customHeight="1" x14ac:dyDescent="0.2">
      <c r="A511" s="71"/>
      <c r="B511" s="71"/>
      <c r="C511" s="71"/>
      <c r="D511" s="71"/>
      <c r="E511" s="71"/>
      <c r="F511" s="71"/>
      <c r="G511" s="71"/>
      <c r="H511" s="71"/>
      <c r="I511" s="71"/>
      <c r="J511" s="71"/>
      <c r="K511" s="71"/>
      <c r="L511" s="71"/>
      <c r="M511" s="71"/>
      <c r="N511" s="71"/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  <c r="Z511" s="71"/>
    </row>
    <row r="512" spans="1:26" ht="14.25" customHeight="1" x14ac:dyDescent="0.2">
      <c r="A512" s="71"/>
      <c r="B512" s="71"/>
      <c r="C512" s="71"/>
      <c r="D512" s="71"/>
      <c r="E512" s="71"/>
      <c r="F512" s="71"/>
      <c r="G512" s="71"/>
      <c r="H512" s="71"/>
      <c r="I512" s="71"/>
      <c r="J512" s="71"/>
      <c r="K512" s="71"/>
      <c r="L512" s="71"/>
      <c r="M512" s="71"/>
      <c r="N512" s="71"/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  <c r="Z512" s="71"/>
    </row>
    <row r="513" spans="1:26" ht="14.25" customHeight="1" x14ac:dyDescent="0.2">
      <c r="A513" s="71"/>
      <c r="B513" s="71"/>
      <c r="C513" s="71"/>
      <c r="D513" s="71"/>
      <c r="E513" s="71"/>
      <c r="F513" s="71"/>
      <c r="G513" s="71"/>
      <c r="H513" s="71"/>
      <c r="I513" s="71"/>
      <c r="J513" s="71"/>
      <c r="K513" s="71"/>
      <c r="L513" s="71"/>
      <c r="M513" s="71"/>
      <c r="N513" s="71"/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  <c r="Z513" s="71"/>
    </row>
    <row r="514" spans="1:26" ht="14.25" customHeight="1" x14ac:dyDescent="0.2">
      <c r="A514" s="7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</row>
    <row r="515" spans="1:26" ht="14.25" customHeight="1" x14ac:dyDescent="0.2">
      <c r="A515" s="7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</row>
    <row r="516" spans="1:26" ht="14.25" customHeight="1" x14ac:dyDescent="0.2">
      <c r="A516" s="7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</row>
    <row r="517" spans="1:26" ht="14.25" customHeight="1" x14ac:dyDescent="0.2">
      <c r="A517" s="7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</row>
    <row r="518" spans="1:26" ht="14.25" customHeight="1" x14ac:dyDescent="0.2">
      <c r="A518" s="7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</row>
    <row r="519" spans="1:26" ht="14.25" customHeight="1" x14ac:dyDescent="0.2">
      <c r="A519" s="7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</row>
    <row r="520" spans="1:26" ht="14.25" customHeight="1" x14ac:dyDescent="0.2">
      <c r="A520" s="7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</row>
    <row r="521" spans="1:26" ht="14.25" customHeight="1" x14ac:dyDescent="0.2">
      <c r="A521" s="7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</row>
    <row r="522" spans="1:26" ht="14.25" customHeight="1" x14ac:dyDescent="0.2">
      <c r="A522" s="7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</row>
    <row r="523" spans="1:26" ht="14.25" customHeight="1" x14ac:dyDescent="0.2">
      <c r="A523" s="7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</row>
    <row r="524" spans="1:26" ht="14.25" customHeight="1" x14ac:dyDescent="0.2">
      <c r="A524" s="7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</row>
    <row r="525" spans="1:26" ht="14.25" customHeight="1" x14ac:dyDescent="0.2">
      <c r="A525" s="7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</row>
    <row r="526" spans="1:26" ht="14.25" customHeight="1" x14ac:dyDescent="0.2">
      <c r="A526" s="7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</row>
    <row r="527" spans="1:26" ht="14.25" customHeight="1" x14ac:dyDescent="0.2">
      <c r="A527" s="7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</row>
    <row r="528" spans="1:26" ht="14.25" customHeight="1" x14ac:dyDescent="0.2">
      <c r="A528" s="7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</row>
    <row r="529" spans="1:26" ht="14.25" customHeight="1" x14ac:dyDescent="0.2">
      <c r="A529" s="7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</row>
    <row r="530" spans="1:26" ht="14.25" customHeight="1" x14ac:dyDescent="0.2">
      <c r="A530" s="7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</row>
    <row r="531" spans="1:26" ht="14.25" customHeight="1" x14ac:dyDescent="0.2">
      <c r="A531" s="7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</row>
    <row r="532" spans="1:26" ht="14.25" customHeight="1" x14ac:dyDescent="0.2">
      <c r="A532" s="7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</row>
    <row r="533" spans="1:26" ht="14.25" customHeight="1" x14ac:dyDescent="0.2">
      <c r="A533" s="7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</row>
    <row r="534" spans="1:26" ht="14.25" customHeight="1" x14ac:dyDescent="0.2">
      <c r="A534" s="71"/>
      <c r="B534" s="71"/>
      <c r="C534" s="71"/>
      <c r="D534" s="71"/>
      <c r="E534" s="71"/>
      <c r="F534" s="71"/>
      <c r="G534" s="71"/>
      <c r="H534" s="71"/>
      <c r="I534" s="71"/>
      <c r="J534" s="71"/>
      <c r="K534" s="71"/>
      <c r="L534" s="71"/>
      <c r="M534" s="71"/>
      <c r="N534" s="71"/>
      <c r="O534" s="71"/>
      <c r="P534" s="71"/>
      <c r="Q534" s="71"/>
      <c r="R534" s="71"/>
      <c r="S534" s="71"/>
      <c r="T534" s="71"/>
      <c r="U534" s="71"/>
      <c r="V534" s="71"/>
      <c r="W534" s="71"/>
      <c r="X534" s="71"/>
      <c r="Y534" s="71"/>
      <c r="Z534" s="71"/>
    </row>
    <row r="535" spans="1:26" ht="14.25" customHeight="1" x14ac:dyDescent="0.2">
      <c r="A535" s="71"/>
      <c r="B535" s="71"/>
      <c r="C535" s="71"/>
      <c r="D535" s="71"/>
      <c r="E535" s="71"/>
      <c r="F535" s="71"/>
      <c r="G535" s="71"/>
      <c r="H535" s="71"/>
      <c r="I535" s="71"/>
      <c r="J535" s="71"/>
      <c r="K535" s="71"/>
      <c r="L535" s="71"/>
      <c r="M535" s="71"/>
      <c r="N535" s="71"/>
      <c r="O535" s="71"/>
      <c r="P535" s="71"/>
      <c r="Q535" s="71"/>
      <c r="R535" s="71"/>
      <c r="S535" s="71"/>
      <c r="T535" s="71"/>
      <c r="U535" s="71"/>
      <c r="V535" s="71"/>
      <c r="W535" s="71"/>
      <c r="X535" s="71"/>
      <c r="Y535" s="71"/>
      <c r="Z535" s="71"/>
    </row>
    <row r="536" spans="1:26" ht="14.25" customHeight="1" x14ac:dyDescent="0.2">
      <c r="A536" s="71"/>
      <c r="B536" s="71"/>
      <c r="C536" s="71"/>
      <c r="D536" s="71"/>
      <c r="E536" s="71"/>
      <c r="F536" s="71"/>
      <c r="G536" s="71"/>
      <c r="H536" s="71"/>
      <c r="I536" s="71"/>
      <c r="J536" s="71"/>
      <c r="K536" s="71"/>
      <c r="L536" s="71"/>
      <c r="M536" s="71"/>
      <c r="N536" s="71"/>
      <c r="O536" s="71"/>
      <c r="P536" s="71"/>
      <c r="Q536" s="71"/>
      <c r="R536" s="71"/>
      <c r="S536" s="71"/>
      <c r="T536" s="71"/>
      <c r="U536" s="71"/>
      <c r="V536" s="71"/>
      <c r="W536" s="71"/>
      <c r="X536" s="71"/>
      <c r="Y536" s="71"/>
      <c r="Z536" s="71"/>
    </row>
    <row r="537" spans="1:26" ht="14.25" customHeight="1" x14ac:dyDescent="0.2">
      <c r="A537" s="71"/>
      <c r="B537" s="71"/>
      <c r="C537" s="71"/>
      <c r="D537" s="71"/>
      <c r="E537" s="71"/>
      <c r="F537" s="71"/>
      <c r="G537" s="71"/>
      <c r="H537" s="71"/>
      <c r="I537" s="71"/>
      <c r="J537" s="71"/>
      <c r="K537" s="71"/>
      <c r="L537" s="71"/>
      <c r="M537" s="71"/>
      <c r="N537" s="71"/>
      <c r="O537" s="71"/>
      <c r="P537" s="71"/>
      <c r="Q537" s="71"/>
      <c r="R537" s="71"/>
      <c r="S537" s="71"/>
      <c r="T537" s="71"/>
      <c r="U537" s="71"/>
      <c r="V537" s="71"/>
      <c r="W537" s="71"/>
      <c r="X537" s="71"/>
      <c r="Y537" s="71"/>
      <c r="Z537" s="71"/>
    </row>
    <row r="538" spans="1:26" ht="14.25" customHeight="1" x14ac:dyDescent="0.2">
      <c r="A538" s="71"/>
      <c r="B538" s="71"/>
      <c r="C538" s="71"/>
      <c r="D538" s="71"/>
      <c r="E538" s="71"/>
      <c r="F538" s="71"/>
      <c r="G538" s="71"/>
      <c r="H538" s="71"/>
      <c r="I538" s="71"/>
      <c r="J538" s="71"/>
      <c r="K538" s="71"/>
      <c r="L538" s="71"/>
      <c r="M538" s="71"/>
      <c r="N538" s="71"/>
      <c r="O538" s="71"/>
      <c r="P538" s="71"/>
      <c r="Q538" s="71"/>
      <c r="R538" s="71"/>
      <c r="S538" s="71"/>
      <c r="T538" s="71"/>
      <c r="U538" s="71"/>
      <c r="V538" s="71"/>
      <c r="W538" s="71"/>
      <c r="X538" s="71"/>
      <c r="Y538" s="71"/>
      <c r="Z538" s="71"/>
    </row>
    <row r="539" spans="1:26" ht="14.25" customHeight="1" x14ac:dyDescent="0.2">
      <c r="A539" s="71"/>
      <c r="B539" s="71"/>
      <c r="C539" s="71"/>
      <c r="D539" s="71"/>
      <c r="E539" s="71"/>
      <c r="F539" s="71"/>
      <c r="G539" s="71"/>
      <c r="H539" s="71"/>
      <c r="I539" s="71"/>
      <c r="J539" s="71"/>
      <c r="K539" s="71"/>
      <c r="L539" s="71"/>
      <c r="M539" s="71"/>
      <c r="N539" s="71"/>
      <c r="O539" s="71"/>
      <c r="P539" s="71"/>
      <c r="Q539" s="71"/>
      <c r="R539" s="71"/>
      <c r="S539" s="71"/>
      <c r="T539" s="71"/>
      <c r="U539" s="71"/>
      <c r="V539" s="71"/>
      <c r="W539" s="71"/>
      <c r="X539" s="71"/>
      <c r="Y539" s="71"/>
      <c r="Z539" s="71"/>
    </row>
    <row r="540" spans="1:26" ht="14.25" customHeight="1" x14ac:dyDescent="0.2">
      <c r="A540" s="71"/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  <c r="Z540" s="71"/>
    </row>
    <row r="541" spans="1:26" ht="14.25" customHeight="1" x14ac:dyDescent="0.2">
      <c r="A541" s="71"/>
      <c r="B541" s="71"/>
      <c r="C541" s="71"/>
      <c r="D541" s="71"/>
      <c r="E541" s="71"/>
      <c r="F541" s="71"/>
      <c r="G541" s="71"/>
      <c r="H541" s="71"/>
      <c r="I541" s="71"/>
      <c r="J541" s="71"/>
      <c r="K541" s="71"/>
      <c r="L541" s="71"/>
      <c r="M541" s="71"/>
      <c r="N541" s="71"/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  <c r="Z541" s="71"/>
    </row>
    <row r="542" spans="1:26" ht="14.25" customHeight="1" x14ac:dyDescent="0.2">
      <c r="A542" s="71"/>
      <c r="B542" s="71"/>
      <c r="C542" s="71"/>
      <c r="D542" s="71"/>
      <c r="E542" s="71"/>
      <c r="F542" s="71"/>
      <c r="G542" s="71"/>
      <c r="H542" s="71"/>
      <c r="I542" s="71"/>
      <c r="J542" s="71"/>
      <c r="K542" s="71"/>
      <c r="L542" s="71"/>
      <c r="M542" s="71"/>
      <c r="N542" s="71"/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  <c r="Z542" s="71"/>
    </row>
    <row r="543" spans="1:26" ht="14.25" customHeight="1" x14ac:dyDescent="0.2">
      <c r="A543" s="71"/>
      <c r="B543" s="71"/>
      <c r="C543" s="71"/>
      <c r="D543" s="71"/>
      <c r="E543" s="71"/>
      <c r="F543" s="71"/>
      <c r="G543" s="71"/>
      <c r="H543" s="71"/>
      <c r="I543" s="71"/>
      <c r="J543" s="71"/>
      <c r="K543" s="71"/>
      <c r="L543" s="71"/>
      <c r="M543" s="71"/>
      <c r="N543" s="71"/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  <c r="Z543" s="71"/>
    </row>
    <row r="544" spans="1:26" ht="14.25" customHeight="1" x14ac:dyDescent="0.2">
      <c r="A544" s="71"/>
      <c r="B544" s="71"/>
      <c r="C544" s="71"/>
      <c r="D544" s="71"/>
      <c r="E544" s="71"/>
      <c r="F544" s="71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</row>
    <row r="545" spans="1:26" ht="14.25" customHeight="1" x14ac:dyDescent="0.2">
      <c r="A545" s="71"/>
      <c r="B545" s="71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</row>
    <row r="546" spans="1:26" ht="14.25" customHeight="1" x14ac:dyDescent="0.2">
      <c r="A546" s="71"/>
      <c r="B546" s="71"/>
      <c r="C546" s="71"/>
      <c r="D546" s="71"/>
      <c r="E546" s="71"/>
      <c r="F546" s="71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</row>
    <row r="547" spans="1:26" ht="14.25" customHeight="1" x14ac:dyDescent="0.2">
      <c r="A547" s="71"/>
      <c r="B547" s="71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</row>
    <row r="548" spans="1:26" ht="14.25" customHeight="1" x14ac:dyDescent="0.2">
      <c r="A548" s="71"/>
      <c r="B548" s="71"/>
      <c r="C548" s="71"/>
      <c r="D548" s="71"/>
      <c r="E548" s="71"/>
      <c r="F548" s="71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</row>
    <row r="549" spans="1:26" ht="14.25" customHeight="1" x14ac:dyDescent="0.2">
      <c r="A549" s="71"/>
      <c r="B549" s="71"/>
      <c r="C549" s="71"/>
      <c r="D549" s="71"/>
      <c r="E549" s="71"/>
      <c r="F549" s="71"/>
      <c r="G549" s="71"/>
      <c r="H549" s="71"/>
      <c r="I549" s="71"/>
      <c r="J549" s="71"/>
      <c r="K549" s="71"/>
      <c r="L549" s="71"/>
      <c r="M549" s="71"/>
      <c r="N549" s="71"/>
      <c r="O549" s="71"/>
      <c r="P549" s="71"/>
      <c r="Q549" s="71"/>
      <c r="R549" s="71"/>
      <c r="S549" s="71"/>
      <c r="T549" s="71"/>
      <c r="U549" s="71"/>
      <c r="V549" s="71"/>
      <c r="W549" s="71"/>
      <c r="X549" s="71"/>
      <c r="Y549" s="71"/>
      <c r="Z549" s="71"/>
    </row>
    <row r="550" spans="1:26" ht="14.25" customHeight="1" x14ac:dyDescent="0.2">
      <c r="A550" s="71"/>
      <c r="B550" s="71"/>
      <c r="C550" s="71"/>
      <c r="D550" s="71"/>
      <c r="E550" s="71"/>
      <c r="F550" s="71"/>
      <c r="G550" s="71"/>
      <c r="H550" s="71"/>
      <c r="I550" s="71"/>
      <c r="J550" s="71"/>
      <c r="K550" s="71"/>
      <c r="L550" s="71"/>
      <c r="M550" s="71"/>
      <c r="N550" s="71"/>
      <c r="O550" s="71"/>
      <c r="P550" s="71"/>
      <c r="Q550" s="71"/>
      <c r="R550" s="71"/>
      <c r="S550" s="71"/>
      <c r="T550" s="71"/>
      <c r="U550" s="71"/>
      <c r="V550" s="71"/>
      <c r="W550" s="71"/>
      <c r="X550" s="71"/>
      <c r="Y550" s="71"/>
      <c r="Z550" s="71"/>
    </row>
    <row r="551" spans="1:26" ht="14.25" customHeight="1" x14ac:dyDescent="0.2">
      <c r="A551" s="71"/>
      <c r="B551" s="71"/>
      <c r="C551" s="71"/>
      <c r="D551" s="71"/>
      <c r="E551" s="71"/>
      <c r="F551" s="71"/>
      <c r="G551" s="71"/>
      <c r="H551" s="71"/>
      <c r="I551" s="71"/>
      <c r="J551" s="71"/>
      <c r="K551" s="71"/>
      <c r="L551" s="71"/>
      <c r="M551" s="71"/>
      <c r="N551" s="71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  <c r="Z551" s="71"/>
    </row>
    <row r="552" spans="1:26" ht="14.25" customHeight="1" x14ac:dyDescent="0.2">
      <c r="A552" s="71"/>
      <c r="B552" s="71"/>
      <c r="C552" s="71"/>
      <c r="D552" s="71"/>
      <c r="E552" s="71"/>
      <c r="F552" s="71"/>
      <c r="G552" s="71"/>
      <c r="H552" s="71"/>
      <c r="I552" s="71"/>
      <c r="J552" s="71"/>
      <c r="K552" s="71"/>
      <c r="L552" s="71"/>
      <c r="M552" s="71"/>
      <c r="N552" s="71"/>
      <c r="O552" s="71"/>
      <c r="P552" s="71"/>
      <c r="Q552" s="71"/>
      <c r="R552" s="71"/>
      <c r="S552" s="71"/>
      <c r="T552" s="71"/>
      <c r="U552" s="71"/>
      <c r="V552" s="71"/>
      <c r="W552" s="71"/>
      <c r="X552" s="71"/>
      <c r="Y552" s="71"/>
      <c r="Z552" s="71"/>
    </row>
    <row r="553" spans="1:26" ht="14.25" customHeight="1" x14ac:dyDescent="0.2">
      <c r="A553" s="71"/>
      <c r="B553" s="71"/>
      <c r="C553" s="71"/>
      <c r="D553" s="71"/>
      <c r="E553" s="71"/>
      <c r="F553" s="71"/>
      <c r="G553" s="71"/>
      <c r="H553" s="71"/>
      <c r="I553" s="71"/>
      <c r="J553" s="71"/>
      <c r="K553" s="71"/>
      <c r="L553" s="71"/>
      <c r="M553" s="71"/>
      <c r="N553" s="71"/>
      <c r="O553" s="71"/>
      <c r="P553" s="71"/>
      <c r="Q553" s="71"/>
      <c r="R553" s="71"/>
      <c r="S553" s="71"/>
      <c r="T553" s="71"/>
      <c r="U553" s="71"/>
      <c r="V553" s="71"/>
      <c r="W553" s="71"/>
      <c r="X553" s="71"/>
      <c r="Y553" s="71"/>
      <c r="Z553" s="71"/>
    </row>
    <row r="554" spans="1:26" ht="14.25" customHeight="1" x14ac:dyDescent="0.2">
      <c r="A554" s="71"/>
      <c r="B554" s="71"/>
      <c r="C554" s="71"/>
      <c r="D554" s="71"/>
      <c r="E554" s="71"/>
      <c r="F554" s="71"/>
      <c r="G554" s="71"/>
      <c r="H554" s="71"/>
      <c r="I554" s="71"/>
      <c r="J554" s="71"/>
      <c r="K554" s="71"/>
      <c r="L554" s="71"/>
      <c r="M554" s="71"/>
      <c r="N554" s="71"/>
      <c r="O554" s="71"/>
      <c r="P554" s="71"/>
      <c r="Q554" s="71"/>
      <c r="R554" s="71"/>
      <c r="S554" s="71"/>
      <c r="T554" s="71"/>
      <c r="U554" s="71"/>
      <c r="V554" s="71"/>
      <c r="W554" s="71"/>
      <c r="X554" s="71"/>
      <c r="Y554" s="71"/>
      <c r="Z554" s="71"/>
    </row>
    <row r="555" spans="1:26" ht="14.25" customHeight="1" x14ac:dyDescent="0.2">
      <c r="A555" s="71"/>
      <c r="B555" s="71"/>
      <c r="C555" s="71"/>
      <c r="D555" s="71"/>
      <c r="E555" s="71"/>
      <c r="F555" s="71"/>
      <c r="G555" s="71"/>
      <c r="H555" s="71"/>
      <c r="I555" s="71"/>
      <c r="J555" s="71"/>
      <c r="K555" s="71"/>
      <c r="L555" s="71"/>
      <c r="M555" s="71"/>
      <c r="N555" s="71"/>
      <c r="O555" s="71"/>
      <c r="P555" s="71"/>
      <c r="Q555" s="71"/>
      <c r="R555" s="71"/>
      <c r="S555" s="71"/>
      <c r="T555" s="71"/>
      <c r="U555" s="71"/>
      <c r="V555" s="71"/>
      <c r="W555" s="71"/>
      <c r="X555" s="71"/>
      <c r="Y555" s="71"/>
      <c r="Z555" s="71"/>
    </row>
    <row r="556" spans="1:26" ht="14.25" customHeight="1" x14ac:dyDescent="0.2">
      <c r="A556" s="71"/>
      <c r="B556" s="71"/>
      <c r="C556" s="71"/>
      <c r="D556" s="71"/>
      <c r="E556" s="71"/>
      <c r="F556" s="71"/>
      <c r="G556" s="71"/>
      <c r="H556" s="71"/>
      <c r="I556" s="71"/>
      <c r="J556" s="71"/>
      <c r="K556" s="71"/>
      <c r="L556" s="71"/>
      <c r="M556" s="71"/>
      <c r="N556" s="71"/>
      <c r="O556" s="71"/>
      <c r="P556" s="71"/>
      <c r="Q556" s="71"/>
      <c r="R556" s="71"/>
      <c r="S556" s="71"/>
      <c r="T556" s="71"/>
      <c r="U556" s="71"/>
      <c r="V556" s="71"/>
      <c r="W556" s="71"/>
      <c r="X556" s="71"/>
      <c r="Y556" s="71"/>
      <c r="Z556" s="71"/>
    </row>
    <row r="557" spans="1:26" ht="14.25" customHeight="1" x14ac:dyDescent="0.2">
      <c r="A557" s="71"/>
      <c r="B557" s="71"/>
      <c r="C557" s="71"/>
      <c r="D557" s="71"/>
      <c r="E557" s="71"/>
      <c r="F557" s="71"/>
      <c r="G557" s="71"/>
      <c r="H557" s="71"/>
      <c r="I557" s="71"/>
      <c r="J557" s="71"/>
      <c r="K557" s="71"/>
      <c r="L557" s="71"/>
      <c r="M557" s="71"/>
      <c r="N557" s="71"/>
      <c r="O557" s="71"/>
      <c r="P557" s="71"/>
      <c r="Q557" s="71"/>
      <c r="R557" s="71"/>
      <c r="S557" s="71"/>
      <c r="T557" s="71"/>
      <c r="U557" s="71"/>
      <c r="V557" s="71"/>
      <c r="W557" s="71"/>
      <c r="X557" s="71"/>
      <c r="Y557" s="71"/>
      <c r="Z557" s="71"/>
    </row>
    <row r="558" spans="1:26" ht="14.25" customHeight="1" x14ac:dyDescent="0.2">
      <c r="A558" s="71"/>
      <c r="B558" s="71"/>
      <c r="C558" s="71"/>
      <c r="D558" s="71"/>
      <c r="E558" s="71"/>
      <c r="F558" s="71"/>
      <c r="G558" s="71"/>
      <c r="H558" s="71"/>
      <c r="I558" s="71"/>
      <c r="J558" s="71"/>
      <c r="K558" s="71"/>
      <c r="L558" s="71"/>
      <c r="M558" s="71"/>
      <c r="N558" s="71"/>
      <c r="O558" s="71"/>
      <c r="P558" s="71"/>
      <c r="Q558" s="71"/>
      <c r="R558" s="71"/>
      <c r="S558" s="71"/>
      <c r="T558" s="71"/>
      <c r="U558" s="71"/>
      <c r="V558" s="71"/>
      <c r="W558" s="71"/>
      <c r="X558" s="71"/>
      <c r="Y558" s="71"/>
      <c r="Z558" s="71"/>
    </row>
    <row r="559" spans="1:26" ht="14.25" customHeight="1" x14ac:dyDescent="0.2">
      <c r="A559" s="71"/>
      <c r="B559" s="71"/>
      <c r="C559" s="71"/>
      <c r="D559" s="71"/>
      <c r="E559" s="71"/>
      <c r="F559" s="71"/>
      <c r="G559" s="71"/>
      <c r="H559" s="71"/>
      <c r="I559" s="71"/>
      <c r="J559" s="71"/>
      <c r="K559" s="71"/>
      <c r="L559" s="71"/>
      <c r="M559" s="71"/>
      <c r="N559" s="71"/>
      <c r="O559" s="71"/>
      <c r="P559" s="71"/>
      <c r="Q559" s="71"/>
      <c r="R559" s="71"/>
      <c r="S559" s="71"/>
      <c r="T559" s="71"/>
      <c r="U559" s="71"/>
      <c r="V559" s="71"/>
      <c r="W559" s="71"/>
      <c r="X559" s="71"/>
      <c r="Y559" s="71"/>
      <c r="Z559" s="71"/>
    </row>
    <row r="560" spans="1:26" ht="14.25" customHeight="1" x14ac:dyDescent="0.2">
      <c r="A560" s="71"/>
      <c r="B560" s="71"/>
      <c r="C560" s="71"/>
      <c r="D560" s="71"/>
      <c r="E560" s="71"/>
      <c r="F560" s="71"/>
      <c r="G560" s="71"/>
      <c r="H560" s="71"/>
      <c r="I560" s="71"/>
      <c r="J560" s="71"/>
      <c r="K560" s="71"/>
      <c r="L560" s="71"/>
      <c r="M560" s="71"/>
      <c r="N560" s="71"/>
      <c r="O560" s="71"/>
      <c r="P560" s="71"/>
      <c r="Q560" s="71"/>
      <c r="R560" s="71"/>
      <c r="S560" s="71"/>
      <c r="T560" s="71"/>
      <c r="U560" s="71"/>
      <c r="V560" s="71"/>
      <c r="W560" s="71"/>
      <c r="X560" s="71"/>
      <c r="Y560" s="71"/>
      <c r="Z560" s="71"/>
    </row>
    <row r="561" spans="1:26" ht="14.25" customHeight="1" x14ac:dyDescent="0.2">
      <c r="A561" s="71"/>
      <c r="B561" s="71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</row>
    <row r="562" spans="1:26" ht="14.25" customHeight="1" x14ac:dyDescent="0.2">
      <c r="A562" s="71"/>
      <c r="B562" s="71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</row>
    <row r="563" spans="1:26" ht="14.25" customHeight="1" x14ac:dyDescent="0.2">
      <c r="A563" s="71"/>
      <c r="B563" s="71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</row>
    <row r="564" spans="1:26" ht="14.25" customHeight="1" x14ac:dyDescent="0.2">
      <c r="A564" s="71"/>
      <c r="B564" s="71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</row>
    <row r="565" spans="1:26" ht="14.25" customHeight="1" x14ac:dyDescent="0.2">
      <c r="A565" s="71"/>
      <c r="B565" s="71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</row>
    <row r="566" spans="1:26" ht="14.25" customHeight="1" x14ac:dyDescent="0.2">
      <c r="A566" s="71"/>
      <c r="B566" s="71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</row>
    <row r="567" spans="1:26" ht="14.25" customHeight="1" x14ac:dyDescent="0.2">
      <c r="A567" s="71"/>
      <c r="B567" s="71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</row>
    <row r="568" spans="1:26" ht="14.25" customHeight="1" x14ac:dyDescent="0.2">
      <c r="A568" s="71"/>
      <c r="B568" s="71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</row>
    <row r="569" spans="1:26" ht="14.25" customHeight="1" x14ac:dyDescent="0.2">
      <c r="A569" s="71"/>
      <c r="B569" s="71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</row>
    <row r="570" spans="1:26" ht="14.25" customHeight="1" x14ac:dyDescent="0.2">
      <c r="A570" s="71"/>
      <c r="B570" s="71"/>
      <c r="C570" s="71"/>
      <c r="D570" s="71"/>
      <c r="E570" s="71"/>
      <c r="F570" s="71"/>
      <c r="G570" s="71"/>
      <c r="H570" s="71"/>
      <c r="I570" s="71"/>
      <c r="J570" s="71"/>
      <c r="K570" s="71"/>
      <c r="L570" s="71"/>
      <c r="M570" s="71"/>
      <c r="N570" s="71"/>
      <c r="O570" s="71"/>
      <c r="P570" s="71"/>
      <c r="Q570" s="71"/>
      <c r="R570" s="71"/>
      <c r="S570" s="71"/>
      <c r="T570" s="71"/>
      <c r="U570" s="71"/>
      <c r="V570" s="71"/>
      <c r="W570" s="71"/>
      <c r="X570" s="71"/>
      <c r="Y570" s="71"/>
      <c r="Z570" s="71"/>
    </row>
    <row r="571" spans="1:26" ht="14.25" customHeight="1" x14ac:dyDescent="0.2">
      <c r="A571" s="71"/>
      <c r="B571" s="71"/>
      <c r="C571" s="71"/>
      <c r="D571" s="71"/>
      <c r="E571" s="71"/>
      <c r="F571" s="71"/>
      <c r="G571" s="71"/>
      <c r="H571" s="71"/>
      <c r="I571" s="71"/>
      <c r="J571" s="71"/>
      <c r="K571" s="71"/>
      <c r="L571" s="71"/>
      <c r="M571" s="71"/>
      <c r="N571" s="71"/>
      <c r="O571" s="71"/>
      <c r="P571" s="71"/>
      <c r="Q571" s="71"/>
      <c r="R571" s="71"/>
      <c r="S571" s="71"/>
      <c r="T571" s="71"/>
      <c r="U571" s="71"/>
      <c r="V571" s="71"/>
      <c r="W571" s="71"/>
      <c r="X571" s="71"/>
      <c r="Y571" s="71"/>
      <c r="Z571" s="71"/>
    </row>
    <row r="572" spans="1:26" ht="14.25" customHeight="1" x14ac:dyDescent="0.2">
      <c r="A572" s="71"/>
      <c r="B572" s="71"/>
      <c r="C572" s="71"/>
      <c r="D572" s="71"/>
      <c r="E572" s="71"/>
      <c r="F572" s="71"/>
      <c r="G572" s="71"/>
      <c r="H572" s="71"/>
      <c r="I572" s="71"/>
      <c r="J572" s="71"/>
      <c r="K572" s="71"/>
      <c r="L572" s="71"/>
      <c r="M572" s="71"/>
      <c r="N572" s="71"/>
      <c r="O572" s="71"/>
      <c r="P572" s="71"/>
      <c r="Q572" s="71"/>
      <c r="R572" s="71"/>
      <c r="S572" s="71"/>
      <c r="T572" s="71"/>
      <c r="U572" s="71"/>
      <c r="V572" s="71"/>
      <c r="W572" s="71"/>
      <c r="X572" s="71"/>
      <c r="Y572" s="71"/>
      <c r="Z572" s="71"/>
    </row>
    <row r="573" spans="1:26" ht="14.25" customHeight="1" x14ac:dyDescent="0.2">
      <c r="A573" s="7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</row>
    <row r="574" spans="1:26" ht="14.25" customHeight="1" x14ac:dyDescent="0.2">
      <c r="A574" s="7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</row>
    <row r="575" spans="1:26" ht="14.25" customHeight="1" x14ac:dyDescent="0.2">
      <c r="A575" s="7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</row>
    <row r="576" spans="1:26" ht="14.25" customHeight="1" x14ac:dyDescent="0.2">
      <c r="A576" s="7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</row>
    <row r="577" spans="1:26" ht="14.25" customHeight="1" x14ac:dyDescent="0.2">
      <c r="A577" s="7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</row>
    <row r="578" spans="1:26" ht="14.25" customHeight="1" x14ac:dyDescent="0.2">
      <c r="A578" s="7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</row>
    <row r="579" spans="1:26" ht="14.25" customHeight="1" x14ac:dyDescent="0.2">
      <c r="A579" s="7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</row>
    <row r="580" spans="1:26" ht="14.25" customHeight="1" x14ac:dyDescent="0.2">
      <c r="A580" s="7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</row>
    <row r="581" spans="1:26" ht="14.25" customHeight="1" x14ac:dyDescent="0.2">
      <c r="A581" s="7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</row>
    <row r="582" spans="1:26" ht="14.25" customHeight="1" x14ac:dyDescent="0.2">
      <c r="A582" s="7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</row>
    <row r="583" spans="1:26" ht="14.25" customHeight="1" x14ac:dyDescent="0.2">
      <c r="A583" s="7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</row>
    <row r="584" spans="1:26" ht="14.25" customHeight="1" x14ac:dyDescent="0.2">
      <c r="A584" s="7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</row>
    <row r="585" spans="1:26" ht="14.25" customHeight="1" x14ac:dyDescent="0.2">
      <c r="A585" s="7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</row>
    <row r="586" spans="1:26" ht="14.25" customHeight="1" x14ac:dyDescent="0.2">
      <c r="A586" s="7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</row>
    <row r="587" spans="1:26" ht="14.25" customHeight="1" x14ac:dyDescent="0.2">
      <c r="A587" s="7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</row>
    <row r="588" spans="1:26" ht="14.25" customHeight="1" x14ac:dyDescent="0.2">
      <c r="A588" s="7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</row>
    <row r="589" spans="1:26" ht="14.25" customHeight="1" x14ac:dyDescent="0.2">
      <c r="A589" s="7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</row>
    <row r="590" spans="1:26" ht="14.25" customHeight="1" x14ac:dyDescent="0.2">
      <c r="A590" s="7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</row>
    <row r="591" spans="1:26" ht="14.25" customHeight="1" x14ac:dyDescent="0.2">
      <c r="A591" s="7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</row>
    <row r="592" spans="1:26" ht="14.25" customHeight="1" x14ac:dyDescent="0.2">
      <c r="A592" s="7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</row>
    <row r="593" spans="1:26" ht="14.25" customHeight="1" x14ac:dyDescent="0.2">
      <c r="A593" s="71"/>
      <c r="B593" s="71"/>
      <c r="C593" s="71"/>
      <c r="D593" s="71"/>
      <c r="E593" s="71"/>
      <c r="F593" s="71"/>
      <c r="G593" s="71"/>
      <c r="H593" s="71"/>
      <c r="I593" s="71"/>
      <c r="J593" s="71"/>
      <c r="K593" s="71"/>
      <c r="L593" s="71"/>
      <c r="M593" s="71"/>
      <c r="N593" s="71"/>
      <c r="O593" s="71"/>
      <c r="P593" s="71"/>
      <c r="Q593" s="71"/>
      <c r="R593" s="71"/>
      <c r="S593" s="71"/>
      <c r="T593" s="71"/>
      <c r="U593" s="71"/>
      <c r="V593" s="71"/>
      <c r="W593" s="71"/>
      <c r="X593" s="71"/>
      <c r="Y593" s="71"/>
      <c r="Z593" s="71"/>
    </row>
    <row r="594" spans="1:26" ht="14.25" customHeight="1" x14ac:dyDescent="0.2">
      <c r="A594" s="71"/>
      <c r="B594" s="71"/>
      <c r="C594" s="71"/>
      <c r="D594" s="71"/>
      <c r="E594" s="71"/>
      <c r="F594" s="71"/>
      <c r="G594" s="71"/>
      <c r="H594" s="71"/>
      <c r="I594" s="71"/>
      <c r="J594" s="71"/>
      <c r="K594" s="71"/>
      <c r="L594" s="71"/>
      <c r="M594" s="71"/>
      <c r="N594" s="71"/>
      <c r="O594" s="71"/>
      <c r="P594" s="71"/>
      <c r="Q594" s="71"/>
      <c r="R594" s="71"/>
      <c r="S594" s="71"/>
      <c r="T594" s="71"/>
      <c r="U594" s="71"/>
      <c r="V594" s="71"/>
      <c r="W594" s="71"/>
      <c r="X594" s="71"/>
      <c r="Y594" s="71"/>
      <c r="Z594" s="71"/>
    </row>
    <row r="595" spans="1:26" ht="14.25" customHeight="1" x14ac:dyDescent="0.2">
      <c r="A595" s="71"/>
      <c r="B595" s="71"/>
      <c r="C595" s="71"/>
      <c r="D595" s="71"/>
      <c r="E595" s="71"/>
      <c r="F595" s="71"/>
      <c r="G595" s="71"/>
      <c r="H595" s="71"/>
      <c r="I595" s="71"/>
      <c r="J595" s="71"/>
      <c r="K595" s="71"/>
      <c r="L595" s="71"/>
      <c r="M595" s="71"/>
      <c r="N595" s="71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  <c r="Z595" s="71"/>
    </row>
    <row r="596" spans="1:26" ht="14.25" customHeight="1" x14ac:dyDescent="0.2">
      <c r="A596" s="7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</row>
    <row r="597" spans="1:26" ht="14.25" customHeight="1" x14ac:dyDescent="0.2">
      <c r="A597" s="7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</row>
    <row r="598" spans="1:26" ht="14.25" customHeight="1" x14ac:dyDescent="0.2">
      <c r="A598" s="7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</row>
    <row r="599" spans="1:26" ht="14.25" customHeight="1" x14ac:dyDescent="0.2">
      <c r="A599" s="7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</row>
    <row r="600" spans="1:26" ht="14.25" customHeight="1" x14ac:dyDescent="0.2">
      <c r="A600" s="7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</row>
    <row r="601" spans="1:26" ht="14.25" customHeight="1" x14ac:dyDescent="0.2">
      <c r="A601" s="7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</row>
    <row r="602" spans="1:26" ht="14.25" customHeight="1" x14ac:dyDescent="0.2">
      <c r="A602" s="7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</row>
    <row r="603" spans="1:26" ht="14.25" customHeight="1" x14ac:dyDescent="0.2">
      <c r="A603" s="7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</row>
    <row r="604" spans="1:26" ht="14.25" customHeight="1" x14ac:dyDescent="0.2">
      <c r="A604" s="7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</row>
    <row r="605" spans="1:26" ht="14.25" customHeight="1" x14ac:dyDescent="0.2">
      <c r="A605" s="7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</row>
    <row r="606" spans="1:26" ht="14.25" customHeight="1" x14ac:dyDescent="0.2">
      <c r="A606" s="7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</row>
    <row r="607" spans="1:26" ht="14.25" customHeight="1" x14ac:dyDescent="0.2">
      <c r="A607" s="7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</row>
    <row r="608" spans="1:26" ht="14.25" customHeight="1" x14ac:dyDescent="0.2">
      <c r="A608" s="7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</row>
    <row r="609" spans="1:26" ht="14.25" customHeight="1" x14ac:dyDescent="0.2">
      <c r="A609" s="7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</row>
    <row r="610" spans="1:26" ht="14.25" customHeight="1" x14ac:dyDescent="0.2">
      <c r="A610" s="7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</row>
    <row r="611" spans="1:26" ht="14.25" customHeight="1" x14ac:dyDescent="0.2">
      <c r="A611" s="7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</row>
    <row r="612" spans="1:26" ht="14.25" customHeight="1" x14ac:dyDescent="0.2">
      <c r="A612" s="7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</row>
    <row r="613" spans="1:26" ht="14.25" customHeight="1" x14ac:dyDescent="0.2">
      <c r="A613" s="7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</row>
    <row r="614" spans="1:26" ht="14.25" customHeight="1" x14ac:dyDescent="0.2">
      <c r="A614" s="7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</row>
    <row r="615" spans="1:26" ht="14.25" customHeight="1" x14ac:dyDescent="0.2">
      <c r="A615" s="7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</row>
    <row r="616" spans="1:26" ht="14.25" customHeight="1" x14ac:dyDescent="0.2">
      <c r="A616" s="71"/>
      <c r="B616" s="71"/>
      <c r="C616" s="71"/>
      <c r="D616" s="71"/>
      <c r="E616" s="71"/>
      <c r="F616" s="71"/>
      <c r="G616" s="71"/>
      <c r="H616" s="71"/>
      <c r="I616" s="71"/>
      <c r="J616" s="71"/>
      <c r="K616" s="71"/>
      <c r="L616" s="71"/>
      <c r="M616" s="71"/>
      <c r="N616" s="71"/>
      <c r="O616" s="71"/>
      <c r="P616" s="71"/>
      <c r="Q616" s="71"/>
      <c r="R616" s="71"/>
      <c r="S616" s="71"/>
      <c r="T616" s="71"/>
      <c r="U616" s="71"/>
      <c r="V616" s="71"/>
      <c r="W616" s="71"/>
      <c r="X616" s="71"/>
      <c r="Y616" s="71"/>
      <c r="Z616" s="71"/>
    </row>
    <row r="617" spans="1:26" ht="14.25" customHeight="1" x14ac:dyDescent="0.2">
      <c r="A617" s="71"/>
      <c r="B617" s="71"/>
      <c r="C617" s="71"/>
      <c r="D617" s="71"/>
      <c r="E617" s="71"/>
      <c r="F617" s="71"/>
      <c r="G617" s="71"/>
      <c r="H617" s="71"/>
      <c r="I617" s="71"/>
      <c r="J617" s="71"/>
      <c r="K617" s="71"/>
      <c r="L617" s="71"/>
      <c r="M617" s="71"/>
      <c r="N617" s="71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  <c r="Z617" s="71"/>
    </row>
    <row r="618" spans="1:26" ht="14.25" customHeight="1" x14ac:dyDescent="0.2">
      <c r="A618" s="71"/>
      <c r="B618" s="71"/>
      <c r="C618" s="71"/>
      <c r="D618" s="71"/>
      <c r="E618" s="71"/>
      <c r="F618" s="71"/>
      <c r="G618" s="71"/>
      <c r="H618" s="71"/>
      <c r="I618" s="71"/>
      <c r="J618" s="71"/>
      <c r="K618" s="71"/>
      <c r="L618" s="71"/>
      <c r="M618" s="71"/>
      <c r="N618" s="71"/>
      <c r="O618" s="71"/>
      <c r="P618" s="71"/>
      <c r="Q618" s="71"/>
      <c r="R618" s="71"/>
      <c r="S618" s="71"/>
      <c r="T618" s="71"/>
      <c r="U618" s="71"/>
      <c r="V618" s="71"/>
      <c r="W618" s="71"/>
      <c r="X618" s="71"/>
      <c r="Y618" s="71"/>
      <c r="Z618" s="71"/>
    </row>
    <row r="619" spans="1:26" ht="14.25" customHeight="1" x14ac:dyDescent="0.2">
      <c r="A619" s="71"/>
      <c r="B619" s="71"/>
      <c r="C619" s="71"/>
      <c r="D619" s="71"/>
      <c r="E619" s="71"/>
      <c r="F619" s="71"/>
      <c r="G619" s="71"/>
      <c r="H619" s="71"/>
      <c r="I619" s="71"/>
      <c r="J619" s="71"/>
      <c r="K619" s="71"/>
      <c r="L619" s="71"/>
      <c r="M619" s="71"/>
      <c r="N619" s="71"/>
      <c r="O619" s="71"/>
      <c r="P619" s="71"/>
      <c r="Q619" s="71"/>
      <c r="R619" s="71"/>
      <c r="S619" s="71"/>
      <c r="T619" s="71"/>
      <c r="U619" s="71"/>
      <c r="V619" s="71"/>
      <c r="W619" s="71"/>
      <c r="X619" s="71"/>
      <c r="Y619" s="71"/>
      <c r="Z619" s="71"/>
    </row>
    <row r="620" spans="1:26" ht="14.25" customHeight="1" x14ac:dyDescent="0.2">
      <c r="A620" s="71"/>
      <c r="B620" s="71"/>
      <c r="C620" s="71"/>
      <c r="D620" s="71"/>
      <c r="E620" s="71"/>
      <c r="F620" s="71"/>
      <c r="G620" s="71"/>
      <c r="H620" s="71"/>
      <c r="I620" s="71"/>
      <c r="J620" s="71"/>
      <c r="K620" s="71"/>
      <c r="L620" s="71"/>
      <c r="M620" s="71"/>
      <c r="N620" s="71"/>
      <c r="O620" s="71"/>
      <c r="P620" s="71"/>
      <c r="Q620" s="71"/>
      <c r="R620" s="71"/>
      <c r="S620" s="71"/>
      <c r="T620" s="71"/>
      <c r="U620" s="71"/>
      <c r="V620" s="71"/>
      <c r="W620" s="71"/>
      <c r="X620" s="71"/>
      <c r="Y620" s="71"/>
      <c r="Z620" s="71"/>
    </row>
    <row r="621" spans="1:26" ht="14.25" customHeight="1" x14ac:dyDescent="0.2">
      <c r="A621" s="7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</row>
    <row r="622" spans="1:26" ht="14.25" customHeight="1" x14ac:dyDescent="0.2">
      <c r="A622" s="7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</row>
    <row r="623" spans="1:26" ht="14.25" customHeight="1" x14ac:dyDescent="0.2">
      <c r="A623" s="7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</row>
    <row r="624" spans="1:26" ht="14.25" customHeight="1" x14ac:dyDescent="0.2">
      <c r="A624" s="7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</row>
    <row r="625" spans="1:26" ht="14.25" customHeight="1" x14ac:dyDescent="0.2">
      <c r="A625" s="7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</row>
    <row r="626" spans="1:26" ht="14.25" customHeight="1" x14ac:dyDescent="0.2">
      <c r="A626" s="7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</row>
    <row r="627" spans="1:26" ht="14.25" customHeight="1" x14ac:dyDescent="0.2">
      <c r="A627" s="7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</row>
    <row r="628" spans="1:26" ht="14.25" customHeight="1" x14ac:dyDescent="0.2">
      <c r="A628" s="7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</row>
    <row r="629" spans="1:26" ht="14.25" customHeight="1" x14ac:dyDescent="0.2">
      <c r="A629" s="7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</row>
    <row r="630" spans="1:26" ht="14.25" customHeight="1" x14ac:dyDescent="0.2">
      <c r="A630" s="7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</row>
    <row r="631" spans="1:26" ht="14.25" customHeight="1" x14ac:dyDescent="0.2">
      <c r="A631" s="7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</row>
    <row r="632" spans="1:26" ht="14.25" customHeight="1" x14ac:dyDescent="0.2">
      <c r="A632" s="7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</row>
    <row r="633" spans="1:26" ht="14.25" customHeight="1" x14ac:dyDescent="0.2">
      <c r="A633" s="7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</row>
    <row r="634" spans="1:26" ht="14.25" customHeight="1" x14ac:dyDescent="0.2">
      <c r="A634" s="7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</row>
    <row r="635" spans="1:26" ht="14.25" customHeight="1" x14ac:dyDescent="0.2">
      <c r="A635" s="7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</row>
    <row r="636" spans="1:26" ht="14.25" customHeight="1" x14ac:dyDescent="0.2">
      <c r="A636" s="7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</row>
    <row r="637" spans="1:26" ht="14.25" customHeight="1" x14ac:dyDescent="0.2">
      <c r="A637" s="7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</row>
    <row r="638" spans="1:26" ht="14.25" customHeight="1" x14ac:dyDescent="0.2">
      <c r="A638" s="7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</row>
    <row r="639" spans="1:26" ht="14.25" customHeight="1" x14ac:dyDescent="0.2">
      <c r="A639" s="7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</row>
    <row r="640" spans="1:26" ht="14.25" customHeight="1" x14ac:dyDescent="0.2">
      <c r="A640" s="7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</row>
    <row r="641" spans="1:26" ht="14.25" customHeight="1" x14ac:dyDescent="0.2">
      <c r="A641" s="71"/>
      <c r="B641" s="71"/>
      <c r="C641" s="71"/>
      <c r="D641" s="71"/>
      <c r="E641" s="71"/>
      <c r="F641" s="71"/>
      <c r="G641" s="71"/>
      <c r="H641" s="71"/>
      <c r="I641" s="71"/>
      <c r="J641" s="71"/>
      <c r="K641" s="71"/>
      <c r="L641" s="71"/>
      <c r="M641" s="71"/>
      <c r="N641" s="71"/>
      <c r="O641" s="71"/>
      <c r="P641" s="71"/>
      <c r="Q641" s="71"/>
      <c r="R641" s="71"/>
      <c r="S641" s="71"/>
      <c r="T641" s="71"/>
      <c r="U641" s="71"/>
      <c r="V641" s="71"/>
      <c r="W641" s="71"/>
      <c r="X641" s="71"/>
      <c r="Y641" s="71"/>
      <c r="Z641" s="71"/>
    </row>
    <row r="642" spans="1:26" ht="14.25" customHeight="1" x14ac:dyDescent="0.2">
      <c r="A642" s="71"/>
      <c r="B642" s="71"/>
      <c r="C642" s="71"/>
      <c r="D642" s="71"/>
      <c r="E642" s="71"/>
      <c r="F642" s="71"/>
      <c r="G642" s="71"/>
      <c r="H642" s="71"/>
      <c r="I642" s="71"/>
      <c r="J642" s="71"/>
      <c r="K642" s="71"/>
      <c r="L642" s="71"/>
      <c r="M642" s="71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71"/>
      <c r="Y642" s="71"/>
      <c r="Z642" s="71"/>
    </row>
    <row r="643" spans="1:26" ht="14.25" customHeight="1" x14ac:dyDescent="0.2">
      <c r="A643" s="71"/>
      <c r="B643" s="71"/>
      <c r="C643" s="71"/>
      <c r="D643" s="71"/>
      <c r="E643" s="71"/>
      <c r="F643" s="71"/>
      <c r="G643" s="71"/>
      <c r="H643" s="71"/>
      <c r="I643" s="71"/>
      <c r="J643" s="71"/>
      <c r="K643" s="71"/>
      <c r="L643" s="71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71"/>
      <c r="Y643" s="71"/>
      <c r="Z643" s="71"/>
    </row>
    <row r="644" spans="1:26" ht="14.25" customHeight="1" x14ac:dyDescent="0.2">
      <c r="A644" s="71"/>
      <c r="B644" s="71"/>
      <c r="C644" s="71"/>
      <c r="D644" s="71"/>
      <c r="E644" s="71"/>
      <c r="F644" s="71"/>
      <c r="G644" s="71"/>
      <c r="H644" s="71"/>
      <c r="I644" s="71"/>
      <c r="J644" s="71"/>
      <c r="K644" s="71"/>
      <c r="L644" s="71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  <c r="Z644" s="71"/>
    </row>
    <row r="645" spans="1:26" ht="14.25" customHeight="1" x14ac:dyDescent="0.2">
      <c r="A645" s="71"/>
      <c r="B645" s="71"/>
      <c r="C645" s="71"/>
      <c r="D645" s="71"/>
      <c r="E645" s="71"/>
      <c r="F645" s="71"/>
      <c r="G645" s="71"/>
      <c r="H645" s="71"/>
      <c r="I645" s="71"/>
      <c r="J645" s="71"/>
      <c r="K645" s="71"/>
      <c r="L645" s="71"/>
      <c r="M645" s="71"/>
      <c r="N645" s="71"/>
      <c r="O645" s="71"/>
      <c r="P645" s="71"/>
      <c r="Q645" s="71"/>
      <c r="R645" s="71"/>
      <c r="S645" s="71"/>
      <c r="T645" s="71"/>
      <c r="U645" s="71"/>
      <c r="V645" s="71"/>
      <c r="W645" s="71"/>
      <c r="X645" s="71"/>
      <c r="Y645" s="71"/>
      <c r="Z645" s="71"/>
    </row>
    <row r="646" spans="1:26" ht="14.25" customHeight="1" x14ac:dyDescent="0.2">
      <c r="A646" s="71"/>
      <c r="B646" s="71"/>
      <c r="C646" s="71"/>
      <c r="D646" s="71"/>
      <c r="E646" s="71"/>
      <c r="F646" s="71"/>
      <c r="G646" s="71"/>
      <c r="H646" s="71"/>
      <c r="I646" s="71"/>
      <c r="J646" s="71"/>
      <c r="K646" s="71"/>
      <c r="L646" s="71"/>
      <c r="M646" s="71"/>
      <c r="N646" s="71"/>
      <c r="O646" s="71"/>
      <c r="P646" s="71"/>
      <c r="Q646" s="71"/>
      <c r="R646" s="71"/>
      <c r="S646" s="71"/>
      <c r="T646" s="71"/>
      <c r="U646" s="71"/>
      <c r="V646" s="71"/>
      <c r="W646" s="71"/>
      <c r="X646" s="71"/>
      <c r="Y646" s="71"/>
      <c r="Z646" s="71"/>
    </row>
    <row r="647" spans="1:26" ht="14.25" customHeight="1" x14ac:dyDescent="0.2">
      <c r="A647" s="71"/>
      <c r="B647" s="71"/>
      <c r="C647" s="71"/>
      <c r="D647" s="71"/>
      <c r="E647" s="71"/>
      <c r="F647" s="71"/>
      <c r="G647" s="71"/>
      <c r="H647" s="71"/>
      <c r="I647" s="71"/>
      <c r="J647" s="71"/>
      <c r="K647" s="71"/>
      <c r="L647" s="71"/>
      <c r="M647" s="71"/>
      <c r="N647" s="71"/>
      <c r="O647" s="71"/>
      <c r="P647" s="71"/>
      <c r="Q647" s="71"/>
      <c r="R647" s="71"/>
      <c r="S647" s="71"/>
      <c r="T647" s="71"/>
      <c r="U647" s="71"/>
      <c r="V647" s="71"/>
      <c r="W647" s="71"/>
      <c r="X647" s="71"/>
      <c r="Y647" s="71"/>
      <c r="Z647" s="71"/>
    </row>
    <row r="648" spans="1:26" ht="14.25" customHeight="1" x14ac:dyDescent="0.2">
      <c r="A648" s="71"/>
      <c r="B648" s="71"/>
      <c r="C648" s="71"/>
      <c r="D648" s="71"/>
      <c r="E648" s="71"/>
      <c r="F648" s="71"/>
      <c r="G648" s="71"/>
      <c r="H648" s="71"/>
      <c r="I648" s="71"/>
      <c r="J648" s="71"/>
      <c r="K648" s="71"/>
      <c r="L648" s="71"/>
      <c r="M648" s="71"/>
      <c r="N648" s="71"/>
      <c r="O648" s="71"/>
      <c r="P648" s="71"/>
      <c r="Q648" s="71"/>
      <c r="R648" s="71"/>
      <c r="S648" s="71"/>
      <c r="T648" s="71"/>
      <c r="U648" s="71"/>
      <c r="V648" s="71"/>
      <c r="W648" s="71"/>
      <c r="X648" s="71"/>
      <c r="Y648" s="71"/>
      <c r="Z648" s="71"/>
    </row>
    <row r="649" spans="1:26" ht="14.25" customHeight="1" x14ac:dyDescent="0.2">
      <c r="A649" s="71"/>
      <c r="B649" s="71"/>
      <c r="C649" s="71"/>
      <c r="D649" s="71"/>
      <c r="E649" s="71"/>
      <c r="F649" s="71"/>
      <c r="G649" s="71"/>
      <c r="H649" s="71"/>
      <c r="I649" s="71"/>
      <c r="J649" s="71"/>
      <c r="K649" s="71"/>
      <c r="L649" s="71"/>
      <c r="M649" s="71"/>
      <c r="N649" s="71"/>
      <c r="O649" s="71"/>
      <c r="P649" s="71"/>
      <c r="Q649" s="71"/>
      <c r="R649" s="71"/>
      <c r="S649" s="71"/>
      <c r="T649" s="71"/>
      <c r="U649" s="71"/>
      <c r="V649" s="71"/>
      <c r="W649" s="71"/>
      <c r="X649" s="71"/>
      <c r="Y649" s="71"/>
      <c r="Z649" s="71"/>
    </row>
    <row r="650" spans="1:26" ht="14.25" customHeight="1" x14ac:dyDescent="0.2">
      <c r="A650" s="71"/>
      <c r="B650" s="71"/>
      <c r="C650" s="71"/>
      <c r="D650" s="71"/>
      <c r="E650" s="71"/>
      <c r="F650" s="71"/>
      <c r="G650" s="71"/>
      <c r="H650" s="71"/>
      <c r="I650" s="71"/>
      <c r="J650" s="71"/>
      <c r="K650" s="71"/>
      <c r="L650" s="71"/>
      <c r="M650" s="71"/>
      <c r="N650" s="71"/>
      <c r="O650" s="71"/>
      <c r="P650" s="71"/>
      <c r="Q650" s="71"/>
      <c r="R650" s="71"/>
      <c r="S650" s="71"/>
      <c r="T650" s="71"/>
      <c r="U650" s="71"/>
      <c r="V650" s="71"/>
      <c r="W650" s="71"/>
      <c r="X650" s="71"/>
      <c r="Y650" s="71"/>
      <c r="Z650" s="71"/>
    </row>
    <row r="651" spans="1:26" ht="14.25" customHeight="1" x14ac:dyDescent="0.2">
      <c r="A651" s="71"/>
      <c r="B651" s="71"/>
      <c r="C651" s="71"/>
      <c r="D651" s="71"/>
      <c r="E651" s="71"/>
      <c r="F651" s="71"/>
      <c r="G651" s="71"/>
      <c r="H651" s="71"/>
      <c r="I651" s="71"/>
      <c r="J651" s="71"/>
      <c r="K651" s="71"/>
      <c r="L651" s="71"/>
      <c r="M651" s="71"/>
      <c r="N651" s="71"/>
      <c r="O651" s="71"/>
      <c r="P651" s="71"/>
      <c r="Q651" s="71"/>
      <c r="R651" s="71"/>
      <c r="S651" s="71"/>
      <c r="T651" s="71"/>
      <c r="U651" s="71"/>
      <c r="V651" s="71"/>
      <c r="W651" s="71"/>
      <c r="X651" s="71"/>
      <c r="Y651" s="71"/>
      <c r="Z651" s="71"/>
    </row>
    <row r="652" spans="1:26" ht="14.25" customHeight="1" x14ac:dyDescent="0.2">
      <c r="A652" s="71"/>
      <c r="B652" s="71"/>
      <c r="C652" s="71"/>
      <c r="D652" s="71"/>
      <c r="E652" s="71"/>
      <c r="F652" s="71"/>
      <c r="G652" s="71"/>
      <c r="H652" s="71"/>
      <c r="I652" s="71"/>
      <c r="J652" s="71"/>
      <c r="K652" s="71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71"/>
      <c r="Y652" s="71"/>
      <c r="Z652" s="71"/>
    </row>
    <row r="653" spans="1:26" ht="14.25" customHeight="1" x14ac:dyDescent="0.2">
      <c r="A653" s="71"/>
      <c r="B653" s="71"/>
      <c r="C653" s="71"/>
      <c r="D653" s="71"/>
      <c r="E653" s="71"/>
      <c r="F653" s="71"/>
      <c r="G653" s="71"/>
      <c r="H653" s="71"/>
      <c r="I653" s="71"/>
      <c r="J653" s="71"/>
      <c r="K653" s="71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71"/>
      <c r="Y653" s="71"/>
      <c r="Z653" s="71"/>
    </row>
    <row r="654" spans="1:26" ht="14.25" customHeight="1" x14ac:dyDescent="0.2">
      <c r="A654" s="71"/>
      <c r="B654" s="71"/>
      <c r="C654" s="71"/>
      <c r="D654" s="71"/>
      <c r="E654" s="71"/>
      <c r="F654" s="71"/>
      <c r="G654" s="71"/>
      <c r="H654" s="71"/>
      <c r="I654" s="71"/>
      <c r="J654" s="71"/>
      <c r="K654" s="71"/>
      <c r="L654" s="71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71"/>
      <c r="Y654" s="71"/>
      <c r="Z654" s="71"/>
    </row>
    <row r="655" spans="1:26" ht="14.25" customHeight="1" x14ac:dyDescent="0.2">
      <c r="A655" s="71"/>
      <c r="B655" s="71"/>
      <c r="C655" s="71"/>
      <c r="D655" s="71"/>
      <c r="E655" s="71"/>
      <c r="F655" s="71"/>
      <c r="G655" s="71"/>
      <c r="H655" s="71"/>
      <c r="I655" s="71"/>
      <c r="J655" s="71"/>
      <c r="K655" s="71"/>
      <c r="L655" s="71"/>
      <c r="M655" s="71"/>
      <c r="N655" s="71"/>
      <c r="O655" s="71"/>
      <c r="P655" s="71"/>
      <c r="Q655" s="71"/>
      <c r="R655" s="71"/>
      <c r="S655" s="71"/>
      <c r="T655" s="71"/>
      <c r="U655" s="71"/>
      <c r="V655" s="71"/>
      <c r="W655" s="71"/>
      <c r="X655" s="71"/>
      <c r="Y655" s="71"/>
      <c r="Z655" s="71"/>
    </row>
    <row r="656" spans="1:26" ht="14.25" customHeight="1" x14ac:dyDescent="0.2">
      <c r="A656" s="71"/>
      <c r="B656" s="71"/>
      <c r="C656" s="71"/>
      <c r="D656" s="71"/>
      <c r="E656" s="71"/>
      <c r="F656" s="71"/>
      <c r="G656" s="71"/>
      <c r="H656" s="71"/>
      <c r="I656" s="71"/>
      <c r="J656" s="71"/>
      <c r="K656" s="71"/>
      <c r="L656" s="71"/>
      <c r="M656" s="71"/>
      <c r="N656" s="71"/>
      <c r="O656" s="71"/>
      <c r="P656" s="71"/>
      <c r="Q656" s="71"/>
      <c r="R656" s="71"/>
      <c r="S656" s="71"/>
      <c r="T656" s="71"/>
      <c r="U656" s="71"/>
      <c r="V656" s="71"/>
      <c r="W656" s="71"/>
      <c r="X656" s="71"/>
      <c r="Y656" s="71"/>
      <c r="Z656" s="71"/>
    </row>
    <row r="657" spans="1:26" ht="14.25" customHeight="1" x14ac:dyDescent="0.2">
      <c r="A657" s="71"/>
      <c r="B657" s="71"/>
      <c r="C657" s="71"/>
      <c r="D657" s="71"/>
      <c r="E657" s="71"/>
      <c r="F657" s="71"/>
      <c r="G657" s="71"/>
      <c r="H657" s="71"/>
      <c r="I657" s="71"/>
      <c r="J657" s="71"/>
      <c r="K657" s="71"/>
      <c r="L657" s="71"/>
      <c r="M657" s="71"/>
      <c r="N657" s="71"/>
      <c r="O657" s="71"/>
      <c r="P657" s="71"/>
      <c r="Q657" s="71"/>
      <c r="R657" s="71"/>
      <c r="S657" s="71"/>
      <c r="T657" s="71"/>
      <c r="U657" s="71"/>
      <c r="V657" s="71"/>
      <c r="W657" s="71"/>
      <c r="X657" s="71"/>
      <c r="Y657" s="71"/>
      <c r="Z657" s="71"/>
    </row>
    <row r="658" spans="1:26" ht="14.25" customHeight="1" x14ac:dyDescent="0.2">
      <c r="A658" s="71"/>
      <c r="B658" s="71"/>
      <c r="C658" s="71"/>
      <c r="D658" s="71"/>
      <c r="E658" s="71"/>
      <c r="F658" s="71"/>
      <c r="G658" s="71"/>
      <c r="H658" s="71"/>
      <c r="I658" s="71"/>
      <c r="J658" s="71"/>
      <c r="K658" s="71"/>
      <c r="L658" s="71"/>
      <c r="M658" s="71"/>
      <c r="N658" s="71"/>
      <c r="O658" s="71"/>
      <c r="P658" s="71"/>
      <c r="Q658" s="71"/>
      <c r="R658" s="71"/>
      <c r="S658" s="71"/>
      <c r="T658" s="71"/>
      <c r="U658" s="71"/>
      <c r="V658" s="71"/>
      <c r="W658" s="71"/>
      <c r="X658" s="71"/>
      <c r="Y658" s="71"/>
      <c r="Z658" s="71"/>
    </row>
    <row r="659" spans="1:26" ht="14.25" customHeight="1" x14ac:dyDescent="0.2">
      <c r="A659" s="71"/>
      <c r="B659" s="71"/>
      <c r="C659" s="71"/>
      <c r="D659" s="71"/>
      <c r="E659" s="71"/>
      <c r="F659" s="71"/>
      <c r="G659" s="71"/>
      <c r="H659" s="71"/>
      <c r="I659" s="71"/>
      <c r="J659" s="71"/>
      <c r="K659" s="71"/>
      <c r="L659" s="71"/>
      <c r="M659" s="71"/>
      <c r="N659" s="71"/>
      <c r="O659" s="71"/>
      <c r="P659" s="71"/>
      <c r="Q659" s="71"/>
      <c r="R659" s="71"/>
      <c r="S659" s="71"/>
      <c r="T659" s="71"/>
      <c r="U659" s="71"/>
      <c r="V659" s="71"/>
      <c r="W659" s="71"/>
      <c r="X659" s="71"/>
      <c r="Y659" s="71"/>
      <c r="Z659" s="71"/>
    </row>
    <row r="660" spans="1:26" ht="14.25" customHeight="1" x14ac:dyDescent="0.2">
      <c r="A660" s="71"/>
      <c r="B660" s="71"/>
      <c r="C660" s="71"/>
      <c r="D660" s="71"/>
      <c r="E660" s="71"/>
      <c r="F660" s="71"/>
      <c r="G660" s="71"/>
      <c r="H660" s="71"/>
      <c r="I660" s="71"/>
      <c r="J660" s="71"/>
      <c r="K660" s="71"/>
      <c r="L660" s="71"/>
      <c r="M660" s="71"/>
      <c r="N660" s="71"/>
      <c r="O660" s="71"/>
      <c r="P660" s="71"/>
      <c r="Q660" s="71"/>
      <c r="R660" s="71"/>
      <c r="S660" s="71"/>
      <c r="T660" s="71"/>
      <c r="U660" s="71"/>
      <c r="V660" s="71"/>
      <c r="W660" s="71"/>
      <c r="X660" s="71"/>
      <c r="Y660" s="71"/>
      <c r="Z660" s="71"/>
    </row>
    <row r="661" spans="1:26" ht="14.25" customHeight="1" x14ac:dyDescent="0.2">
      <c r="A661" s="71"/>
      <c r="B661" s="71"/>
      <c r="C661" s="71"/>
      <c r="D661" s="71"/>
      <c r="E661" s="71"/>
      <c r="F661" s="71"/>
      <c r="G661" s="71"/>
      <c r="H661" s="71"/>
      <c r="I661" s="71"/>
      <c r="J661" s="71"/>
      <c r="K661" s="71"/>
      <c r="L661" s="71"/>
      <c r="M661" s="71"/>
      <c r="N661" s="71"/>
      <c r="O661" s="71"/>
      <c r="P661" s="71"/>
      <c r="Q661" s="71"/>
      <c r="R661" s="71"/>
      <c r="S661" s="71"/>
      <c r="T661" s="71"/>
      <c r="U661" s="71"/>
      <c r="V661" s="71"/>
      <c r="W661" s="71"/>
      <c r="X661" s="71"/>
      <c r="Y661" s="71"/>
      <c r="Z661" s="71"/>
    </row>
    <row r="662" spans="1:26" ht="14.25" customHeight="1" x14ac:dyDescent="0.2">
      <c r="A662" s="71"/>
      <c r="B662" s="71"/>
      <c r="C662" s="71"/>
      <c r="D662" s="71"/>
      <c r="E662" s="71"/>
      <c r="F662" s="71"/>
      <c r="G662" s="71"/>
      <c r="H662" s="71"/>
      <c r="I662" s="71"/>
      <c r="J662" s="71"/>
      <c r="K662" s="71"/>
      <c r="L662" s="71"/>
      <c r="M662" s="71"/>
      <c r="N662" s="71"/>
      <c r="O662" s="71"/>
      <c r="P662" s="71"/>
      <c r="Q662" s="71"/>
      <c r="R662" s="71"/>
      <c r="S662" s="71"/>
      <c r="T662" s="71"/>
      <c r="U662" s="71"/>
      <c r="V662" s="71"/>
      <c r="W662" s="71"/>
      <c r="X662" s="71"/>
      <c r="Y662" s="71"/>
      <c r="Z662" s="71"/>
    </row>
    <row r="663" spans="1:26" ht="14.25" customHeight="1" x14ac:dyDescent="0.2">
      <c r="A663" s="71"/>
      <c r="B663" s="71"/>
      <c r="C663" s="71"/>
      <c r="D663" s="71"/>
      <c r="E663" s="71"/>
      <c r="F663" s="71"/>
      <c r="G663" s="71"/>
      <c r="H663" s="71"/>
      <c r="I663" s="71"/>
      <c r="J663" s="71"/>
      <c r="K663" s="71"/>
      <c r="L663" s="71"/>
      <c r="M663" s="71"/>
      <c r="N663" s="71"/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  <c r="Z663" s="71"/>
    </row>
    <row r="664" spans="1:26" ht="14.25" customHeight="1" x14ac:dyDescent="0.2">
      <c r="A664" s="71"/>
      <c r="B664" s="71"/>
      <c r="C664" s="71"/>
      <c r="D664" s="71"/>
      <c r="E664" s="71"/>
      <c r="F664" s="71"/>
      <c r="G664" s="71"/>
      <c r="H664" s="71"/>
      <c r="I664" s="71"/>
      <c r="J664" s="71"/>
      <c r="K664" s="71"/>
      <c r="L664" s="71"/>
      <c r="M664" s="71"/>
      <c r="N664" s="71"/>
      <c r="O664" s="71"/>
      <c r="P664" s="71"/>
      <c r="Q664" s="71"/>
      <c r="R664" s="71"/>
      <c r="S664" s="71"/>
      <c r="T664" s="71"/>
      <c r="U664" s="71"/>
      <c r="V664" s="71"/>
      <c r="W664" s="71"/>
      <c r="X664" s="71"/>
      <c r="Y664" s="71"/>
      <c r="Z664" s="71"/>
    </row>
    <row r="665" spans="1:26" ht="14.25" customHeight="1" x14ac:dyDescent="0.2">
      <c r="A665" s="71"/>
      <c r="B665" s="71"/>
      <c r="C665" s="71"/>
      <c r="D665" s="71"/>
      <c r="E665" s="71"/>
      <c r="F665" s="71"/>
      <c r="G665" s="71"/>
      <c r="H665" s="71"/>
      <c r="I665" s="71"/>
      <c r="J665" s="71"/>
      <c r="K665" s="71"/>
      <c r="L665" s="71"/>
      <c r="M665" s="71"/>
      <c r="N665" s="71"/>
      <c r="O665" s="71"/>
      <c r="P665" s="71"/>
      <c r="Q665" s="71"/>
      <c r="R665" s="71"/>
      <c r="S665" s="71"/>
      <c r="T665" s="71"/>
      <c r="U665" s="71"/>
      <c r="V665" s="71"/>
      <c r="W665" s="71"/>
      <c r="X665" s="71"/>
      <c r="Y665" s="71"/>
      <c r="Z665" s="71"/>
    </row>
    <row r="666" spans="1:26" ht="14.25" customHeight="1" x14ac:dyDescent="0.2">
      <c r="A666" s="71"/>
      <c r="B666" s="71"/>
      <c r="C666" s="71"/>
      <c r="D666" s="71"/>
      <c r="E666" s="71"/>
      <c r="F666" s="71"/>
      <c r="G666" s="71"/>
      <c r="H666" s="71"/>
      <c r="I666" s="71"/>
      <c r="J666" s="71"/>
      <c r="K666" s="71"/>
      <c r="L666" s="71"/>
      <c r="M666" s="71"/>
      <c r="N666" s="71"/>
      <c r="O666" s="71"/>
      <c r="P666" s="71"/>
      <c r="Q666" s="71"/>
      <c r="R666" s="71"/>
      <c r="S666" s="71"/>
      <c r="T666" s="71"/>
      <c r="U666" s="71"/>
      <c r="V666" s="71"/>
      <c r="W666" s="71"/>
      <c r="X666" s="71"/>
      <c r="Y666" s="71"/>
      <c r="Z666" s="71"/>
    </row>
    <row r="667" spans="1:26" ht="14.25" customHeight="1" x14ac:dyDescent="0.2">
      <c r="A667" s="71"/>
      <c r="B667" s="71"/>
      <c r="C667" s="71"/>
      <c r="D667" s="71"/>
      <c r="E667" s="71"/>
      <c r="F667" s="71"/>
      <c r="G667" s="71"/>
      <c r="H667" s="71"/>
      <c r="I667" s="71"/>
      <c r="J667" s="71"/>
      <c r="K667" s="71"/>
      <c r="L667" s="71"/>
      <c r="M667" s="71"/>
      <c r="N667" s="71"/>
      <c r="O667" s="71"/>
      <c r="P667" s="71"/>
      <c r="Q667" s="71"/>
      <c r="R667" s="71"/>
      <c r="S667" s="71"/>
      <c r="T667" s="71"/>
      <c r="U667" s="71"/>
      <c r="V667" s="71"/>
      <c r="W667" s="71"/>
      <c r="X667" s="71"/>
      <c r="Y667" s="71"/>
      <c r="Z667" s="71"/>
    </row>
    <row r="668" spans="1:26" ht="14.25" customHeight="1" x14ac:dyDescent="0.2">
      <c r="A668" s="71"/>
      <c r="B668" s="71"/>
      <c r="C668" s="71"/>
      <c r="D668" s="71"/>
      <c r="E668" s="71"/>
      <c r="F668" s="71"/>
      <c r="G668" s="71"/>
      <c r="H668" s="71"/>
      <c r="I668" s="71"/>
      <c r="J668" s="71"/>
      <c r="K668" s="71"/>
      <c r="L668" s="71"/>
      <c r="M668" s="71"/>
      <c r="N668" s="71"/>
      <c r="O668" s="71"/>
      <c r="P668" s="71"/>
      <c r="Q668" s="71"/>
      <c r="R668" s="71"/>
      <c r="S668" s="71"/>
      <c r="T668" s="71"/>
      <c r="U668" s="71"/>
      <c r="V668" s="71"/>
      <c r="W668" s="71"/>
      <c r="X668" s="71"/>
      <c r="Y668" s="71"/>
      <c r="Z668" s="71"/>
    </row>
    <row r="669" spans="1:26" ht="14.25" customHeight="1" x14ac:dyDescent="0.2">
      <c r="A669" s="71"/>
      <c r="B669" s="71"/>
      <c r="C669" s="71"/>
      <c r="D669" s="71"/>
      <c r="E669" s="71"/>
      <c r="F669" s="71"/>
      <c r="G669" s="71"/>
      <c r="H669" s="71"/>
      <c r="I669" s="71"/>
      <c r="J669" s="71"/>
      <c r="K669" s="71"/>
      <c r="L669" s="71"/>
      <c r="M669" s="71"/>
      <c r="N669" s="71"/>
      <c r="O669" s="71"/>
      <c r="P669" s="71"/>
      <c r="Q669" s="71"/>
      <c r="R669" s="71"/>
      <c r="S669" s="71"/>
      <c r="T669" s="71"/>
      <c r="U669" s="71"/>
      <c r="V669" s="71"/>
      <c r="W669" s="71"/>
      <c r="X669" s="71"/>
      <c r="Y669" s="71"/>
      <c r="Z669" s="71"/>
    </row>
    <row r="670" spans="1:26" ht="14.25" customHeight="1" x14ac:dyDescent="0.2">
      <c r="A670" s="7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</row>
    <row r="671" spans="1:26" ht="14.25" customHeight="1" x14ac:dyDescent="0.2">
      <c r="A671" s="7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</row>
    <row r="672" spans="1:26" ht="14.25" customHeight="1" x14ac:dyDescent="0.2">
      <c r="A672" s="7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</row>
    <row r="673" spans="1:26" ht="14.25" customHeight="1" x14ac:dyDescent="0.2">
      <c r="A673" s="7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</row>
    <row r="674" spans="1:26" ht="14.25" customHeight="1" x14ac:dyDescent="0.2">
      <c r="A674" s="7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</row>
    <row r="675" spans="1:26" ht="14.25" customHeight="1" x14ac:dyDescent="0.2">
      <c r="A675" s="7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</row>
    <row r="676" spans="1:26" ht="14.25" customHeight="1" x14ac:dyDescent="0.2">
      <c r="A676" s="7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</row>
    <row r="677" spans="1:26" ht="14.25" customHeight="1" x14ac:dyDescent="0.2">
      <c r="A677" s="71"/>
      <c r="B677" s="71"/>
      <c r="C677" s="71"/>
      <c r="D677" s="71"/>
      <c r="E677" s="71"/>
      <c r="F677" s="71"/>
      <c r="G677" s="71"/>
      <c r="H677" s="71"/>
      <c r="I677" s="71"/>
      <c r="J677" s="71"/>
      <c r="K677" s="71"/>
      <c r="L677" s="71"/>
      <c r="M677" s="71"/>
      <c r="N677" s="71"/>
      <c r="O677" s="71"/>
      <c r="P677" s="71"/>
      <c r="Q677" s="71"/>
      <c r="R677" s="71"/>
      <c r="S677" s="71"/>
      <c r="T677" s="71"/>
      <c r="U677" s="71"/>
      <c r="V677" s="71"/>
      <c r="W677" s="71"/>
      <c r="X677" s="71"/>
      <c r="Y677" s="71"/>
      <c r="Z677" s="71"/>
    </row>
    <row r="678" spans="1:26" ht="14.25" customHeight="1" x14ac:dyDescent="0.2">
      <c r="A678" s="7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</row>
    <row r="679" spans="1:26" ht="14.25" customHeight="1" x14ac:dyDescent="0.2">
      <c r="A679" s="7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</row>
    <row r="680" spans="1:26" ht="14.25" customHeight="1" x14ac:dyDescent="0.2">
      <c r="A680" s="7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</row>
    <row r="681" spans="1:26" ht="14.25" customHeight="1" x14ac:dyDescent="0.2">
      <c r="A681" s="7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</row>
    <row r="682" spans="1:26" ht="14.25" customHeight="1" x14ac:dyDescent="0.2">
      <c r="A682" s="7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</row>
    <row r="683" spans="1:26" ht="14.25" customHeight="1" x14ac:dyDescent="0.2">
      <c r="A683" s="7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</row>
    <row r="684" spans="1:26" ht="14.25" customHeight="1" x14ac:dyDescent="0.2">
      <c r="A684" s="7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</row>
    <row r="685" spans="1:26" ht="14.25" customHeight="1" x14ac:dyDescent="0.2">
      <c r="A685" s="71"/>
      <c r="B685" s="71"/>
      <c r="C685" s="71"/>
      <c r="D685" s="71"/>
      <c r="E685" s="71"/>
      <c r="F685" s="71"/>
      <c r="G685" s="71"/>
      <c r="H685" s="71"/>
      <c r="I685" s="71"/>
      <c r="J685" s="71"/>
      <c r="K685" s="71"/>
      <c r="L685" s="71"/>
      <c r="M685" s="71"/>
      <c r="N685" s="71"/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  <c r="Z685" s="71"/>
    </row>
    <row r="686" spans="1:26" ht="14.25" customHeight="1" x14ac:dyDescent="0.2">
      <c r="A686" s="7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</row>
    <row r="687" spans="1:26" ht="14.25" customHeight="1" x14ac:dyDescent="0.2">
      <c r="A687" s="7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</row>
    <row r="688" spans="1:26" ht="14.25" customHeight="1" x14ac:dyDescent="0.2">
      <c r="A688" s="7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</row>
    <row r="689" spans="1:26" ht="14.25" customHeight="1" x14ac:dyDescent="0.2">
      <c r="A689" s="7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</row>
    <row r="690" spans="1:26" ht="14.25" customHeight="1" x14ac:dyDescent="0.2">
      <c r="A690" s="7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</row>
    <row r="691" spans="1:26" ht="14.25" customHeight="1" x14ac:dyDescent="0.2">
      <c r="A691" s="7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</row>
    <row r="692" spans="1:26" ht="14.25" customHeight="1" x14ac:dyDescent="0.2">
      <c r="A692" s="7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</row>
    <row r="693" spans="1:26" ht="14.25" customHeight="1" x14ac:dyDescent="0.2">
      <c r="A693" s="71"/>
      <c r="B693" s="71"/>
      <c r="C693" s="71"/>
      <c r="D693" s="71"/>
      <c r="E693" s="71"/>
      <c r="F693" s="71"/>
      <c r="G693" s="71"/>
      <c r="H693" s="71"/>
      <c r="I693" s="71"/>
      <c r="J693" s="71"/>
      <c r="K693" s="71"/>
      <c r="L693" s="71"/>
      <c r="M693" s="71"/>
      <c r="N693" s="71"/>
      <c r="O693" s="71"/>
      <c r="P693" s="71"/>
      <c r="Q693" s="71"/>
      <c r="R693" s="71"/>
      <c r="S693" s="71"/>
      <c r="T693" s="71"/>
      <c r="U693" s="71"/>
      <c r="V693" s="71"/>
      <c r="W693" s="71"/>
      <c r="X693" s="71"/>
      <c r="Y693" s="71"/>
      <c r="Z693" s="71"/>
    </row>
    <row r="694" spans="1:26" ht="14.25" customHeight="1" x14ac:dyDescent="0.2">
      <c r="A694" s="71"/>
      <c r="B694" s="71"/>
      <c r="C694" s="71"/>
      <c r="D694" s="71"/>
      <c r="E694" s="71"/>
      <c r="F694" s="71"/>
      <c r="G694" s="71"/>
      <c r="H694" s="71"/>
      <c r="I694" s="71"/>
      <c r="J694" s="71"/>
      <c r="K694" s="71"/>
      <c r="L694" s="71"/>
      <c r="M694" s="71"/>
      <c r="N694" s="71"/>
      <c r="O694" s="71"/>
      <c r="P694" s="71"/>
      <c r="Q694" s="71"/>
      <c r="R694" s="71"/>
      <c r="S694" s="71"/>
      <c r="T694" s="71"/>
      <c r="U694" s="71"/>
      <c r="V694" s="71"/>
      <c r="W694" s="71"/>
      <c r="X694" s="71"/>
      <c r="Y694" s="71"/>
      <c r="Z694" s="71"/>
    </row>
    <row r="695" spans="1:26" ht="14.25" customHeight="1" x14ac:dyDescent="0.2">
      <c r="A695" s="71"/>
      <c r="B695" s="71"/>
      <c r="C695" s="71"/>
      <c r="D695" s="71"/>
      <c r="E695" s="71"/>
      <c r="F695" s="71"/>
      <c r="G695" s="71"/>
      <c r="H695" s="71"/>
      <c r="I695" s="71"/>
      <c r="J695" s="71"/>
      <c r="K695" s="71"/>
      <c r="L695" s="71"/>
      <c r="M695" s="71"/>
      <c r="N695" s="71"/>
      <c r="O695" s="71"/>
      <c r="P695" s="71"/>
      <c r="Q695" s="71"/>
      <c r="R695" s="71"/>
      <c r="S695" s="71"/>
      <c r="T695" s="71"/>
      <c r="U695" s="71"/>
      <c r="V695" s="71"/>
      <c r="W695" s="71"/>
      <c r="X695" s="71"/>
      <c r="Y695" s="71"/>
      <c r="Z695" s="71"/>
    </row>
    <row r="696" spans="1:26" ht="14.25" customHeight="1" x14ac:dyDescent="0.2">
      <c r="A696" s="71"/>
      <c r="B696" s="71"/>
      <c r="C696" s="71"/>
      <c r="D696" s="71"/>
      <c r="E696" s="71"/>
      <c r="F696" s="71"/>
      <c r="G696" s="71"/>
      <c r="H696" s="71"/>
      <c r="I696" s="71"/>
      <c r="J696" s="71"/>
      <c r="K696" s="71"/>
      <c r="L696" s="71"/>
      <c r="M696" s="71"/>
      <c r="N696" s="71"/>
      <c r="O696" s="71"/>
      <c r="P696" s="71"/>
      <c r="Q696" s="71"/>
      <c r="R696" s="71"/>
      <c r="S696" s="71"/>
      <c r="T696" s="71"/>
      <c r="U696" s="71"/>
      <c r="V696" s="71"/>
      <c r="W696" s="71"/>
      <c r="X696" s="71"/>
      <c r="Y696" s="71"/>
      <c r="Z696" s="71"/>
    </row>
    <row r="697" spans="1:26" ht="14.25" customHeight="1" x14ac:dyDescent="0.2">
      <c r="A697" s="71"/>
      <c r="B697" s="71"/>
      <c r="C697" s="71"/>
      <c r="D697" s="71"/>
      <c r="E697" s="71"/>
      <c r="F697" s="71"/>
      <c r="G697" s="71"/>
      <c r="H697" s="71"/>
      <c r="I697" s="71"/>
      <c r="J697" s="71"/>
      <c r="K697" s="71"/>
      <c r="L697" s="71"/>
      <c r="M697" s="71"/>
      <c r="N697" s="71"/>
      <c r="O697" s="71"/>
      <c r="P697" s="71"/>
      <c r="Q697" s="71"/>
      <c r="R697" s="71"/>
      <c r="S697" s="71"/>
      <c r="T697" s="71"/>
      <c r="U697" s="71"/>
      <c r="V697" s="71"/>
      <c r="W697" s="71"/>
      <c r="X697" s="71"/>
      <c r="Y697" s="71"/>
      <c r="Z697" s="71"/>
    </row>
    <row r="698" spans="1:26" ht="14.25" customHeight="1" x14ac:dyDescent="0.2">
      <c r="A698" s="71"/>
      <c r="B698" s="71"/>
      <c r="C698" s="71"/>
      <c r="D698" s="71"/>
      <c r="E698" s="71"/>
      <c r="F698" s="71"/>
      <c r="G698" s="71"/>
      <c r="H698" s="71"/>
      <c r="I698" s="71"/>
      <c r="J698" s="71"/>
      <c r="K698" s="71"/>
      <c r="L698" s="71"/>
      <c r="M698" s="71"/>
      <c r="N698" s="71"/>
      <c r="O698" s="71"/>
      <c r="P698" s="71"/>
      <c r="Q698" s="71"/>
      <c r="R698" s="71"/>
      <c r="S698" s="71"/>
      <c r="T698" s="71"/>
      <c r="U698" s="71"/>
      <c r="V698" s="71"/>
      <c r="W698" s="71"/>
      <c r="X698" s="71"/>
      <c r="Y698" s="71"/>
      <c r="Z698" s="71"/>
    </row>
    <row r="699" spans="1:26" ht="14.25" customHeight="1" x14ac:dyDescent="0.2">
      <c r="A699" s="71"/>
      <c r="B699" s="71"/>
      <c r="C699" s="71"/>
      <c r="D699" s="71"/>
      <c r="E699" s="71"/>
      <c r="F699" s="71"/>
      <c r="G699" s="71"/>
      <c r="H699" s="71"/>
      <c r="I699" s="71"/>
      <c r="J699" s="71"/>
      <c r="K699" s="71"/>
      <c r="L699" s="71"/>
      <c r="M699" s="71"/>
      <c r="N699" s="71"/>
      <c r="O699" s="71"/>
      <c r="P699" s="71"/>
      <c r="Q699" s="71"/>
      <c r="R699" s="71"/>
      <c r="S699" s="71"/>
      <c r="T699" s="71"/>
      <c r="U699" s="71"/>
      <c r="V699" s="71"/>
      <c r="W699" s="71"/>
      <c r="X699" s="71"/>
      <c r="Y699" s="71"/>
      <c r="Z699" s="71"/>
    </row>
    <row r="700" spans="1:26" ht="14.25" customHeight="1" x14ac:dyDescent="0.2">
      <c r="A700" s="71"/>
      <c r="B700" s="71"/>
      <c r="C700" s="71"/>
      <c r="D700" s="71"/>
      <c r="E700" s="71"/>
      <c r="F700" s="71"/>
      <c r="G700" s="71"/>
      <c r="H700" s="71"/>
      <c r="I700" s="71"/>
      <c r="J700" s="71"/>
      <c r="K700" s="71"/>
      <c r="L700" s="71"/>
      <c r="M700" s="71"/>
      <c r="N700" s="71"/>
      <c r="O700" s="71"/>
      <c r="P700" s="71"/>
      <c r="Q700" s="71"/>
      <c r="R700" s="71"/>
      <c r="S700" s="71"/>
      <c r="T700" s="71"/>
      <c r="U700" s="71"/>
      <c r="V700" s="71"/>
      <c r="W700" s="71"/>
      <c r="X700" s="71"/>
      <c r="Y700" s="71"/>
      <c r="Z700" s="71"/>
    </row>
    <row r="701" spans="1:26" ht="14.25" customHeight="1" x14ac:dyDescent="0.2">
      <c r="A701" s="71"/>
      <c r="B701" s="71"/>
      <c r="C701" s="71"/>
      <c r="D701" s="71"/>
      <c r="E701" s="71"/>
      <c r="F701" s="71"/>
      <c r="G701" s="71"/>
      <c r="H701" s="71"/>
      <c r="I701" s="71"/>
      <c r="J701" s="71"/>
      <c r="K701" s="71"/>
      <c r="L701" s="71"/>
      <c r="M701" s="71"/>
      <c r="N701" s="71"/>
      <c r="O701" s="71"/>
      <c r="P701" s="71"/>
      <c r="Q701" s="71"/>
      <c r="R701" s="71"/>
      <c r="S701" s="71"/>
      <c r="T701" s="71"/>
      <c r="U701" s="71"/>
      <c r="V701" s="71"/>
      <c r="W701" s="71"/>
      <c r="X701" s="71"/>
      <c r="Y701" s="71"/>
      <c r="Z701" s="71"/>
    </row>
    <row r="702" spans="1:26" ht="14.25" customHeight="1" x14ac:dyDescent="0.2">
      <c r="A702" s="71"/>
      <c r="B702" s="71"/>
      <c r="C702" s="71"/>
      <c r="D702" s="71"/>
      <c r="E702" s="71"/>
      <c r="F702" s="71"/>
      <c r="G702" s="71"/>
      <c r="H702" s="71"/>
      <c r="I702" s="71"/>
      <c r="J702" s="71"/>
      <c r="K702" s="71"/>
      <c r="L702" s="71"/>
      <c r="M702" s="71"/>
      <c r="N702" s="71"/>
      <c r="O702" s="71"/>
      <c r="P702" s="71"/>
      <c r="Q702" s="71"/>
      <c r="R702" s="71"/>
      <c r="S702" s="71"/>
      <c r="T702" s="71"/>
      <c r="U702" s="71"/>
      <c r="V702" s="71"/>
      <c r="W702" s="71"/>
      <c r="X702" s="71"/>
      <c r="Y702" s="71"/>
      <c r="Z702" s="71"/>
    </row>
    <row r="703" spans="1:26" ht="14.25" customHeight="1" x14ac:dyDescent="0.2">
      <c r="A703" s="71"/>
      <c r="B703" s="71"/>
      <c r="C703" s="71"/>
      <c r="D703" s="71"/>
      <c r="E703" s="71"/>
      <c r="F703" s="71"/>
      <c r="G703" s="71"/>
      <c r="H703" s="71"/>
      <c r="I703" s="71"/>
      <c r="J703" s="71"/>
      <c r="K703" s="71"/>
      <c r="L703" s="71"/>
      <c r="M703" s="71"/>
      <c r="N703" s="71"/>
      <c r="O703" s="71"/>
      <c r="P703" s="71"/>
      <c r="Q703" s="71"/>
      <c r="R703" s="71"/>
      <c r="S703" s="71"/>
      <c r="T703" s="71"/>
      <c r="U703" s="71"/>
      <c r="V703" s="71"/>
      <c r="W703" s="71"/>
      <c r="X703" s="71"/>
      <c r="Y703" s="71"/>
      <c r="Z703" s="71"/>
    </row>
    <row r="704" spans="1:26" ht="14.25" customHeight="1" x14ac:dyDescent="0.2">
      <c r="A704" s="71"/>
      <c r="B704" s="71"/>
      <c r="C704" s="71"/>
      <c r="D704" s="71"/>
      <c r="E704" s="71"/>
      <c r="F704" s="71"/>
      <c r="G704" s="71"/>
      <c r="H704" s="71"/>
      <c r="I704" s="71"/>
      <c r="J704" s="71"/>
      <c r="K704" s="71"/>
      <c r="L704" s="71"/>
      <c r="M704" s="71"/>
      <c r="N704" s="71"/>
      <c r="O704" s="71"/>
      <c r="P704" s="71"/>
      <c r="Q704" s="71"/>
      <c r="R704" s="71"/>
      <c r="S704" s="71"/>
      <c r="T704" s="71"/>
      <c r="U704" s="71"/>
      <c r="V704" s="71"/>
      <c r="W704" s="71"/>
      <c r="X704" s="71"/>
      <c r="Y704" s="71"/>
      <c r="Z704" s="71"/>
    </row>
    <row r="705" spans="1:26" ht="14.25" customHeight="1" x14ac:dyDescent="0.2">
      <c r="A705" s="71"/>
      <c r="B705" s="71"/>
      <c r="C705" s="71"/>
      <c r="D705" s="71"/>
      <c r="E705" s="71"/>
      <c r="F705" s="71"/>
      <c r="G705" s="71"/>
      <c r="H705" s="71"/>
      <c r="I705" s="71"/>
      <c r="J705" s="71"/>
      <c r="K705" s="71"/>
      <c r="L705" s="71"/>
      <c r="M705" s="71"/>
      <c r="N705" s="71"/>
      <c r="O705" s="71"/>
      <c r="P705" s="71"/>
      <c r="Q705" s="71"/>
      <c r="R705" s="71"/>
      <c r="S705" s="71"/>
      <c r="T705" s="71"/>
      <c r="U705" s="71"/>
      <c r="V705" s="71"/>
      <c r="W705" s="71"/>
      <c r="X705" s="71"/>
      <c r="Y705" s="71"/>
      <c r="Z705" s="71"/>
    </row>
    <row r="706" spans="1:26" ht="14.25" customHeight="1" x14ac:dyDescent="0.2">
      <c r="A706" s="71"/>
      <c r="B706" s="71"/>
      <c r="C706" s="71"/>
      <c r="D706" s="71"/>
      <c r="E706" s="71"/>
      <c r="F706" s="71"/>
      <c r="G706" s="71"/>
      <c r="H706" s="71"/>
      <c r="I706" s="71"/>
      <c r="J706" s="71"/>
      <c r="K706" s="71"/>
      <c r="L706" s="71"/>
      <c r="M706" s="71"/>
      <c r="N706" s="71"/>
      <c r="O706" s="71"/>
      <c r="P706" s="71"/>
      <c r="Q706" s="71"/>
      <c r="R706" s="71"/>
      <c r="S706" s="71"/>
      <c r="T706" s="71"/>
      <c r="U706" s="71"/>
      <c r="V706" s="71"/>
      <c r="W706" s="71"/>
      <c r="X706" s="71"/>
      <c r="Y706" s="71"/>
      <c r="Z706" s="71"/>
    </row>
    <row r="707" spans="1:26" ht="14.25" customHeight="1" x14ac:dyDescent="0.2">
      <c r="A707" s="71"/>
      <c r="B707" s="71"/>
      <c r="C707" s="71"/>
      <c r="D707" s="71"/>
      <c r="E707" s="71"/>
      <c r="F707" s="71"/>
      <c r="G707" s="71"/>
      <c r="H707" s="71"/>
      <c r="I707" s="71"/>
      <c r="J707" s="71"/>
      <c r="K707" s="71"/>
      <c r="L707" s="71"/>
      <c r="M707" s="71"/>
      <c r="N707" s="71"/>
      <c r="O707" s="71"/>
      <c r="P707" s="71"/>
      <c r="Q707" s="71"/>
      <c r="R707" s="71"/>
      <c r="S707" s="71"/>
      <c r="T707" s="71"/>
      <c r="U707" s="71"/>
      <c r="V707" s="71"/>
      <c r="W707" s="71"/>
      <c r="X707" s="71"/>
      <c r="Y707" s="71"/>
      <c r="Z707" s="71"/>
    </row>
    <row r="708" spans="1:26" ht="14.25" customHeight="1" x14ac:dyDescent="0.2">
      <c r="A708" s="71"/>
      <c r="B708" s="71"/>
      <c r="C708" s="71"/>
      <c r="D708" s="71"/>
      <c r="E708" s="71"/>
      <c r="F708" s="71"/>
      <c r="G708" s="71"/>
      <c r="H708" s="71"/>
      <c r="I708" s="71"/>
      <c r="J708" s="71"/>
      <c r="K708" s="71"/>
      <c r="L708" s="71"/>
      <c r="M708" s="71"/>
      <c r="N708" s="71"/>
      <c r="O708" s="71"/>
      <c r="P708" s="71"/>
      <c r="Q708" s="71"/>
      <c r="R708" s="71"/>
      <c r="S708" s="71"/>
      <c r="T708" s="71"/>
      <c r="U708" s="71"/>
      <c r="V708" s="71"/>
      <c r="W708" s="71"/>
      <c r="X708" s="71"/>
      <c r="Y708" s="71"/>
      <c r="Z708" s="71"/>
    </row>
    <row r="709" spans="1:26" ht="14.25" customHeight="1" x14ac:dyDescent="0.2">
      <c r="A709" s="71"/>
      <c r="B709" s="71"/>
      <c r="C709" s="71"/>
      <c r="D709" s="71"/>
      <c r="E709" s="71"/>
      <c r="F709" s="71"/>
      <c r="G709" s="71"/>
      <c r="H709" s="71"/>
      <c r="I709" s="71"/>
      <c r="J709" s="71"/>
      <c r="K709" s="71"/>
      <c r="L709" s="71"/>
      <c r="M709" s="71"/>
      <c r="N709" s="71"/>
      <c r="O709" s="71"/>
      <c r="P709" s="71"/>
      <c r="Q709" s="71"/>
      <c r="R709" s="71"/>
      <c r="S709" s="71"/>
      <c r="T709" s="71"/>
      <c r="U709" s="71"/>
      <c r="V709" s="71"/>
      <c r="W709" s="71"/>
      <c r="X709" s="71"/>
      <c r="Y709" s="71"/>
      <c r="Z709" s="71"/>
    </row>
    <row r="710" spans="1:26" ht="14.25" customHeight="1" x14ac:dyDescent="0.2">
      <c r="A710" s="71"/>
      <c r="B710" s="71"/>
      <c r="C710" s="71"/>
      <c r="D710" s="71"/>
      <c r="E710" s="71"/>
      <c r="F710" s="71"/>
      <c r="G710" s="71"/>
      <c r="H710" s="71"/>
      <c r="I710" s="71"/>
      <c r="J710" s="71"/>
      <c r="K710" s="71"/>
      <c r="L710" s="71"/>
      <c r="M710" s="71"/>
      <c r="N710" s="71"/>
      <c r="O710" s="71"/>
      <c r="P710" s="71"/>
      <c r="Q710" s="71"/>
      <c r="R710" s="71"/>
      <c r="S710" s="71"/>
      <c r="T710" s="71"/>
      <c r="U710" s="71"/>
      <c r="V710" s="71"/>
      <c r="W710" s="71"/>
      <c r="X710" s="71"/>
      <c r="Y710" s="71"/>
      <c r="Z710" s="71"/>
    </row>
    <row r="711" spans="1:26" ht="14.25" customHeight="1" x14ac:dyDescent="0.2">
      <c r="A711" s="71"/>
      <c r="B711" s="71"/>
      <c r="C711" s="71"/>
      <c r="D711" s="71"/>
      <c r="E711" s="71"/>
      <c r="F711" s="71"/>
      <c r="G711" s="71"/>
      <c r="H711" s="71"/>
      <c r="I711" s="71"/>
      <c r="J711" s="71"/>
      <c r="K711" s="71"/>
      <c r="L711" s="71"/>
      <c r="M711" s="71"/>
      <c r="N711" s="71"/>
      <c r="O711" s="71"/>
      <c r="P711" s="71"/>
      <c r="Q711" s="71"/>
      <c r="R711" s="71"/>
      <c r="S711" s="71"/>
      <c r="T711" s="71"/>
      <c r="U711" s="71"/>
      <c r="V711" s="71"/>
      <c r="W711" s="71"/>
      <c r="X711" s="71"/>
      <c r="Y711" s="71"/>
      <c r="Z711" s="71"/>
    </row>
    <row r="712" spans="1:26" ht="14.25" customHeight="1" x14ac:dyDescent="0.2">
      <c r="A712" s="71"/>
      <c r="B712" s="71"/>
      <c r="C712" s="71"/>
      <c r="D712" s="71"/>
      <c r="E712" s="71"/>
      <c r="F712" s="71"/>
      <c r="G712" s="71"/>
      <c r="H712" s="71"/>
      <c r="I712" s="71"/>
      <c r="J712" s="71"/>
      <c r="K712" s="71"/>
      <c r="L712" s="71"/>
      <c r="M712" s="71"/>
      <c r="N712" s="71"/>
      <c r="O712" s="71"/>
      <c r="P712" s="71"/>
      <c r="Q712" s="71"/>
      <c r="R712" s="71"/>
      <c r="S712" s="71"/>
      <c r="T712" s="71"/>
      <c r="U712" s="71"/>
      <c r="V712" s="71"/>
      <c r="W712" s="71"/>
      <c r="X712" s="71"/>
      <c r="Y712" s="71"/>
      <c r="Z712" s="71"/>
    </row>
    <row r="713" spans="1:26" ht="14.25" customHeight="1" x14ac:dyDescent="0.2">
      <c r="A713" s="71"/>
      <c r="B713" s="71"/>
      <c r="C713" s="71"/>
      <c r="D713" s="71"/>
      <c r="E713" s="71"/>
      <c r="F713" s="71"/>
      <c r="G713" s="71"/>
      <c r="H713" s="71"/>
      <c r="I713" s="71"/>
      <c r="J713" s="71"/>
      <c r="K713" s="71"/>
      <c r="L713" s="71"/>
      <c r="M713" s="71"/>
      <c r="N713" s="71"/>
      <c r="O713" s="71"/>
      <c r="P713" s="71"/>
      <c r="Q713" s="71"/>
      <c r="R713" s="71"/>
      <c r="S713" s="71"/>
      <c r="T713" s="71"/>
      <c r="U713" s="71"/>
      <c r="V713" s="71"/>
      <c r="W713" s="71"/>
      <c r="X713" s="71"/>
      <c r="Y713" s="71"/>
      <c r="Z713" s="71"/>
    </row>
    <row r="714" spans="1:26" ht="14.25" customHeight="1" x14ac:dyDescent="0.2">
      <c r="A714" s="71"/>
      <c r="B714" s="71"/>
      <c r="C714" s="71"/>
      <c r="D714" s="71"/>
      <c r="E714" s="71"/>
      <c r="F714" s="71"/>
      <c r="G714" s="71"/>
      <c r="H714" s="71"/>
      <c r="I714" s="71"/>
      <c r="J714" s="71"/>
      <c r="K714" s="71"/>
      <c r="L714" s="71"/>
      <c r="M714" s="71"/>
      <c r="N714" s="71"/>
      <c r="O714" s="71"/>
      <c r="P714" s="71"/>
      <c r="Q714" s="71"/>
      <c r="R714" s="71"/>
      <c r="S714" s="71"/>
      <c r="T714" s="71"/>
      <c r="U714" s="71"/>
      <c r="V714" s="71"/>
      <c r="W714" s="71"/>
      <c r="X714" s="71"/>
      <c r="Y714" s="71"/>
      <c r="Z714" s="71"/>
    </row>
    <row r="715" spans="1:26" ht="14.25" customHeight="1" x14ac:dyDescent="0.2">
      <c r="A715" s="71"/>
      <c r="B715" s="71"/>
      <c r="C715" s="71"/>
      <c r="D715" s="71"/>
      <c r="E715" s="71"/>
      <c r="F715" s="71"/>
      <c r="G715" s="71"/>
      <c r="H715" s="71"/>
      <c r="I715" s="71"/>
      <c r="J715" s="71"/>
      <c r="K715" s="71"/>
      <c r="L715" s="71"/>
      <c r="M715" s="71"/>
      <c r="N715" s="71"/>
      <c r="O715" s="71"/>
      <c r="P715" s="71"/>
      <c r="Q715" s="71"/>
      <c r="R715" s="71"/>
      <c r="S715" s="71"/>
      <c r="T715" s="71"/>
      <c r="U715" s="71"/>
      <c r="V715" s="71"/>
      <c r="W715" s="71"/>
      <c r="X715" s="71"/>
      <c r="Y715" s="71"/>
      <c r="Z715" s="71"/>
    </row>
    <row r="716" spans="1:26" ht="14.25" customHeight="1" x14ac:dyDescent="0.2">
      <c r="A716" s="71"/>
      <c r="B716" s="71"/>
      <c r="C716" s="71"/>
      <c r="D716" s="71"/>
      <c r="E716" s="71"/>
      <c r="F716" s="71"/>
      <c r="G716" s="71"/>
      <c r="H716" s="71"/>
      <c r="I716" s="71"/>
      <c r="J716" s="71"/>
      <c r="K716" s="71"/>
      <c r="L716" s="71"/>
      <c r="M716" s="71"/>
      <c r="N716" s="71"/>
      <c r="O716" s="71"/>
      <c r="P716" s="71"/>
      <c r="Q716" s="71"/>
      <c r="R716" s="71"/>
      <c r="S716" s="71"/>
      <c r="T716" s="71"/>
      <c r="U716" s="71"/>
      <c r="V716" s="71"/>
      <c r="W716" s="71"/>
      <c r="X716" s="71"/>
      <c r="Y716" s="71"/>
      <c r="Z716" s="71"/>
    </row>
    <row r="717" spans="1:26" ht="14.25" customHeight="1" x14ac:dyDescent="0.2">
      <c r="A717" s="71"/>
      <c r="B717" s="71"/>
      <c r="C717" s="71"/>
      <c r="D717" s="71"/>
      <c r="E717" s="71"/>
      <c r="F717" s="71"/>
      <c r="G717" s="71"/>
      <c r="H717" s="71"/>
      <c r="I717" s="71"/>
      <c r="J717" s="71"/>
      <c r="K717" s="71"/>
      <c r="L717" s="71"/>
      <c r="M717" s="71"/>
      <c r="N717" s="71"/>
      <c r="O717" s="71"/>
      <c r="P717" s="71"/>
      <c r="Q717" s="71"/>
      <c r="R717" s="71"/>
      <c r="S717" s="71"/>
      <c r="T717" s="71"/>
      <c r="U717" s="71"/>
      <c r="V717" s="71"/>
      <c r="W717" s="71"/>
      <c r="X717" s="71"/>
      <c r="Y717" s="71"/>
      <c r="Z717" s="71"/>
    </row>
    <row r="718" spans="1:26" ht="14.25" customHeight="1" x14ac:dyDescent="0.2">
      <c r="A718" s="71"/>
      <c r="B718" s="71"/>
      <c r="C718" s="71"/>
      <c r="D718" s="71"/>
      <c r="E718" s="71"/>
      <c r="F718" s="71"/>
      <c r="G718" s="71"/>
      <c r="H718" s="71"/>
      <c r="I718" s="71"/>
      <c r="J718" s="71"/>
      <c r="K718" s="71"/>
      <c r="L718" s="71"/>
      <c r="M718" s="71"/>
      <c r="N718" s="71"/>
      <c r="O718" s="71"/>
      <c r="P718" s="71"/>
      <c r="Q718" s="71"/>
      <c r="R718" s="71"/>
      <c r="S718" s="71"/>
      <c r="T718" s="71"/>
      <c r="U718" s="71"/>
      <c r="V718" s="71"/>
      <c r="W718" s="71"/>
      <c r="X718" s="71"/>
      <c r="Y718" s="71"/>
      <c r="Z718" s="71"/>
    </row>
    <row r="719" spans="1:26" ht="14.25" customHeight="1" x14ac:dyDescent="0.2">
      <c r="A719" s="71"/>
      <c r="B719" s="71"/>
      <c r="C719" s="71"/>
      <c r="D719" s="71"/>
      <c r="E719" s="71"/>
      <c r="F719" s="71"/>
      <c r="G719" s="71"/>
      <c r="H719" s="71"/>
      <c r="I719" s="71"/>
      <c r="J719" s="71"/>
      <c r="K719" s="71"/>
      <c r="L719" s="71"/>
      <c r="M719" s="71"/>
      <c r="N719" s="71"/>
      <c r="O719" s="71"/>
      <c r="P719" s="71"/>
      <c r="Q719" s="71"/>
      <c r="R719" s="71"/>
      <c r="S719" s="71"/>
      <c r="T719" s="71"/>
      <c r="U719" s="71"/>
      <c r="V719" s="71"/>
      <c r="W719" s="71"/>
      <c r="X719" s="71"/>
      <c r="Y719" s="71"/>
      <c r="Z719" s="71"/>
    </row>
    <row r="720" spans="1:26" ht="14.25" customHeight="1" x14ac:dyDescent="0.2">
      <c r="A720" s="71"/>
      <c r="B720" s="71"/>
      <c r="C720" s="71"/>
      <c r="D720" s="71"/>
      <c r="E720" s="71"/>
      <c r="F720" s="71"/>
      <c r="G720" s="71"/>
      <c r="H720" s="71"/>
      <c r="I720" s="71"/>
      <c r="J720" s="71"/>
      <c r="K720" s="71"/>
      <c r="L720" s="71"/>
      <c r="M720" s="71"/>
      <c r="N720" s="71"/>
      <c r="O720" s="71"/>
      <c r="P720" s="71"/>
      <c r="Q720" s="71"/>
      <c r="R720" s="71"/>
      <c r="S720" s="71"/>
      <c r="T720" s="71"/>
      <c r="U720" s="71"/>
      <c r="V720" s="71"/>
      <c r="W720" s="71"/>
      <c r="X720" s="71"/>
      <c r="Y720" s="71"/>
      <c r="Z720" s="71"/>
    </row>
    <row r="721" spans="1:26" ht="14.25" customHeight="1" x14ac:dyDescent="0.2">
      <c r="A721" s="71"/>
      <c r="B721" s="71"/>
      <c r="C721" s="71"/>
      <c r="D721" s="71"/>
      <c r="E721" s="71"/>
      <c r="F721" s="71"/>
      <c r="G721" s="71"/>
      <c r="H721" s="71"/>
      <c r="I721" s="71"/>
      <c r="J721" s="71"/>
      <c r="K721" s="71"/>
      <c r="L721" s="71"/>
      <c r="M721" s="71"/>
      <c r="N721" s="71"/>
      <c r="O721" s="71"/>
      <c r="P721" s="71"/>
      <c r="Q721" s="71"/>
      <c r="R721" s="71"/>
      <c r="S721" s="71"/>
      <c r="T721" s="71"/>
      <c r="U721" s="71"/>
      <c r="V721" s="71"/>
      <c r="W721" s="71"/>
      <c r="X721" s="71"/>
      <c r="Y721" s="71"/>
      <c r="Z721" s="71"/>
    </row>
    <row r="722" spans="1:26" ht="14.25" customHeight="1" x14ac:dyDescent="0.2">
      <c r="A722" s="71"/>
      <c r="B722" s="71"/>
      <c r="C722" s="71"/>
      <c r="D722" s="71"/>
      <c r="E722" s="71"/>
      <c r="F722" s="71"/>
      <c r="G722" s="71"/>
      <c r="H722" s="71"/>
      <c r="I722" s="71"/>
      <c r="J722" s="71"/>
      <c r="K722" s="71"/>
      <c r="L722" s="71"/>
      <c r="M722" s="71"/>
      <c r="N722" s="71"/>
      <c r="O722" s="71"/>
      <c r="P722" s="71"/>
      <c r="Q722" s="71"/>
      <c r="R722" s="71"/>
      <c r="S722" s="71"/>
      <c r="T722" s="71"/>
      <c r="U722" s="71"/>
      <c r="V722" s="71"/>
      <c r="W722" s="71"/>
      <c r="X722" s="71"/>
      <c r="Y722" s="71"/>
      <c r="Z722" s="71"/>
    </row>
    <row r="723" spans="1:26" ht="14.25" customHeight="1" x14ac:dyDescent="0.2">
      <c r="A723" s="71"/>
      <c r="B723" s="71"/>
      <c r="C723" s="71"/>
      <c r="D723" s="71"/>
      <c r="E723" s="71"/>
      <c r="F723" s="71"/>
      <c r="G723" s="71"/>
      <c r="H723" s="71"/>
      <c r="I723" s="71"/>
      <c r="J723" s="71"/>
      <c r="K723" s="71"/>
      <c r="L723" s="71"/>
      <c r="M723" s="71"/>
      <c r="N723" s="71"/>
      <c r="O723" s="71"/>
      <c r="P723" s="71"/>
      <c r="Q723" s="71"/>
      <c r="R723" s="71"/>
      <c r="S723" s="71"/>
      <c r="T723" s="71"/>
      <c r="U723" s="71"/>
      <c r="V723" s="71"/>
      <c r="W723" s="71"/>
      <c r="X723" s="71"/>
      <c r="Y723" s="71"/>
      <c r="Z723" s="71"/>
    </row>
    <row r="724" spans="1:26" ht="14.25" customHeight="1" x14ac:dyDescent="0.2">
      <c r="A724" s="71"/>
      <c r="B724" s="71"/>
      <c r="C724" s="71"/>
      <c r="D724" s="71"/>
      <c r="E724" s="71"/>
      <c r="F724" s="71"/>
      <c r="G724" s="71"/>
      <c r="H724" s="71"/>
      <c r="I724" s="71"/>
      <c r="J724" s="71"/>
      <c r="K724" s="71"/>
      <c r="L724" s="71"/>
      <c r="M724" s="71"/>
      <c r="N724" s="71"/>
      <c r="O724" s="71"/>
      <c r="P724" s="71"/>
      <c r="Q724" s="71"/>
      <c r="R724" s="71"/>
      <c r="S724" s="71"/>
      <c r="T724" s="71"/>
      <c r="U724" s="71"/>
      <c r="V724" s="71"/>
      <c r="W724" s="71"/>
      <c r="X724" s="71"/>
      <c r="Y724" s="71"/>
      <c r="Z724" s="71"/>
    </row>
    <row r="725" spans="1:26" ht="14.25" customHeight="1" x14ac:dyDescent="0.2">
      <c r="A725" s="71"/>
      <c r="B725" s="71"/>
      <c r="C725" s="71"/>
      <c r="D725" s="71"/>
      <c r="E725" s="71"/>
      <c r="F725" s="71"/>
      <c r="G725" s="71"/>
      <c r="H725" s="71"/>
      <c r="I725" s="71"/>
      <c r="J725" s="71"/>
      <c r="K725" s="71"/>
      <c r="L725" s="71"/>
      <c r="M725" s="71"/>
      <c r="N725" s="71"/>
      <c r="O725" s="71"/>
      <c r="P725" s="71"/>
      <c r="Q725" s="71"/>
      <c r="R725" s="71"/>
      <c r="S725" s="71"/>
      <c r="T725" s="71"/>
      <c r="U725" s="71"/>
      <c r="V725" s="71"/>
      <c r="W725" s="71"/>
      <c r="X725" s="71"/>
      <c r="Y725" s="71"/>
      <c r="Z725" s="71"/>
    </row>
    <row r="726" spans="1:26" ht="14.25" customHeight="1" x14ac:dyDescent="0.2">
      <c r="A726" s="71"/>
      <c r="B726" s="71"/>
      <c r="C726" s="71"/>
      <c r="D726" s="71"/>
      <c r="E726" s="71"/>
      <c r="F726" s="71"/>
      <c r="G726" s="71"/>
      <c r="H726" s="71"/>
      <c r="I726" s="71"/>
      <c r="J726" s="71"/>
      <c r="K726" s="71"/>
      <c r="L726" s="71"/>
      <c r="M726" s="71"/>
      <c r="N726" s="71"/>
      <c r="O726" s="71"/>
      <c r="P726" s="71"/>
      <c r="Q726" s="71"/>
      <c r="R726" s="71"/>
      <c r="S726" s="71"/>
      <c r="T726" s="71"/>
      <c r="U726" s="71"/>
      <c r="V726" s="71"/>
      <c r="W726" s="71"/>
      <c r="X726" s="71"/>
      <c r="Y726" s="71"/>
      <c r="Z726" s="71"/>
    </row>
    <row r="727" spans="1:26" ht="14.25" customHeight="1" x14ac:dyDescent="0.2">
      <c r="A727" s="71"/>
      <c r="B727" s="71"/>
      <c r="C727" s="71"/>
      <c r="D727" s="71"/>
      <c r="E727" s="71"/>
      <c r="F727" s="71"/>
      <c r="G727" s="71"/>
      <c r="H727" s="71"/>
      <c r="I727" s="71"/>
      <c r="J727" s="71"/>
      <c r="K727" s="71"/>
      <c r="L727" s="71"/>
      <c r="M727" s="71"/>
      <c r="N727" s="71"/>
      <c r="O727" s="71"/>
      <c r="P727" s="71"/>
      <c r="Q727" s="71"/>
      <c r="R727" s="71"/>
      <c r="S727" s="71"/>
      <c r="T727" s="71"/>
      <c r="U727" s="71"/>
      <c r="V727" s="71"/>
      <c r="W727" s="71"/>
      <c r="X727" s="71"/>
      <c r="Y727" s="71"/>
      <c r="Z727" s="71"/>
    </row>
    <row r="728" spans="1:26" ht="14.25" customHeight="1" x14ac:dyDescent="0.2">
      <c r="A728" s="71"/>
      <c r="B728" s="71"/>
      <c r="C728" s="71"/>
      <c r="D728" s="71"/>
      <c r="E728" s="71"/>
      <c r="F728" s="71"/>
      <c r="G728" s="71"/>
      <c r="H728" s="71"/>
      <c r="I728" s="71"/>
      <c r="J728" s="71"/>
      <c r="K728" s="71"/>
      <c r="L728" s="71"/>
      <c r="M728" s="71"/>
      <c r="N728" s="71"/>
      <c r="O728" s="71"/>
      <c r="P728" s="71"/>
      <c r="Q728" s="71"/>
      <c r="R728" s="71"/>
      <c r="S728" s="71"/>
      <c r="T728" s="71"/>
      <c r="U728" s="71"/>
      <c r="V728" s="71"/>
      <c r="W728" s="71"/>
      <c r="X728" s="71"/>
      <c r="Y728" s="71"/>
      <c r="Z728" s="71"/>
    </row>
    <row r="729" spans="1:26" ht="14.25" customHeight="1" x14ac:dyDescent="0.2">
      <c r="A729" s="71"/>
      <c r="B729" s="71"/>
      <c r="C729" s="71"/>
      <c r="D729" s="71"/>
      <c r="E729" s="71"/>
      <c r="F729" s="71"/>
      <c r="G729" s="71"/>
      <c r="H729" s="71"/>
      <c r="I729" s="71"/>
      <c r="J729" s="71"/>
      <c r="K729" s="71"/>
      <c r="L729" s="71"/>
      <c r="M729" s="71"/>
      <c r="N729" s="71"/>
      <c r="O729" s="71"/>
      <c r="P729" s="71"/>
      <c r="Q729" s="71"/>
      <c r="R729" s="71"/>
      <c r="S729" s="71"/>
      <c r="T729" s="71"/>
      <c r="U729" s="71"/>
      <c r="V729" s="71"/>
      <c r="W729" s="71"/>
      <c r="X729" s="71"/>
      <c r="Y729" s="71"/>
      <c r="Z729" s="71"/>
    </row>
    <row r="730" spans="1:26" ht="14.25" customHeight="1" x14ac:dyDescent="0.2">
      <c r="A730" s="71"/>
      <c r="B730" s="71"/>
      <c r="C730" s="71"/>
      <c r="D730" s="71"/>
      <c r="E730" s="71"/>
      <c r="F730" s="71"/>
      <c r="G730" s="71"/>
      <c r="H730" s="71"/>
      <c r="I730" s="71"/>
      <c r="J730" s="71"/>
      <c r="K730" s="71"/>
      <c r="L730" s="71"/>
      <c r="M730" s="71"/>
      <c r="N730" s="71"/>
      <c r="O730" s="71"/>
      <c r="P730" s="71"/>
      <c r="Q730" s="71"/>
      <c r="R730" s="71"/>
      <c r="S730" s="71"/>
      <c r="T730" s="71"/>
      <c r="U730" s="71"/>
      <c r="V730" s="71"/>
      <c r="W730" s="71"/>
      <c r="X730" s="71"/>
      <c r="Y730" s="71"/>
      <c r="Z730" s="71"/>
    </row>
    <row r="731" spans="1:26" ht="14.25" customHeight="1" x14ac:dyDescent="0.2">
      <c r="A731" s="71"/>
      <c r="B731" s="71"/>
      <c r="C731" s="71"/>
      <c r="D731" s="71"/>
      <c r="E731" s="71"/>
      <c r="F731" s="71"/>
      <c r="G731" s="71"/>
      <c r="H731" s="71"/>
      <c r="I731" s="71"/>
      <c r="J731" s="71"/>
      <c r="K731" s="71"/>
      <c r="L731" s="71"/>
      <c r="M731" s="71"/>
      <c r="N731" s="71"/>
      <c r="O731" s="71"/>
      <c r="P731" s="71"/>
      <c r="Q731" s="71"/>
      <c r="R731" s="71"/>
      <c r="S731" s="71"/>
      <c r="T731" s="71"/>
      <c r="U731" s="71"/>
      <c r="V731" s="71"/>
      <c r="W731" s="71"/>
      <c r="X731" s="71"/>
      <c r="Y731" s="71"/>
      <c r="Z731" s="71"/>
    </row>
    <row r="732" spans="1:26" ht="14.25" customHeight="1" x14ac:dyDescent="0.2">
      <c r="A732" s="71"/>
      <c r="B732" s="71"/>
      <c r="C732" s="71"/>
      <c r="D732" s="71"/>
      <c r="E732" s="71"/>
      <c r="F732" s="71"/>
      <c r="G732" s="71"/>
      <c r="H732" s="71"/>
      <c r="I732" s="71"/>
      <c r="J732" s="71"/>
      <c r="K732" s="71"/>
      <c r="L732" s="71"/>
      <c r="M732" s="71"/>
      <c r="N732" s="71"/>
      <c r="O732" s="71"/>
      <c r="P732" s="71"/>
      <c r="Q732" s="71"/>
      <c r="R732" s="71"/>
      <c r="S732" s="71"/>
      <c r="T732" s="71"/>
      <c r="U732" s="71"/>
      <c r="V732" s="71"/>
      <c r="W732" s="71"/>
      <c r="X732" s="71"/>
      <c r="Y732" s="71"/>
      <c r="Z732" s="71"/>
    </row>
    <row r="733" spans="1:26" ht="14.25" customHeight="1" x14ac:dyDescent="0.2">
      <c r="A733" s="71"/>
      <c r="B733" s="71"/>
      <c r="C733" s="71"/>
      <c r="D733" s="71"/>
      <c r="E733" s="71"/>
      <c r="F733" s="71"/>
      <c r="G733" s="71"/>
      <c r="H733" s="71"/>
      <c r="I733" s="71"/>
      <c r="J733" s="71"/>
      <c r="K733" s="71"/>
      <c r="L733" s="71"/>
      <c r="M733" s="71"/>
      <c r="N733" s="71"/>
      <c r="O733" s="71"/>
      <c r="P733" s="71"/>
      <c r="Q733" s="71"/>
      <c r="R733" s="71"/>
      <c r="S733" s="71"/>
      <c r="T733" s="71"/>
      <c r="U733" s="71"/>
      <c r="V733" s="71"/>
      <c r="W733" s="71"/>
      <c r="X733" s="71"/>
      <c r="Y733" s="71"/>
      <c r="Z733" s="71"/>
    </row>
    <row r="734" spans="1:26" ht="14.25" customHeight="1" x14ac:dyDescent="0.2">
      <c r="A734" s="71"/>
      <c r="B734" s="71"/>
      <c r="C734" s="71"/>
      <c r="D734" s="71"/>
      <c r="E734" s="71"/>
      <c r="F734" s="71"/>
      <c r="G734" s="71"/>
      <c r="H734" s="71"/>
      <c r="I734" s="71"/>
      <c r="J734" s="71"/>
      <c r="K734" s="71"/>
      <c r="L734" s="71"/>
      <c r="M734" s="71"/>
      <c r="N734" s="71"/>
      <c r="O734" s="71"/>
      <c r="P734" s="71"/>
      <c r="Q734" s="71"/>
      <c r="R734" s="71"/>
      <c r="S734" s="71"/>
      <c r="T734" s="71"/>
      <c r="U734" s="71"/>
      <c r="V734" s="71"/>
      <c r="W734" s="71"/>
      <c r="X734" s="71"/>
      <c r="Y734" s="71"/>
      <c r="Z734" s="71"/>
    </row>
    <row r="735" spans="1:26" ht="14.25" customHeight="1" x14ac:dyDescent="0.2">
      <c r="A735" s="71"/>
      <c r="B735" s="71"/>
      <c r="C735" s="71"/>
      <c r="D735" s="71"/>
      <c r="E735" s="71"/>
      <c r="F735" s="71"/>
      <c r="G735" s="71"/>
      <c r="H735" s="71"/>
      <c r="I735" s="71"/>
      <c r="J735" s="71"/>
      <c r="K735" s="71"/>
      <c r="L735" s="71"/>
      <c r="M735" s="71"/>
      <c r="N735" s="71"/>
      <c r="O735" s="71"/>
      <c r="P735" s="71"/>
      <c r="Q735" s="71"/>
      <c r="R735" s="71"/>
      <c r="S735" s="71"/>
      <c r="T735" s="71"/>
      <c r="U735" s="71"/>
      <c r="V735" s="71"/>
      <c r="W735" s="71"/>
      <c r="X735" s="71"/>
      <c r="Y735" s="71"/>
      <c r="Z735" s="71"/>
    </row>
    <row r="736" spans="1:26" ht="14.25" customHeight="1" x14ac:dyDescent="0.2">
      <c r="A736" s="71"/>
      <c r="B736" s="71"/>
      <c r="C736" s="71"/>
      <c r="D736" s="71"/>
      <c r="E736" s="71"/>
      <c r="F736" s="71"/>
      <c r="G736" s="71"/>
      <c r="H736" s="71"/>
      <c r="I736" s="71"/>
      <c r="J736" s="71"/>
      <c r="K736" s="71"/>
      <c r="L736" s="71"/>
      <c r="M736" s="71"/>
      <c r="N736" s="71"/>
      <c r="O736" s="71"/>
      <c r="P736" s="71"/>
      <c r="Q736" s="71"/>
      <c r="R736" s="71"/>
      <c r="S736" s="71"/>
      <c r="T736" s="71"/>
      <c r="U736" s="71"/>
      <c r="V736" s="71"/>
      <c r="W736" s="71"/>
      <c r="X736" s="71"/>
      <c r="Y736" s="71"/>
      <c r="Z736" s="71"/>
    </row>
    <row r="737" spans="1:26" ht="14.25" customHeight="1" x14ac:dyDescent="0.2">
      <c r="A737" s="71"/>
      <c r="B737" s="71"/>
      <c r="C737" s="71"/>
      <c r="D737" s="71"/>
      <c r="E737" s="71"/>
      <c r="F737" s="71"/>
      <c r="G737" s="71"/>
      <c r="H737" s="71"/>
      <c r="I737" s="71"/>
      <c r="J737" s="71"/>
      <c r="K737" s="71"/>
      <c r="L737" s="71"/>
      <c r="M737" s="71"/>
      <c r="N737" s="71"/>
      <c r="O737" s="71"/>
      <c r="P737" s="71"/>
      <c r="Q737" s="71"/>
      <c r="R737" s="71"/>
      <c r="S737" s="71"/>
      <c r="T737" s="71"/>
      <c r="U737" s="71"/>
      <c r="V737" s="71"/>
      <c r="W737" s="71"/>
      <c r="X737" s="71"/>
      <c r="Y737" s="71"/>
      <c r="Z737" s="71"/>
    </row>
    <row r="738" spans="1:26" ht="14.25" customHeight="1" x14ac:dyDescent="0.2">
      <c r="A738" s="71"/>
      <c r="B738" s="71"/>
      <c r="C738" s="71"/>
      <c r="D738" s="71"/>
      <c r="E738" s="71"/>
      <c r="F738" s="71"/>
      <c r="G738" s="71"/>
      <c r="H738" s="71"/>
      <c r="I738" s="71"/>
      <c r="J738" s="71"/>
      <c r="K738" s="71"/>
      <c r="L738" s="71"/>
      <c r="M738" s="71"/>
      <c r="N738" s="71"/>
      <c r="O738" s="71"/>
      <c r="P738" s="71"/>
      <c r="Q738" s="71"/>
      <c r="R738" s="71"/>
      <c r="S738" s="71"/>
      <c r="T738" s="71"/>
      <c r="U738" s="71"/>
      <c r="V738" s="71"/>
      <c r="W738" s="71"/>
      <c r="X738" s="71"/>
      <c r="Y738" s="71"/>
      <c r="Z738" s="71"/>
    </row>
    <row r="739" spans="1:26" ht="14.25" customHeight="1" x14ac:dyDescent="0.2">
      <c r="A739" s="71"/>
      <c r="B739" s="71"/>
      <c r="C739" s="71"/>
      <c r="D739" s="71"/>
      <c r="E739" s="71"/>
      <c r="F739" s="71"/>
      <c r="G739" s="71"/>
      <c r="H739" s="71"/>
      <c r="I739" s="71"/>
      <c r="J739" s="71"/>
      <c r="K739" s="71"/>
      <c r="L739" s="71"/>
      <c r="M739" s="71"/>
      <c r="N739" s="71"/>
      <c r="O739" s="71"/>
      <c r="P739" s="71"/>
      <c r="Q739" s="71"/>
      <c r="R739" s="71"/>
      <c r="S739" s="71"/>
      <c r="T739" s="71"/>
      <c r="U739" s="71"/>
      <c r="V739" s="71"/>
      <c r="W739" s="71"/>
      <c r="X739" s="71"/>
      <c r="Y739" s="71"/>
      <c r="Z739" s="71"/>
    </row>
    <row r="740" spans="1:26" ht="14.25" customHeight="1" x14ac:dyDescent="0.2">
      <c r="A740" s="71"/>
      <c r="B740" s="71"/>
      <c r="C740" s="71"/>
      <c r="D740" s="71"/>
      <c r="E740" s="71"/>
      <c r="F740" s="71"/>
      <c r="G740" s="71"/>
      <c r="H740" s="71"/>
      <c r="I740" s="71"/>
      <c r="J740" s="71"/>
      <c r="K740" s="71"/>
      <c r="L740" s="71"/>
      <c r="M740" s="71"/>
      <c r="N740" s="71"/>
      <c r="O740" s="71"/>
      <c r="P740" s="71"/>
      <c r="Q740" s="71"/>
      <c r="R740" s="71"/>
      <c r="S740" s="71"/>
      <c r="T740" s="71"/>
      <c r="U740" s="71"/>
      <c r="V740" s="71"/>
      <c r="W740" s="71"/>
      <c r="X740" s="71"/>
      <c r="Y740" s="71"/>
      <c r="Z740" s="71"/>
    </row>
    <row r="741" spans="1:26" ht="14.25" customHeight="1" x14ac:dyDescent="0.2">
      <c r="A741" s="71"/>
      <c r="B741" s="71"/>
      <c r="C741" s="71"/>
      <c r="D741" s="71"/>
      <c r="E741" s="71"/>
      <c r="F741" s="71"/>
      <c r="G741" s="71"/>
      <c r="H741" s="71"/>
      <c r="I741" s="71"/>
      <c r="J741" s="71"/>
      <c r="K741" s="71"/>
      <c r="L741" s="71"/>
      <c r="M741" s="71"/>
      <c r="N741" s="71"/>
      <c r="O741" s="71"/>
      <c r="P741" s="71"/>
      <c r="Q741" s="71"/>
      <c r="R741" s="71"/>
      <c r="S741" s="71"/>
      <c r="T741" s="71"/>
      <c r="U741" s="71"/>
      <c r="V741" s="71"/>
      <c r="W741" s="71"/>
      <c r="X741" s="71"/>
      <c r="Y741" s="71"/>
      <c r="Z741" s="71"/>
    </row>
    <row r="742" spans="1:26" ht="14.25" customHeight="1" x14ac:dyDescent="0.2">
      <c r="A742" s="71"/>
      <c r="B742" s="71"/>
      <c r="C742" s="71"/>
      <c r="D742" s="71"/>
      <c r="E742" s="71"/>
      <c r="F742" s="71"/>
      <c r="G742" s="71"/>
      <c r="H742" s="71"/>
      <c r="I742" s="71"/>
      <c r="J742" s="71"/>
      <c r="K742" s="71"/>
      <c r="L742" s="71"/>
      <c r="M742" s="71"/>
      <c r="N742" s="71"/>
      <c r="O742" s="71"/>
      <c r="P742" s="71"/>
      <c r="Q742" s="71"/>
      <c r="R742" s="71"/>
      <c r="S742" s="71"/>
      <c r="T742" s="71"/>
      <c r="U742" s="71"/>
      <c r="V742" s="71"/>
      <c r="W742" s="71"/>
      <c r="X742" s="71"/>
      <c r="Y742" s="71"/>
      <c r="Z742" s="71"/>
    </row>
    <row r="743" spans="1:26" ht="14.25" customHeight="1" x14ac:dyDescent="0.2">
      <c r="A743" s="71"/>
      <c r="B743" s="71"/>
      <c r="C743" s="71"/>
      <c r="D743" s="71"/>
      <c r="E743" s="71"/>
      <c r="F743" s="71"/>
      <c r="G743" s="71"/>
      <c r="H743" s="71"/>
      <c r="I743" s="71"/>
      <c r="J743" s="71"/>
      <c r="K743" s="71"/>
      <c r="L743" s="71"/>
      <c r="M743" s="71"/>
      <c r="N743" s="71"/>
      <c r="O743" s="71"/>
      <c r="P743" s="71"/>
      <c r="Q743" s="71"/>
      <c r="R743" s="71"/>
      <c r="S743" s="71"/>
      <c r="T743" s="71"/>
      <c r="U743" s="71"/>
      <c r="V743" s="71"/>
      <c r="W743" s="71"/>
      <c r="X743" s="71"/>
      <c r="Y743" s="71"/>
      <c r="Z743" s="71"/>
    </row>
    <row r="744" spans="1:26" ht="14.25" customHeight="1" x14ac:dyDescent="0.2">
      <c r="A744" s="71"/>
      <c r="B744" s="71"/>
      <c r="C744" s="71"/>
      <c r="D744" s="71"/>
      <c r="E744" s="71"/>
      <c r="F744" s="71"/>
      <c r="G744" s="71"/>
      <c r="H744" s="71"/>
      <c r="I744" s="71"/>
      <c r="J744" s="71"/>
      <c r="K744" s="71"/>
      <c r="L744" s="71"/>
      <c r="M744" s="71"/>
      <c r="N744" s="71"/>
      <c r="O744" s="71"/>
      <c r="P744" s="71"/>
      <c r="Q744" s="71"/>
      <c r="R744" s="71"/>
      <c r="S744" s="71"/>
      <c r="T744" s="71"/>
      <c r="U744" s="71"/>
      <c r="V744" s="71"/>
      <c r="W744" s="71"/>
      <c r="X744" s="71"/>
      <c r="Y744" s="71"/>
      <c r="Z744" s="71"/>
    </row>
    <row r="745" spans="1:26" ht="14.25" customHeight="1" x14ac:dyDescent="0.2">
      <c r="A745" s="71"/>
      <c r="B745" s="71"/>
      <c r="C745" s="71"/>
      <c r="D745" s="71"/>
      <c r="E745" s="71"/>
      <c r="F745" s="71"/>
      <c r="G745" s="71"/>
      <c r="H745" s="71"/>
      <c r="I745" s="71"/>
      <c r="J745" s="71"/>
      <c r="K745" s="71"/>
      <c r="L745" s="71"/>
      <c r="M745" s="71"/>
      <c r="N745" s="71"/>
      <c r="O745" s="71"/>
      <c r="P745" s="71"/>
      <c r="Q745" s="71"/>
      <c r="R745" s="71"/>
      <c r="S745" s="71"/>
      <c r="T745" s="71"/>
      <c r="U745" s="71"/>
      <c r="V745" s="71"/>
      <c r="W745" s="71"/>
      <c r="X745" s="71"/>
      <c r="Y745" s="71"/>
      <c r="Z745" s="71"/>
    </row>
    <row r="746" spans="1:26" ht="14.25" customHeight="1" x14ac:dyDescent="0.2">
      <c r="A746" s="71"/>
      <c r="B746" s="71"/>
      <c r="C746" s="71"/>
      <c r="D746" s="71"/>
      <c r="E746" s="71"/>
      <c r="F746" s="71"/>
      <c r="G746" s="71"/>
      <c r="H746" s="71"/>
      <c r="I746" s="71"/>
      <c r="J746" s="71"/>
      <c r="K746" s="71"/>
      <c r="L746" s="71"/>
      <c r="M746" s="71"/>
      <c r="N746" s="71"/>
      <c r="O746" s="71"/>
      <c r="P746" s="71"/>
      <c r="Q746" s="71"/>
      <c r="R746" s="71"/>
      <c r="S746" s="71"/>
      <c r="T746" s="71"/>
      <c r="U746" s="71"/>
      <c r="V746" s="71"/>
      <c r="W746" s="71"/>
      <c r="X746" s="71"/>
      <c r="Y746" s="71"/>
      <c r="Z746" s="71"/>
    </row>
    <row r="747" spans="1:26" ht="14.25" customHeight="1" x14ac:dyDescent="0.2">
      <c r="A747" s="71"/>
      <c r="B747" s="71"/>
      <c r="C747" s="71"/>
      <c r="D747" s="71"/>
      <c r="E747" s="71"/>
      <c r="F747" s="71"/>
      <c r="G747" s="71"/>
      <c r="H747" s="71"/>
      <c r="I747" s="71"/>
      <c r="J747" s="71"/>
      <c r="K747" s="71"/>
      <c r="L747" s="71"/>
      <c r="M747" s="71"/>
      <c r="N747" s="71"/>
      <c r="O747" s="71"/>
      <c r="P747" s="71"/>
      <c r="Q747" s="71"/>
      <c r="R747" s="71"/>
      <c r="S747" s="71"/>
      <c r="T747" s="71"/>
      <c r="U747" s="71"/>
      <c r="V747" s="71"/>
      <c r="W747" s="71"/>
      <c r="X747" s="71"/>
      <c r="Y747" s="71"/>
      <c r="Z747" s="71"/>
    </row>
    <row r="748" spans="1:26" ht="14.25" customHeight="1" x14ac:dyDescent="0.2">
      <c r="A748" s="71"/>
      <c r="B748" s="71"/>
      <c r="C748" s="71"/>
      <c r="D748" s="71"/>
      <c r="E748" s="71"/>
      <c r="F748" s="71"/>
      <c r="G748" s="71"/>
      <c r="H748" s="71"/>
      <c r="I748" s="71"/>
      <c r="J748" s="71"/>
      <c r="K748" s="71"/>
      <c r="L748" s="71"/>
      <c r="M748" s="71"/>
      <c r="N748" s="71"/>
      <c r="O748" s="71"/>
      <c r="P748" s="71"/>
      <c r="Q748" s="71"/>
      <c r="R748" s="71"/>
      <c r="S748" s="71"/>
      <c r="T748" s="71"/>
      <c r="U748" s="71"/>
      <c r="V748" s="71"/>
      <c r="W748" s="71"/>
      <c r="X748" s="71"/>
      <c r="Y748" s="71"/>
      <c r="Z748" s="71"/>
    </row>
    <row r="749" spans="1:26" ht="14.25" customHeight="1" x14ac:dyDescent="0.2">
      <c r="A749" s="71"/>
      <c r="B749" s="71"/>
      <c r="C749" s="71"/>
      <c r="D749" s="71"/>
      <c r="E749" s="71"/>
      <c r="F749" s="71"/>
      <c r="G749" s="71"/>
      <c r="H749" s="71"/>
      <c r="I749" s="71"/>
      <c r="J749" s="71"/>
      <c r="K749" s="71"/>
      <c r="L749" s="71"/>
      <c r="M749" s="71"/>
      <c r="N749" s="71"/>
      <c r="O749" s="71"/>
      <c r="P749" s="71"/>
      <c r="Q749" s="71"/>
      <c r="R749" s="71"/>
      <c r="S749" s="71"/>
      <c r="T749" s="71"/>
      <c r="U749" s="71"/>
      <c r="V749" s="71"/>
      <c r="W749" s="71"/>
      <c r="X749" s="71"/>
      <c r="Y749" s="71"/>
      <c r="Z749" s="71"/>
    </row>
    <row r="750" spans="1:26" ht="14.25" customHeight="1" x14ac:dyDescent="0.2">
      <c r="A750" s="71"/>
      <c r="B750" s="71"/>
      <c r="C750" s="71"/>
      <c r="D750" s="71"/>
      <c r="E750" s="71"/>
      <c r="F750" s="71"/>
      <c r="G750" s="71"/>
      <c r="H750" s="71"/>
      <c r="I750" s="71"/>
      <c r="J750" s="71"/>
      <c r="K750" s="71"/>
      <c r="L750" s="71"/>
      <c r="M750" s="71"/>
      <c r="N750" s="71"/>
      <c r="O750" s="71"/>
      <c r="P750" s="71"/>
      <c r="Q750" s="71"/>
      <c r="R750" s="71"/>
      <c r="S750" s="71"/>
      <c r="T750" s="71"/>
      <c r="U750" s="71"/>
      <c r="V750" s="71"/>
      <c r="W750" s="71"/>
      <c r="X750" s="71"/>
      <c r="Y750" s="71"/>
      <c r="Z750" s="71"/>
    </row>
    <row r="751" spans="1:26" ht="14.25" customHeight="1" x14ac:dyDescent="0.2">
      <c r="A751" s="71"/>
      <c r="B751" s="71"/>
      <c r="C751" s="71"/>
      <c r="D751" s="71"/>
      <c r="E751" s="71"/>
      <c r="F751" s="71"/>
      <c r="G751" s="71"/>
      <c r="H751" s="71"/>
      <c r="I751" s="71"/>
      <c r="J751" s="71"/>
      <c r="K751" s="71"/>
      <c r="L751" s="71"/>
      <c r="M751" s="71"/>
      <c r="N751" s="71"/>
      <c r="O751" s="71"/>
      <c r="P751" s="71"/>
      <c r="Q751" s="71"/>
      <c r="R751" s="71"/>
      <c r="S751" s="71"/>
      <c r="T751" s="71"/>
      <c r="U751" s="71"/>
      <c r="V751" s="71"/>
      <c r="W751" s="71"/>
      <c r="X751" s="71"/>
      <c r="Y751" s="71"/>
      <c r="Z751" s="71"/>
    </row>
    <row r="752" spans="1:26" ht="14.25" customHeight="1" x14ac:dyDescent="0.2">
      <c r="A752" s="71"/>
      <c r="B752" s="71"/>
      <c r="C752" s="71"/>
      <c r="D752" s="71"/>
      <c r="E752" s="71"/>
      <c r="F752" s="71"/>
      <c r="G752" s="71"/>
      <c r="H752" s="71"/>
      <c r="I752" s="71"/>
      <c r="J752" s="71"/>
      <c r="K752" s="71"/>
      <c r="L752" s="71"/>
      <c r="M752" s="71"/>
      <c r="N752" s="71"/>
      <c r="O752" s="71"/>
      <c r="P752" s="71"/>
      <c r="Q752" s="71"/>
      <c r="R752" s="71"/>
      <c r="S752" s="71"/>
      <c r="T752" s="71"/>
      <c r="U752" s="71"/>
      <c r="V752" s="71"/>
      <c r="W752" s="71"/>
      <c r="X752" s="71"/>
      <c r="Y752" s="71"/>
      <c r="Z752" s="71"/>
    </row>
    <row r="753" spans="1:26" ht="14.25" customHeight="1" x14ac:dyDescent="0.2">
      <c r="A753" s="71"/>
      <c r="B753" s="71"/>
      <c r="C753" s="71"/>
      <c r="D753" s="71"/>
      <c r="E753" s="71"/>
      <c r="F753" s="71"/>
      <c r="G753" s="71"/>
      <c r="H753" s="71"/>
      <c r="I753" s="71"/>
      <c r="J753" s="71"/>
      <c r="K753" s="71"/>
      <c r="L753" s="71"/>
      <c r="M753" s="71"/>
      <c r="N753" s="71"/>
      <c r="O753" s="71"/>
      <c r="P753" s="71"/>
      <c r="Q753" s="71"/>
      <c r="R753" s="71"/>
      <c r="S753" s="71"/>
      <c r="T753" s="71"/>
      <c r="U753" s="71"/>
      <c r="V753" s="71"/>
      <c r="W753" s="71"/>
      <c r="X753" s="71"/>
      <c r="Y753" s="71"/>
      <c r="Z753" s="71"/>
    </row>
    <row r="754" spans="1:26" ht="14.25" customHeight="1" x14ac:dyDescent="0.2">
      <c r="A754" s="71"/>
      <c r="B754" s="71"/>
      <c r="C754" s="71"/>
      <c r="D754" s="71"/>
      <c r="E754" s="71"/>
      <c r="F754" s="71"/>
      <c r="G754" s="71"/>
      <c r="H754" s="71"/>
      <c r="I754" s="71"/>
      <c r="J754" s="71"/>
      <c r="K754" s="71"/>
      <c r="L754" s="71"/>
      <c r="M754" s="71"/>
      <c r="N754" s="71"/>
      <c r="O754" s="71"/>
      <c r="P754" s="71"/>
      <c r="Q754" s="71"/>
      <c r="R754" s="71"/>
      <c r="S754" s="71"/>
      <c r="T754" s="71"/>
      <c r="U754" s="71"/>
      <c r="V754" s="71"/>
      <c r="W754" s="71"/>
      <c r="X754" s="71"/>
      <c r="Y754" s="71"/>
      <c r="Z754" s="71"/>
    </row>
    <row r="755" spans="1:26" ht="14.25" customHeight="1" x14ac:dyDescent="0.2">
      <c r="A755" s="71"/>
      <c r="B755" s="71"/>
      <c r="C755" s="71"/>
      <c r="D755" s="71"/>
      <c r="E755" s="71"/>
      <c r="F755" s="71"/>
      <c r="G755" s="71"/>
      <c r="H755" s="71"/>
      <c r="I755" s="71"/>
      <c r="J755" s="71"/>
      <c r="K755" s="71"/>
      <c r="L755" s="71"/>
      <c r="M755" s="71"/>
      <c r="N755" s="71"/>
      <c r="O755" s="71"/>
      <c r="P755" s="71"/>
      <c r="Q755" s="71"/>
      <c r="R755" s="71"/>
      <c r="S755" s="71"/>
      <c r="T755" s="71"/>
      <c r="U755" s="71"/>
      <c r="V755" s="71"/>
      <c r="W755" s="71"/>
      <c r="X755" s="71"/>
      <c r="Y755" s="71"/>
      <c r="Z755" s="71"/>
    </row>
    <row r="756" spans="1:26" ht="14.25" customHeight="1" x14ac:dyDescent="0.2">
      <c r="A756" s="71"/>
      <c r="B756" s="71"/>
      <c r="C756" s="71"/>
      <c r="D756" s="71"/>
      <c r="E756" s="71"/>
      <c r="F756" s="71"/>
      <c r="G756" s="71"/>
      <c r="H756" s="71"/>
      <c r="I756" s="71"/>
      <c r="J756" s="71"/>
      <c r="K756" s="71"/>
      <c r="L756" s="71"/>
      <c r="M756" s="71"/>
      <c r="N756" s="71"/>
      <c r="O756" s="71"/>
      <c r="P756" s="71"/>
      <c r="Q756" s="71"/>
      <c r="R756" s="71"/>
      <c r="S756" s="71"/>
      <c r="T756" s="71"/>
      <c r="U756" s="71"/>
      <c r="V756" s="71"/>
      <c r="W756" s="71"/>
      <c r="X756" s="71"/>
      <c r="Y756" s="71"/>
      <c r="Z756" s="71"/>
    </row>
    <row r="757" spans="1:26" ht="14.25" customHeight="1" x14ac:dyDescent="0.2">
      <c r="A757" s="71"/>
      <c r="B757" s="71"/>
      <c r="C757" s="71"/>
      <c r="D757" s="71"/>
      <c r="E757" s="71"/>
      <c r="F757" s="71"/>
      <c r="G757" s="71"/>
      <c r="H757" s="71"/>
      <c r="I757" s="71"/>
      <c r="J757" s="71"/>
      <c r="K757" s="71"/>
      <c r="L757" s="71"/>
      <c r="M757" s="71"/>
      <c r="N757" s="71"/>
      <c r="O757" s="71"/>
      <c r="P757" s="71"/>
      <c r="Q757" s="71"/>
      <c r="R757" s="71"/>
      <c r="S757" s="71"/>
      <c r="T757" s="71"/>
      <c r="U757" s="71"/>
      <c r="V757" s="71"/>
      <c r="W757" s="71"/>
      <c r="X757" s="71"/>
      <c r="Y757" s="71"/>
      <c r="Z757" s="71"/>
    </row>
    <row r="758" spans="1:26" ht="14.25" customHeight="1" x14ac:dyDescent="0.2">
      <c r="A758" s="71"/>
      <c r="B758" s="71"/>
      <c r="C758" s="71"/>
      <c r="D758" s="71"/>
      <c r="E758" s="71"/>
      <c r="F758" s="71"/>
      <c r="G758" s="71"/>
      <c r="H758" s="71"/>
      <c r="I758" s="71"/>
      <c r="J758" s="71"/>
      <c r="K758" s="71"/>
      <c r="L758" s="71"/>
      <c r="M758" s="71"/>
      <c r="N758" s="71"/>
      <c r="O758" s="71"/>
      <c r="P758" s="71"/>
      <c r="Q758" s="71"/>
      <c r="R758" s="71"/>
      <c r="S758" s="71"/>
      <c r="T758" s="71"/>
      <c r="U758" s="71"/>
      <c r="V758" s="71"/>
      <c r="W758" s="71"/>
      <c r="X758" s="71"/>
      <c r="Y758" s="71"/>
      <c r="Z758" s="71"/>
    </row>
    <row r="759" spans="1:26" ht="14.25" customHeight="1" x14ac:dyDescent="0.2">
      <c r="A759" s="71"/>
      <c r="B759" s="71"/>
      <c r="C759" s="71"/>
      <c r="D759" s="71"/>
      <c r="E759" s="71"/>
      <c r="F759" s="71"/>
      <c r="G759" s="71"/>
      <c r="H759" s="71"/>
      <c r="I759" s="71"/>
      <c r="J759" s="71"/>
      <c r="K759" s="71"/>
      <c r="L759" s="71"/>
      <c r="M759" s="71"/>
      <c r="N759" s="71"/>
      <c r="O759" s="71"/>
      <c r="P759" s="71"/>
      <c r="Q759" s="71"/>
      <c r="R759" s="71"/>
      <c r="S759" s="71"/>
      <c r="T759" s="71"/>
      <c r="U759" s="71"/>
      <c r="V759" s="71"/>
      <c r="W759" s="71"/>
      <c r="X759" s="71"/>
      <c r="Y759" s="71"/>
      <c r="Z759" s="71"/>
    </row>
    <row r="760" spans="1:26" ht="14.25" customHeight="1" x14ac:dyDescent="0.2">
      <c r="A760" s="71"/>
      <c r="B760" s="71"/>
      <c r="C760" s="71"/>
      <c r="D760" s="71"/>
      <c r="E760" s="71"/>
      <c r="F760" s="71"/>
      <c r="G760" s="71"/>
      <c r="H760" s="71"/>
      <c r="I760" s="71"/>
      <c r="J760" s="71"/>
      <c r="K760" s="71"/>
      <c r="L760" s="71"/>
      <c r="M760" s="71"/>
      <c r="N760" s="71"/>
      <c r="O760" s="71"/>
      <c r="P760" s="71"/>
      <c r="Q760" s="71"/>
      <c r="R760" s="71"/>
      <c r="S760" s="71"/>
      <c r="T760" s="71"/>
      <c r="U760" s="71"/>
      <c r="V760" s="71"/>
      <c r="W760" s="71"/>
      <c r="X760" s="71"/>
      <c r="Y760" s="71"/>
      <c r="Z760" s="71"/>
    </row>
    <row r="761" spans="1:26" ht="14.25" customHeight="1" x14ac:dyDescent="0.2">
      <c r="A761" s="71"/>
      <c r="B761" s="71"/>
      <c r="C761" s="71"/>
      <c r="D761" s="71"/>
      <c r="E761" s="71"/>
      <c r="F761" s="71"/>
      <c r="G761" s="71"/>
      <c r="H761" s="71"/>
      <c r="I761" s="71"/>
      <c r="J761" s="71"/>
      <c r="K761" s="71"/>
      <c r="L761" s="71"/>
      <c r="M761" s="71"/>
      <c r="N761" s="71"/>
      <c r="O761" s="71"/>
      <c r="P761" s="71"/>
      <c r="Q761" s="71"/>
      <c r="R761" s="71"/>
      <c r="S761" s="71"/>
      <c r="T761" s="71"/>
      <c r="U761" s="71"/>
      <c r="V761" s="71"/>
      <c r="W761" s="71"/>
      <c r="X761" s="71"/>
      <c r="Y761" s="71"/>
      <c r="Z761" s="71"/>
    </row>
    <row r="762" spans="1:26" ht="14.25" customHeight="1" x14ac:dyDescent="0.2">
      <c r="A762" s="71"/>
      <c r="B762" s="71"/>
      <c r="C762" s="71"/>
      <c r="D762" s="71"/>
      <c r="E762" s="71"/>
      <c r="F762" s="71"/>
      <c r="G762" s="71"/>
      <c r="H762" s="71"/>
      <c r="I762" s="71"/>
      <c r="J762" s="71"/>
      <c r="K762" s="71"/>
      <c r="L762" s="71"/>
      <c r="M762" s="71"/>
      <c r="N762" s="71"/>
      <c r="O762" s="71"/>
      <c r="P762" s="71"/>
      <c r="Q762" s="71"/>
      <c r="R762" s="71"/>
      <c r="S762" s="71"/>
      <c r="T762" s="71"/>
      <c r="U762" s="71"/>
      <c r="V762" s="71"/>
      <c r="W762" s="71"/>
      <c r="X762" s="71"/>
      <c r="Y762" s="71"/>
      <c r="Z762" s="71"/>
    </row>
    <row r="763" spans="1:26" ht="14.25" customHeight="1" x14ac:dyDescent="0.2">
      <c r="A763" s="71"/>
      <c r="B763" s="71"/>
      <c r="C763" s="71"/>
      <c r="D763" s="71"/>
      <c r="E763" s="71"/>
      <c r="F763" s="71"/>
      <c r="G763" s="71"/>
      <c r="H763" s="71"/>
      <c r="I763" s="71"/>
      <c r="J763" s="71"/>
      <c r="K763" s="71"/>
      <c r="L763" s="71"/>
      <c r="M763" s="71"/>
      <c r="N763" s="71"/>
      <c r="O763" s="71"/>
      <c r="P763" s="71"/>
      <c r="Q763" s="71"/>
      <c r="R763" s="71"/>
      <c r="S763" s="71"/>
      <c r="T763" s="71"/>
      <c r="U763" s="71"/>
      <c r="V763" s="71"/>
      <c r="W763" s="71"/>
      <c r="X763" s="71"/>
      <c r="Y763" s="71"/>
      <c r="Z763" s="71"/>
    </row>
    <row r="764" spans="1:26" ht="14.25" customHeight="1" x14ac:dyDescent="0.2">
      <c r="A764" s="71"/>
      <c r="B764" s="71"/>
      <c r="C764" s="71"/>
      <c r="D764" s="71"/>
      <c r="E764" s="71"/>
      <c r="F764" s="71"/>
      <c r="G764" s="71"/>
      <c r="H764" s="71"/>
      <c r="I764" s="71"/>
      <c r="J764" s="71"/>
      <c r="K764" s="71"/>
      <c r="L764" s="71"/>
      <c r="M764" s="71"/>
      <c r="N764" s="71"/>
      <c r="O764" s="71"/>
      <c r="P764" s="71"/>
      <c r="Q764" s="71"/>
      <c r="R764" s="71"/>
      <c r="S764" s="71"/>
      <c r="T764" s="71"/>
      <c r="U764" s="71"/>
      <c r="V764" s="71"/>
      <c r="W764" s="71"/>
      <c r="X764" s="71"/>
      <c r="Y764" s="71"/>
      <c r="Z764" s="71"/>
    </row>
    <row r="765" spans="1:26" ht="14.25" customHeight="1" x14ac:dyDescent="0.2">
      <c r="A765" s="71"/>
      <c r="B765" s="71"/>
      <c r="C765" s="71"/>
      <c r="D765" s="71"/>
      <c r="E765" s="71"/>
      <c r="F765" s="71"/>
      <c r="G765" s="71"/>
      <c r="H765" s="71"/>
      <c r="I765" s="71"/>
      <c r="J765" s="71"/>
      <c r="K765" s="71"/>
      <c r="L765" s="71"/>
      <c r="M765" s="71"/>
      <c r="N765" s="71"/>
      <c r="O765" s="71"/>
      <c r="P765" s="71"/>
      <c r="Q765" s="71"/>
      <c r="R765" s="71"/>
      <c r="S765" s="71"/>
      <c r="T765" s="71"/>
      <c r="U765" s="71"/>
      <c r="V765" s="71"/>
      <c r="W765" s="71"/>
      <c r="X765" s="71"/>
      <c r="Y765" s="71"/>
      <c r="Z765" s="71"/>
    </row>
    <row r="766" spans="1:26" ht="14.25" customHeight="1" x14ac:dyDescent="0.2">
      <c r="A766" s="71"/>
      <c r="B766" s="71"/>
      <c r="C766" s="71"/>
      <c r="D766" s="71"/>
      <c r="E766" s="71"/>
      <c r="F766" s="71"/>
      <c r="G766" s="71"/>
      <c r="H766" s="71"/>
      <c r="I766" s="71"/>
      <c r="J766" s="71"/>
      <c r="K766" s="71"/>
      <c r="L766" s="71"/>
      <c r="M766" s="71"/>
      <c r="N766" s="71"/>
      <c r="O766" s="71"/>
      <c r="P766" s="71"/>
      <c r="Q766" s="71"/>
      <c r="R766" s="71"/>
      <c r="S766" s="71"/>
      <c r="T766" s="71"/>
      <c r="U766" s="71"/>
      <c r="V766" s="71"/>
      <c r="W766" s="71"/>
      <c r="X766" s="71"/>
      <c r="Y766" s="71"/>
      <c r="Z766" s="71"/>
    </row>
    <row r="767" spans="1:26" ht="14.25" customHeight="1" x14ac:dyDescent="0.2">
      <c r="A767" s="71"/>
      <c r="B767" s="71"/>
      <c r="C767" s="71"/>
      <c r="D767" s="71"/>
      <c r="E767" s="71"/>
      <c r="F767" s="71"/>
      <c r="G767" s="71"/>
      <c r="H767" s="71"/>
      <c r="I767" s="71"/>
      <c r="J767" s="71"/>
      <c r="K767" s="71"/>
      <c r="L767" s="71"/>
      <c r="M767" s="71"/>
      <c r="N767" s="71"/>
      <c r="O767" s="71"/>
      <c r="P767" s="71"/>
      <c r="Q767" s="71"/>
      <c r="R767" s="71"/>
      <c r="S767" s="71"/>
      <c r="T767" s="71"/>
      <c r="U767" s="71"/>
      <c r="V767" s="71"/>
      <c r="W767" s="71"/>
      <c r="X767" s="71"/>
      <c r="Y767" s="71"/>
      <c r="Z767" s="71"/>
    </row>
    <row r="768" spans="1:26" ht="14.25" customHeight="1" x14ac:dyDescent="0.2">
      <c r="A768" s="71"/>
      <c r="B768" s="71"/>
      <c r="C768" s="71"/>
      <c r="D768" s="71"/>
      <c r="E768" s="71"/>
      <c r="F768" s="71"/>
      <c r="G768" s="71"/>
      <c r="H768" s="71"/>
      <c r="I768" s="71"/>
      <c r="J768" s="71"/>
      <c r="K768" s="71"/>
      <c r="L768" s="71"/>
      <c r="M768" s="71"/>
      <c r="N768" s="71"/>
      <c r="O768" s="71"/>
      <c r="P768" s="71"/>
      <c r="Q768" s="71"/>
      <c r="R768" s="71"/>
      <c r="S768" s="71"/>
      <c r="T768" s="71"/>
      <c r="U768" s="71"/>
      <c r="V768" s="71"/>
      <c r="W768" s="71"/>
      <c r="X768" s="71"/>
      <c r="Y768" s="71"/>
      <c r="Z768" s="71"/>
    </row>
    <row r="769" spans="1:26" ht="14.25" customHeight="1" x14ac:dyDescent="0.2">
      <c r="A769" s="71"/>
      <c r="B769" s="71"/>
      <c r="C769" s="71"/>
      <c r="D769" s="71"/>
      <c r="E769" s="71"/>
      <c r="F769" s="71"/>
      <c r="G769" s="71"/>
      <c r="H769" s="71"/>
      <c r="I769" s="71"/>
      <c r="J769" s="71"/>
      <c r="K769" s="71"/>
      <c r="L769" s="71"/>
      <c r="M769" s="71"/>
      <c r="N769" s="71"/>
      <c r="O769" s="71"/>
      <c r="P769" s="71"/>
      <c r="Q769" s="71"/>
      <c r="R769" s="71"/>
      <c r="S769" s="71"/>
      <c r="T769" s="71"/>
      <c r="U769" s="71"/>
      <c r="V769" s="71"/>
      <c r="W769" s="71"/>
      <c r="X769" s="71"/>
      <c r="Y769" s="71"/>
      <c r="Z769" s="71"/>
    </row>
    <row r="770" spans="1:26" ht="14.25" customHeight="1" x14ac:dyDescent="0.2">
      <c r="A770" s="71"/>
      <c r="B770" s="71"/>
      <c r="C770" s="71"/>
      <c r="D770" s="71"/>
      <c r="E770" s="71"/>
      <c r="F770" s="71"/>
      <c r="G770" s="71"/>
      <c r="H770" s="71"/>
      <c r="I770" s="71"/>
      <c r="J770" s="71"/>
      <c r="K770" s="71"/>
      <c r="L770" s="71"/>
      <c r="M770" s="71"/>
      <c r="N770" s="71"/>
      <c r="O770" s="71"/>
      <c r="P770" s="71"/>
      <c r="Q770" s="71"/>
      <c r="R770" s="71"/>
      <c r="S770" s="71"/>
      <c r="T770" s="71"/>
      <c r="U770" s="71"/>
      <c r="V770" s="71"/>
      <c r="W770" s="71"/>
      <c r="X770" s="71"/>
      <c r="Y770" s="71"/>
      <c r="Z770" s="71"/>
    </row>
    <row r="771" spans="1:26" ht="14.25" customHeight="1" x14ac:dyDescent="0.2">
      <c r="A771" s="71"/>
      <c r="B771" s="71"/>
      <c r="C771" s="71"/>
      <c r="D771" s="71"/>
      <c r="E771" s="71"/>
      <c r="F771" s="71"/>
      <c r="G771" s="71"/>
      <c r="H771" s="71"/>
      <c r="I771" s="71"/>
      <c r="J771" s="71"/>
      <c r="K771" s="71"/>
      <c r="L771" s="71"/>
      <c r="M771" s="71"/>
      <c r="N771" s="71"/>
      <c r="O771" s="71"/>
      <c r="P771" s="71"/>
      <c r="Q771" s="71"/>
      <c r="R771" s="71"/>
      <c r="S771" s="71"/>
      <c r="T771" s="71"/>
      <c r="U771" s="71"/>
      <c r="V771" s="71"/>
      <c r="W771" s="71"/>
      <c r="X771" s="71"/>
      <c r="Y771" s="71"/>
      <c r="Z771" s="71"/>
    </row>
    <row r="772" spans="1:26" ht="14.25" customHeight="1" x14ac:dyDescent="0.2">
      <c r="A772" s="71"/>
      <c r="B772" s="71"/>
      <c r="C772" s="71"/>
      <c r="D772" s="71"/>
      <c r="E772" s="71"/>
      <c r="F772" s="71"/>
      <c r="G772" s="71"/>
      <c r="H772" s="71"/>
      <c r="I772" s="71"/>
      <c r="J772" s="71"/>
      <c r="K772" s="71"/>
      <c r="L772" s="71"/>
      <c r="M772" s="71"/>
      <c r="N772" s="71"/>
      <c r="O772" s="71"/>
      <c r="P772" s="71"/>
      <c r="Q772" s="71"/>
      <c r="R772" s="71"/>
      <c r="S772" s="71"/>
      <c r="T772" s="71"/>
      <c r="U772" s="71"/>
      <c r="V772" s="71"/>
      <c r="W772" s="71"/>
      <c r="X772" s="71"/>
      <c r="Y772" s="71"/>
      <c r="Z772" s="71"/>
    </row>
    <row r="773" spans="1:26" ht="14.25" customHeight="1" x14ac:dyDescent="0.2">
      <c r="A773" s="71"/>
      <c r="B773" s="71"/>
      <c r="C773" s="71"/>
      <c r="D773" s="71"/>
      <c r="E773" s="71"/>
      <c r="F773" s="71"/>
      <c r="G773" s="71"/>
      <c r="H773" s="71"/>
      <c r="I773" s="71"/>
      <c r="J773" s="71"/>
      <c r="K773" s="71"/>
      <c r="L773" s="71"/>
      <c r="M773" s="71"/>
      <c r="N773" s="71"/>
      <c r="O773" s="71"/>
      <c r="P773" s="71"/>
      <c r="Q773" s="71"/>
      <c r="R773" s="71"/>
      <c r="S773" s="71"/>
      <c r="T773" s="71"/>
      <c r="U773" s="71"/>
      <c r="V773" s="71"/>
      <c r="W773" s="71"/>
      <c r="X773" s="71"/>
      <c r="Y773" s="71"/>
      <c r="Z773" s="71"/>
    </row>
    <row r="774" spans="1:26" ht="14.25" customHeight="1" x14ac:dyDescent="0.2">
      <c r="A774" s="71"/>
      <c r="B774" s="71"/>
      <c r="C774" s="71"/>
      <c r="D774" s="71"/>
      <c r="E774" s="71"/>
      <c r="F774" s="71"/>
      <c r="G774" s="71"/>
      <c r="H774" s="71"/>
      <c r="I774" s="71"/>
      <c r="J774" s="71"/>
      <c r="K774" s="71"/>
      <c r="L774" s="71"/>
      <c r="M774" s="71"/>
      <c r="N774" s="71"/>
      <c r="O774" s="71"/>
      <c r="P774" s="71"/>
      <c r="Q774" s="71"/>
      <c r="R774" s="71"/>
      <c r="S774" s="71"/>
      <c r="T774" s="71"/>
      <c r="U774" s="71"/>
      <c r="V774" s="71"/>
      <c r="W774" s="71"/>
      <c r="X774" s="71"/>
      <c r="Y774" s="71"/>
      <c r="Z774" s="71"/>
    </row>
    <row r="775" spans="1:26" ht="14.25" customHeight="1" x14ac:dyDescent="0.2">
      <c r="A775" s="71"/>
      <c r="B775" s="71"/>
      <c r="C775" s="71"/>
      <c r="D775" s="71"/>
      <c r="E775" s="71"/>
      <c r="F775" s="71"/>
      <c r="G775" s="71"/>
      <c r="H775" s="71"/>
      <c r="I775" s="71"/>
      <c r="J775" s="71"/>
      <c r="K775" s="71"/>
      <c r="L775" s="71"/>
      <c r="M775" s="71"/>
      <c r="N775" s="71"/>
      <c r="O775" s="71"/>
      <c r="P775" s="71"/>
      <c r="Q775" s="71"/>
      <c r="R775" s="71"/>
      <c r="S775" s="71"/>
      <c r="T775" s="71"/>
      <c r="U775" s="71"/>
      <c r="V775" s="71"/>
      <c r="W775" s="71"/>
      <c r="X775" s="71"/>
      <c r="Y775" s="71"/>
      <c r="Z775" s="71"/>
    </row>
    <row r="776" spans="1:26" ht="14.25" customHeight="1" x14ac:dyDescent="0.2">
      <c r="A776" s="71"/>
      <c r="B776" s="71"/>
      <c r="C776" s="71"/>
      <c r="D776" s="71"/>
      <c r="E776" s="71"/>
      <c r="F776" s="71"/>
      <c r="G776" s="71"/>
      <c r="H776" s="71"/>
      <c r="I776" s="71"/>
      <c r="J776" s="71"/>
      <c r="K776" s="71"/>
      <c r="L776" s="71"/>
      <c r="M776" s="71"/>
      <c r="N776" s="71"/>
      <c r="O776" s="71"/>
      <c r="P776" s="71"/>
      <c r="Q776" s="71"/>
      <c r="R776" s="71"/>
      <c r="S776" s="71"/>
      <c r="T776" s="71"/>
      <c r="U776" s="71"/>
      <c r="V776" s="71"/>
      <c r="W776" s="71"/>
      <c r="X776" s="71"/>
      <c r="Y776" s="71"/>
      <c r="Z776" s="71"/>
    </row>
    <row r="777" spans="1:26" ht="14.25" customHeight="1" x14ac:dyDescent="0.2">
      <c r="A777" s="71"/>
      <c r="B777" s="71"/>
      <c r="C777" s="71"/>
      <c r="D777" s="71"/>
      <c r="E777" s="71"/>
      <c r="F777" s="71"/>
      <c r="G777" s="71"/>
      <c r="H777" s="71"/>
      <c r="I777" s="71"/>
      <c r="J777" s="71"/>
      <c r="K777" s="71"/>
      <c r="L777" s="71"/>
      <c r="M777" s="71"/>
      <c r="N777" s="71"/>
      <c r="O777" s="71"/>
      <c r="P777" s="71"/>
      <c r="Q777" s="71"/>
      <c r="R777" s="71"/>
      <c r="S777" s="71"/>
      <c r="T777" s="71"/>
      <c r="U777" s="71"/>
      <c r="V777" s="71"/>
      <c r="W777" s="71"/>
      <c r="X777" s="71"/>
      <c r="Y777" s="71"/>
      <c r="Z777" s="71"/>
    </row>
    <row r="778" spans="1:26" ht="14.25" customHeight="1" x14ac:dyDescent="0.2">
      <c r="A778" s="71"/>
      <c r="B778" s="71"/>
      <c r="C778" s="71"/>
      <c r="D778" s="71"/>
      <c r="E778" s="71"/>
      <c r="F778" s="71"/>
      <c r="G778" s="71"/>
      <c r="H778" s="71"/>
      <c r="I778" s="71"/>
      <c r="J778" s="71"/>
      <c r="K778" s="71"/>
      <c r="L778" s="71"/>
      <c r="M778" s="71"/>
      <c r="N778" s="71"/>
      <c r="O778" s="71"/>
      <c r="P778" s="71"/>
      <c r="Q778" s="71"/>
      <c r="R778" s="71"/>
      <c r="S778" s="71"/>
      <c r="T778" s="71"/>
      <c r="U778" s="71"/>
      <c r="V778" s="71"/>
      <c r="W778" s="71"/>
      <c r="X778" s="71"/>
      <c r="Y778" s="71"/>
      <c r="Z778" s="71"/>
    </row>
    <row r="779" spans="1:26" ht="14.25" customHeight="1" x14ac:dyDescent="0.2">
      <c r="A779" s="71"/>
      <c r="B779" s="71"/>
      <c r="C779" s="71"/>
      <c r="D779" s="71"/>
      <c r="E779" s="71"/>
      <c r="F779" s="71"/>
      <c r="G779" s="71"/>
      <c r="H779" s="71"/>
      <c r="I779" s="71"/>
      <c r="J779" s="71"/>
      <c r="K779" s="71"/>
      <c r="L779" s="71"/>
      <c r="M779" s="71"/>
      <c r="N779" s="71"/>
      <c r="O779" s="71"/>
      <c r="P779" s="71"/>
      <c r="Q779" s="71"/>
      <c r="R779" s="71"/>
      <c r="S779" s="71"/>
      <c r="T779" s="71"/>
      <c r="U779" s="71"/>
      <c r="V779" s="71"/>
      <c r="W779" s="71"/>
      <c r="X779" s="71"/>
      <c r="Y779" s="71"/>
      <c r="Z779" s="71"/>
    </row>
    <row r="780" spans="1:26" ht="14.25" customHeight="1" x14ac:dyDescent="0.2">
      <c r="A780" s="71"/>
      <c r="B780" s="71"/>
      <c r="C780" s="71"/>
      <c r="D780" s="71"/>
      <c r="E780" s="71"/>
      <c r="F780" s="71"/>
      <c r="G780" s="71"/>
      <c r="H780" s="71"/>
      <c r="I780" s="71"/>
      <c r="J780" s="71"/>
      <c r="K780" s="71"/>
      <c r="L780" s="71"/>
      <c r="M780" s="71"/>
      <c r="N780" s="71"/>
      <c r="O780" s="71"/>
      <c r="P780" s="71"/>
      <c r="Q780" s="71"/>
      <c r="R780" s="71"/>
      <c r="S780" s="71"/>
      <c r="T780" s="71"/>
      <c r="U780" s="71"/>
      <c r="V780" s="71"/>
      <c r="W780" s="71"/>
      <c r="X780" s="71"/>
      <c r="Y780" s="71"/>
      <c r="Z780" s="71"/>
    </row>
    <row r="781" spans="1:26" ht="14.25" customHeight="1" x14ac:dyDescent="0.2">
      <c r="A781" s="71"/>
      <c r="B781" s="71"/>
      <c r="C781" s="71"/>
      <c r="D781" s="71"/>
      <c r="E781" s="71"/>
      <c r="F781" s="71"/>
      <c r="G781" s="71"/>
      <c r="H781" s="71"/>
      <c r="I781" s="71"/>
      <c r="J781" s="71"/>
      <c r="K781" s="71"/>
      <c r="L781" s="71"/>
      <c r="M781" s="71"/>
      <c r="N781" s="71"/>
      <c r="O781" s="71"/>
      <c r="P781" s="71"/>
      <c r="Q781" s="71"/>
      <c r="R781" s="71"/>
      <c r="S781" s="71"/>
      <c r="T781" s="71"/>
      <c r="U781" s="71"/>
      <c r="V781" s="71"/>
      <c r="W781" s="71"/>
      <c r="X781" s="71"/>
      <c r="Y781" s="71"/>
      <c r="Z781" s="71"/>
    </row>
    <row r="782" spans="1:26" ht="14.25" customHeight="1" x14ac:dyDescent="0.2">
      <c r="A782" s="71"/>
      <c r="B782" s="71"/>
      <c r="C782" s="71"/>
      <c r="D782" s="71"/>
      <c r="E782" s="71"/>
      <c r="F782" s="71"/>
      <c r="G782" s="71"/>
      <c r="H782" s="71"/>
      <c r="I782" s="71"/>
      <c r="J782" s="71"/>
      <c r="K782" s="71"/>
      <c r="L782" s="71"/>
      <c r="M782" s="71"/>
      <c r="N782" s="71"/>
      <c r="O782" s="71"/>
      <c r="P782" s="71"/>
      <c r="Q782" s="71"/>
      <c r="R782" s="71"/>
      <c r="S782" s="71"/>
      <c r="T782" s="71"/>
      <c r="U782" s="71"/>
      <c r="V782" s="71"/>
      <c r="W782" s="71"/>
      <c r="X782" s="71"/>
      <c r="Y782" s="71"/>
      <c r="Z782" s="71"/>
    </row>
    <row r="783" spans="1:26" ht="14.25" customHeight="1" x14ac:dyDescent="0.2">
      <c r="A783" s="71"/>
      <c r="B783" s="71"/>
      <c r="C783" s="71"/>
      <c r="D783" s="71"/>
      <c r="E783" s="71"/>
      <c r="F783" s="71"/>
      <c r="G783" s="71"/>
      <c r="H783" s="71"/>
      <c r="I783" s="71"/>
      <c r="J783" s="71"/>
      <c r="K783" s="71"/>
      <c r="L783" s="71"/>
      <c r="M783" s="71"/>
      <c r="N783" s="71"/>
      <c r="O783" s="71"/>
      <c r="P783" s="71"/>
      <c r="Q783" s="71"/>
      <c r="R783" s="71"/>
      <c r="S783" s="71"/>
      <c r="T783" s="71"/>
      <c r="U783" s="71"/>
      <c r="V783" s="71"/>
      <c r="W783" s="71"/>
      <c r="X783" s="71"/>
      <c r="Y783" s="71"/>
      <c r="Z783" s="71"/>
    </row>
    <row r="784" spans="1:26" ht="14.25" customHeight="1" x14ac:dyDescent="0.2">
      <c r="A784" s="71"/>
      <c r="B784" s="71"/>
      <c r="C784" s="71"/>
      <c r="D784" s="71"/>
      <c r="E784" s="71"/>
      <c r="F784" s="71"/>
      <c r="G784" s="71"/>
      <c r="H784" s="71"/>
      <c r="I784" s="71"/>
      <c r="J784" s="71"/>
      <c r="K784" s="71"/>
      <c r="L784" s="71"/>
      <c r="M784" s="71"/>
      <c r="N784" s="71"/>
      <c r="O784" s="71"/>
      <c r="P784" s="71"/>
      <c r="Q784" s="71"/>
      <c r="R784" s="71"/>
      <c r="S784" s="71"/>
      <c r="T784" s="71"/>
      <c r="U784" s="71"/>
      <c r="V784" s="71"/>
      <c r="W784" s="71"/>
      <c r="X784" s="71"/>
      <c r="Y784" s="71"/>
      <c r="Z784" s="71"/>
    </row>
    <row r="785" spans="1:26" ht="14.25" customHeight="1" x14ac:dyDescent="0.2">
      <c r="A785" s="71"/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  <c r="Z785" s="71"/>
    </row>
    <row r="786" spans="1:26" ht="14.25" customHeight="1" x14ac:dyDescent="0.2">
      <c r="A786" s="71"/>
      <c r="B786" s="71"/>
      <c r="C786" s="71"/>
      <c r="D786" s="71"/>
      <c r="E786" s="71"/>
      <c r="F786" s="71"/>
      <c r="G786" s="71"/>
      <c r="H786" s="71"/>
      <c r="I786" s="71"/>
      <c r="J786" s="71"/>
      <c r="K786" s="71"/>
      <c r="L786" s="71"/>
      <c r="M786" s="71"/>
      <c r="N786" s="71"/>
      <c r="O786" s="71"/>
      <c r="P786" s="71"/>
      <c r="Q786" s="71"/>
      <c r="R786" s="71"/>
      <c r="S786" s="71"/>
      <c r="T786" s="71"/>
      <c r="U786" s="71"/>
      <c r="V786" s="71"/>
      <c r="W786" s="71"/>
      <c r="X786" s="71"/>
      <c r="Y786" s="71"/>
      <c r="Z786" s="71"/>
    </row>
    <row r="787" spans="1:26" ht="14.25" customHeight="1" x14ac:dyDescent="0.2">
      <c r="A787" s="71"/>
      <c r="B787" s="71"/>
      <c r="C787" s="71"/>
      <c r="D787" s="71"/>
      <c r="E787" s="71"/>
      <c r="F787" s="71"/>
      <c r="G787" s="71"/>
      <c r="H787" s="71"/>
      <c r="I787" s="71"/>
      <c r="J787" s="71"/>
      <c r="K787" s="71"/>
      <c r="L787" s="71"/>
      <c r="M787" s="71"/>
      <c r="N787" s="71"/>
      <c r="O787" s="71"/>
      <c r="P787" s="71"/>
      <c r="Q787" s="71"/>
      <c r="R787" s="71"/>
      <c r="S787" s="71"/>
      <c r="T787" s="71"/>
      <c r="U787" s="71"/>
      <c r="V787" s="71"/>
      <c r="W787" s="71"/>
      <c r="X787" s="71"/>
      <c r="Y787" s="71"/>
      <c r="Z787" s="71"/>
    </row>
    <row r="788" spans="1:26" ht="14.25" customHeight="1" x14ac:dyDescent="0.2">
      <c r="A788" s="71"/>
      <c r="B788" s="71"/>
      <c r="C788" s="71"/>
      <c r="D788" s="71"/>
      <c r="E788" s="71"/>
      <c r="F788" s="71"/>
      <c r="G788" s="71"/>
      <c r="H788" s="71"/>
      <c r="I788" s="71"/>
      <c r="J788" s="71"/>
      <c r="K788" s="71"/>
      <c r="L788" s="71"/>
      <c r="M788" s="71"/>
      <c r="N788" s="71"/>
      <c r="O788" s="71"/>
      <c r="P788" s="71"/>
      <c r="Q788" s="71"/>
      <c r="R788" s="71"/>
      <c r="S788" s="71"/>
      <c r="T788" s="71"/>
      <c r="U788" s="71"/>
      <c r="V788" s="71"/>
      <c r="W788" s="71"/>
      <c r="X788" s="71"/>
      <c r="Y788" s="71"/>
      <c r="Z788" s="71"/>
    </row>
    <row r="789" spans="1:26" ht="14.25" customHeight="1" x14ac:dyDescent="0.2">
      <c r="A789" s="71"/>
      <c r="B789" s="71"/>
      <c r="C789" s="71"/>
      <c r="D789" s="71"/>
      <c r="E789" s="71"/>
      <c r="F789" s="71"/>
      <c r="G789" s="71"/>
      <c r="H789" s="71"/>
      <c r="I789" s="71"/>
      <c r="J789" s="71"/>
      <c r="K789" s="71"/>
      <c r="L789" s="71"/>
      <c r="M789" s="71"/>
      <c r="N789" s="71"/>
      <c r="O789" s="71"/>
      <c r="P789" s="71"/>
      <c r="Q789" s="71"/>
      <c r="R789" s="71"/>
      <c r="S789" s="71"/>
      <c r="T789" s="71"/>
      <c r="U789" s="71"/>
      <c r="V789" s="71"/>
      <c r="W789" s="71"/>
      <c r="X789" s="71"/>
      <c r="Y789" s="71"/>
      <c r="Z789" s="71"/>
    </row>
    <row r="790" spans="1:26" ht="14.25" customHeight="1" x14ac:dyDescent="0.2">
      <c r="A790" s="71"/>
      <c r="B790" s="71"/>
      <c r="C790" s="71"/>
      <c r="D790" s="71"/>
      <c r="E790" s="71"/>
      <c r="F790" s="71"/>
      <c r="G790" s="71"/>
      <c r="H790" s="71"/>
      <c r="I790" s="71"/>
      <c r="J790" s="71"/>
      <c r="K790" s="71"/>
      <c r="L790" s="71"/>
      <c r="M790" s="71"/>
      <c r="N790" s="71"/>
      <c r="O790" s="71"/>
      <c r="P790" s="71"/>
      <c r="Q790" s="71"/>
      <c r="R790" s="71"/>
      <c r="S790" s="71"/>
      <c r="T790" s="71"/>
      <c r="U790" s="71"/>
      <c r="V790" s="71"/>
      <c r="W790" s="71"/>
      <c r="X790" s="71"/>
      <c r="Y790" s="71"/>
      <c r="Z790" s="71"/>
    </row>
    <row r="791" spans="1:26" ht="14.25" customHeight="1" x14ac:dyDescent="0.2">
      <c r="A791" s="71"/>
      <c r="B791" s="71"/>
      <c r="C791" s="71"/>
      <c r="D791" s="71"/>
      <c r="E791" s="71"/>
      <c r="F791" s="71"/>
      <c r="G791" s="71"/>
      <c r="H791" s="71"/>
      <c r="I791" s="71"/>
      <c r="J791" s="71"/>
      <c r="K791" s="71"/>
      <c r="L791" s="71"/>
      <c r="M791" s="71"/>
      <c r="N791" s="71"/>
      <c r="O791" s="71"/>
      <c r="P791" s="71"/>
      <c r="Q791" s="71"/>
      <c r="R791" s="71"/>
      <c r="S791" s="71"/>
      <c r="T791" s="71"/>
      <c r="U791" s="71"/>
      <c r="V791" s="71"/>
      <c r="W791" s="71"/>
      <c r="X791" s="71"/>
      <c r="Y791" s="71"/>
      <c r="Z791" s="71"/>
    </row>
    <row r="792" spans="1:26" ht="14.25" customHeight="1" x14ac:dyDescent="0.2">
      <c r="A792" s="71"/>
      <c r="B792" s="71"/>
      <c r="C792" s="71"/>
      <c r="D792" s="71"/>
      <c r="E792" s="71"/>
      <c r="F792" s="71"/>
      <c r="G792" s="71"/>
      <c r="H792" s="71"/>
      <c r="I792" s="71"/>
      <c r="J792" s="71"/>
      <c r="K792" s="71"/>
      <c r="L792" s="71"/>
      <c r="M792" s="71"/>
      <c r="N792" s="71"/>
      <c r="O792" s="71"/>
      <c r="P792" s="71"/>
      <c r="Q792" s="71"/>
      <c r="R792" s="71"/>
      <c r="S792" s="71"/>
      <c r="T792" s="71"/>
      <c r="U792" s="71"/>
      <c r="V792" s="71"/>
      <c r="W792" s="71"/>
      <c r="X792" s="71"/>
      <c r="Y792" s="71"/>
      <c r="Z792" s="71"/>
    </row>
    <row r="793" spans="1:26" ht="14.25" customHeight="1" x14ac:dyDescent="0.2">
      <c r="A793" s="71"/>
      <c r="B793" s="71"/>
      <c r="C793" s="71"/>
      <c r="D793" s="71"/>
      <c r="E793" s="71"/>
      <c r="F793" s="71"/>
      <c r="G793" s="71"/>
      <c r="H793" s="71"/>
      <c r="I793" s="71"/>
      <c r="J793" s="71"/>
      <c r="K793" s="71"/>
      <c r="L793" s="71"/>
      <c r="M793" s="71"/>
      <c r="N793" s="71"/>
      <c r="O793" s="71"/>
      <c r="P793" s="71"/>
      <c r="Q793" s="71"/>
      <c r="R793" s="71"/>
      <c r="S793" s="71"/>
      <c r="T793" s="71"/>
      <c r="U793" s="71"/>
      <c r="V793" s="71"/>
      <c r="W793" s="71"/>
      <c r="X793" s="71"/>
      <c r="Y793" s="71"/>
      <c r="Z793" s="71"/>
    </row>
    <row r="794" spans="1:26" ht="14.25" customHeight="1" x14ac:dyDescent="0.2">
      <c r="A794" s="71"/>
      <c r="B794" s="71"/>
      <c r="C794" s="71"/>
      <c r="D794" s="71"/>
      <c r="E794" s="71"/>
      <c r="F794" s="71"/>
      <c r="G794" s="71"/>
      <c r="H794" s="71"/>
      <c r="I794" s="71"/>
      <c r="J794" s="71"/>
      <c r="K794" s="71"/>
      <c r="L794" s="71"/>
      <c r="M794" s="71"/>
      <c r="N794" s="71"/>
      <c r="O794" s="71"/>
      <c r="P794" s="71"/>
      <c r="Q794" s="71"/>
      <c r="R794" s="71"/>
      <c r="S794" s="71"/>
      <c r="T794" s="71"/>
      <c r="U794" s="71"/>
      <c r="V794" s="71"/>
      <c r="W794" s="71"/>
      <c r="X794" s="71"/>
      <c r="Y794" s="71"/>
      <c r="Z794" s="71"/>
    </row>
    <row r="795" spans="1:26" ht="14.25" customHeight="1" x14ac:dyDescent="0.2">
      <c r="A795" s="71"/>
      <c r="B795" s="71"/>
      <c r="C795" s="71"/>
      <c r="D795" s="71"/>
      <c r="E795" s="71"/>
      <c r="F795" s="71"/>
      <c r="G795" s="71"/>
      <c r="H795" s="71"/>
      <c r="I795" s="71"/>
      <c r="J795" s="71"/>
      <c r="K795" s="71"/>
      <c r="L795" s="71"/>
      <c r="M795" s="71"/>
      <c r="N795" s="71"/>
      <c r="O795" s="71"/>
      <c r="P795" s="71"/>
      <c r="Q795" s="71"/>
      <c r="R795" s="71"/>
      <c r="S795" s="71"/>
      <c r="T795" s="71"/>
      <c r="U795" s="71"/>
      <c r="V795" s="71"/>
      <c r="W795" s="71"/>
      <c r="X795" s="71"/>
      <c r="Y795" s="71"/>
      <c r="Z795" s="71"/>
    </row>
    <row r="796" spans="1:26" ht="14.25" customHeight="1" x14ac:dyDescent="0.2">
      <c r="A796" s="71"/>
      <c r="B796" s="71"/>
      <c r="C796" s="71"/>
      <c r="D796" s="71"/>
      <c r="E796" s="71"/>
      <c r="F796" s="71"/>
      <c r="G796" s="71"/>
      <c r="H796" s="71"/>
      <c r="I796" s="71"/>
      <c r="J796" s="71"/>
      <c r="K796" s="71"/>
      <c r="L796" s="71"/>
      <c r="M796" s="71"/>
      <c r="N796" s="71"/>
      <c r="O796" s="71"/>
      <c r="P796" s="71"/>
      <c r="Q796" s="71"/>
      <c r="R796" s="71"/>
      <c r="S796" s="71"/>
      <c r="T796" s="71"/>
      <c r="U796" s="71"/>
      <c r="V796" s="71"/>
      <c r="W796" s="71"/>
      <c r="X796" s="71"/>
      <c r="Y796" s="71"/>
      <c r="Z796" s="71"/>
    </row>
    <row r="797" spans="1:26" ht="14.25" customHeight="1" x14ac:dyDescent="0.2">
      <c r="A797" s="71"/>
      <c r="B797" s="71"/>
      <c r="C797" s="71"/>
      <c r="D797" s="71"/>
      <c r="E797" s="71"/>
      <c r="F797" s="71"/>
      <c r="G797" s="71"/>
      <c r="H797" s="71"/>
      <c r="I797" s="71"/>
      <c r="J797" s="71"/>
      <c r="K797" s="71"/>
      <c r="L797" s="71"/>
      <c r="M797" s="71"/>
      <c r="N797" s="71"/>
      <c r="O797" s="71"/>
      <c r="P797" s="71"/>
      <c r="Q797" s="71"/>
      <c r="R797" s="71"/>
      <c r="S797" s="71"/>
      <c r="T797" s="71"/>
      <c r="U797" s="71"/>
      <c r="V797" s="71"/>
      <c r="W797" s="71"/>
      <c r="X797" s="71"/>
      <c r="Y797" s="71"/>
      <c r="Z797" s="71"/>
    </row>
    <row r="798" spans="1:26" ht="14.25" customHeight="1" x14ac:dyDescent="0.2">
      <c r="A798" s="71"/>
      <c r="B798" s="71"/>
      <c r="C798" s="71"/>
      <c r="D798" s="71"/>
      <c r="E798" s="71"/>
      <c r="F798" s="71"/>
      <c r="G798" s="71"/>
      <c r="H798" s="71"/>
      <c r="I798" s="71"/>
      <c r="J798" s="71"/>
      <c r="K798" s="71"/>
      <c r="L798" s="71"/>
      <c r="M798" s="71"/>
      <c r="N798" s="71"/>
      <c r="O798" s="71"/>
      <c r="P798" s="71"/>
      <c r="Q798" s="71"/>
      <c r="R798" s="71"/>
      <c r="S798" s="71"/>
      <c r="T798" s="71"/>
      <c r="U798" s="71"/>
      <c r="V798" s="71"/>
      <c r="W798" s="71"/>
      <c r="X798" s="71"/>
      <c r="Y798" s="71"/>
      <c r="Z798" s="71"/>
    </row>
    <row r="799" spans="1:26" ht="14.25" customHeight="1" x14ac:dyDescent="0.2">
      <c r="A799" s="71"/>
      <c r="B799" s="71"/>
      <c r="C799" s="71"/>
      <c r="D799" s="71"/>
      <c r="E799" s="71"/>
      <c r="F799" s="71"/>
      <c r="G799" s="71"/>
      <c r="H799" s="71"/>
      <c r="I799" s="71"/>
      <c r="J799" s="71"/>
      <c r="K799" s="71"/>
      <c r="L799" s="71"/>
      <c r="M799" s="71"/>
      <c r="N799" s="71"/>
      <c r="O799" s="71"/>
      <c r="P799" s="71"/>
      <c r="Q799" s="71"/>
      <c r="R799" s="71"/>
      <c r="S799" s="71"/>
      <c r="T799" s="71"/>
      <c r="U799" s="71"/>
      <c r="V799" s="71"/>
      <c r="W799" s="71"/>
      <c r="X799" s="71"/>
      <c r="Y799" s="71"/>
      <c r="Z799" s="71"/>
    </row>
    <row r="800" spans="1:26" ht="14.25" customHeight="1" x14ac:dyDescent="0.2">
      <c r="A800" s="71"/>
      <c r="B800" s="71"/>
      <c r="C800" s="71"/>
      <c r="D800" s="71"/>
      <c r="E800" s="71"/>
      <c r="F800" s="71"/>
      <c r="G800" s="71"/>
      <c r="H800" s="71"/>
      <c r="I800" s="71"/>
      <c r="J800" s="71"/>
      <c r="K800" s="71"/>
      <c r="L800" s="71"/>
      <c r="M800" s="71"/>
      <c r="N800" s="71"/>
      <c r="O800" s="71"/>
      <c r="P800" s="71"/>
      <c r="Q800" s="71"/>
      <c r="R800" s="71"/>
      <c r="S800" s="71"/>
      <c r="T800" s="71"/>
      <c r="U800" s="71"/>
      <c r="V800" s="71"/>
      <c r="W800" s="71"/>
      <c r="X800" s="71"/>
      <c r="Y800" s="71"/>
      <c r="Z800" s="71"/>
    </row>
    <row r="801" spans="1:26" ht="14.25" customHeight="1" x14ac:dyDescent="0.2">
      <c r="A801" s="71"/>
      <c r="B801" s="71"/>
      <c r="C801" s="71"/>
      <c r="D801" s="71"/>
      <c r="E801" s="71"/>
      <c r="F801" s="71"/>
      <c r="G801" s="71"/>
      <c r="H801" s="71"/>
      <c r="I801" s="71"/>
      <c r="J801" s="71"/>
      <c r="K801" s="71"/>
      <c r="L801" s="71"/>
      <c r="M801" s="71"/>
      <c r="N801" s="71"/>
      <c r="O801" s="71"/>
      <c r="P801" s="71"/>
      <c r="Q801" s="71"/>
      <c r="R801" s="71"/>
      <c r="S801" s="71"/>
      <c r="T801" s="71"/>
      <c r="U801" s="71"/>
      <c r="V801" s="71"/>
      <c r="W801" s="71"/>
      <c r="X801" s="71"/>
      <c r="Y801" s="71"/>
      <c r="Z801" s="71"/>
    </row>
    <row r="802" spans="1:26" ht="14.25" customHeight="1" x14ac:dyDescent="0.2">
      <c r="A802" s="71"/>
      <c r="B802" s="71"/>
      <c r="C802" s="71"/>
      <c r="D802" s="71"/>
      <c r="E802" s="71"/>
      <c r="F802" s="71"/>
      <c r="G802" s="71"/>
      <c r="H802" s="71"/>
      <c r="I802" s="71"/>
      <c r="J802" s="71"/>
      <c r="K802" s="71"/>
      <c r="L802" s="71"/>
      <c r="M802" s="71"/>
      <c r="N802" s="71"/>
      <c r="O802" s="71"/>
      <c r="P802" s="71"/>
      <c r="Q802" s="71"/>
      <c r="R802" s="71"/>
      <c r="S802" s="71"/>
      <c r="T802" s="71"/>
      <c r="U802" s="71"/>
      <c r="V802" s="71"/>
      <c r="W802" s="71"/>
      <c r="X802" s="71"/>
      <c r="Y802" s="71"/>
      <c r="Z802" s="71"/>
    </row>
    <row r="803" spans="1:26" ht="14.25" customHeight="1" x14ac:dyDescent="0.2">
      <c r="A803" s="71"/>
      <c r="B803" s="71"/>
      <c r="C803" s="71"/>
      <c r="D803" s="71"/>
      <c r="E803" s="71"/>
      <c r="F803" s="71"/>
      <c r="G803" s="71"/>
      <c r="H803" s="71"/>
      <c r="I803" s="71"/>
      <c r="J803" s="71"/>
      <c r="K803" s="71"/>
      <c r="L803" s="71"/>
      <c r="M803" s="71"/>
      <c r="N803" s="71"/>
      <c r="O803" s="71"/>
      <c r="P803" s="71"/>
      <c r="Q803" s="71"/>
      <c r="R803" s="71"/>
      <c r="S803" s="71"/>
      <c r="T803" s="71"/>
      <c r="U803" s="71"/>
      <c r="V803" s="71"/>
      <c r="W803" s="71"/>
      <c r="X803" s="71"/>
      <c r="Y803" s="71"/>
      <c r="Z803" s="71"/>
    </row>
    <row r="804" spans="1:26" ht="14.25" customHeight="1" x14ac:dyDescent="0.2">
      <c r="A804" s="71"/>
      <c r="B804" s="71"/>
      <c r="C804" s="71"/>
      <c r="D804" s="71"/>
      <c r="E804" s="71"/>
      <c r="F804" s="71"/>
      <c r="G804" s="71"/>
      <c r="H804" s="71"/>
      <c r="I804" s="71"/>
      <c r="J804" s="71"/>
      <c r="K804" s="71"/>
      <c r="L804" s="71"/>
      <c r="M804" s="71"/>
      <c r="N804" s="71"/>
      <c r="O804" s="71"/>
      <c r="P804" s="71"/>
      <c r="Q804" s="71"/>
      <c r="R804" s="71"/>
      <c r="S804" s="71"/>
      <c r="T804" s="71"/>
      <c r="U804" s="71"/>
      <c r="V804" s="71"/>
      <c r="W804" s="71"/>
      <c r="X804" s="71"/>
      <c r="Y804" s="71"/>
      <c r="Z804" s="71"/>
    </row>
    <row r="805" spans="1:26" ht="14.25" customHeight="1" x14ac:dyDescent="0.2">
      <c r="A805" s="71"/>
      <c r="B805" s="71"/>
      <c r="C805" s="71"/>
      <c r="D805" s="71"/>
      <c r="E805" s="71"/>
      <c r="F805" s="71"/>
      <c r="G805" s="71"/>
      <c r="H805" s="71"/>
      <c r="I805" s="71"/>
      <c r="J805" s="71"/>
      <c r="K805" s="71"/>
      <c r="L805" s="71"/>
      <c r="M805" s="71"/>
      <c r="N805" s="71"/>
      <c r="O805" s="71"/>
      <c r="P805" s="71"/>
      <c r="Q805" s="71"/>
      <c r="R805" s="71"/>
      <c r="S805" s="71"/>
      <c r="T805" s="71"/>
      <c r="U805" s="71"/>
      <c r="V805" s="71"/>
      <c r="W805" s="71"/>
      <c r="X805" s="71"/>
      <c r="Y805" s="71"/>
      <c r="Z805" s="71"/>
    </row>
    <row r="806" spans="1:26" ht="14.25" customHeight="1" x14ac:dyDescent="0.2">
      <c r="A806" s="71"/>
      <c r="B806" s="71"/>
      <c r="C806" s="71"/>
      <c r="D806" s="71"/>
      <c r="E806" s="71"/>
      <c r="F806" s="71"/>
      <c r="G806" s="71"/>
      <c r="H806" s="71"/>
      <c r="I806" s="71"/>
      <c r="J806" s="71"/>
      <c r="K806" s="71"/>
      <c r="L806" s="71"/>
      <c r="M806" s="71"/>
      <c r="N806" s="71"/>
      <c r="O806" s="71"/>
      <c r="P806" s="71"/>
      <c r="Q806" s="71"/>
      <c r="R806" s="71"/>
      <c r="S806" s="71"/>
      <c r="T806" s="71"/>
      <c r="U806" s="71"/>
      <c r="V806" s="71"/>
      <c r="W806" s="71"/>
      <c r="X806" s="71"/>
      <c r="Y806" s="71"/>
      <c r="Z806" s="71"/>
    </row>
    <row r="807" spans="1:26" ht="14.25" customHeight="1" x14ac:dyDescent="0.2">
      <c r="A807" s="71"/>
      <c r="B807" s="71"/>
      <c r="C807" s="71"/>
      <c r="D807" s="71"/>
      <c r="E807" s="71"/>
      <c r="F807" s="71"/>
      <c r="G807" s="71"/>
      <c r="H807" s="71"/>
      <c r="I807" s="71"/>
      <c r="J807" s="71"/>
      <c r="K807" s="71"/>
      <c r="L807" s="71"/>
      <c r="M807" s="71"/>
      <c r="N807" s="71"/>
      <c r="O807" s="71"/>
      <c r="P807" s="71"/>
      <c r="Q807" s="71"/>
      <c r="R807" s="71"/>
      <c r="S807" s="71"/>
      <c r="T807" s="71"/>
      <c r="U807" s="71"/>
      <c r="V807" s="71"/>
      <c r="W807" s="71"/>
      <c r="X807" s="71"/>
      <c r="Y807" s="71"/>
      <c r="Z807" s="71"/>
    </row>
    <row r="808" spans="1:26" ht="14.25" customHeight="1" x14ac:dyDescent="0.2">
      <c r="A808" s="71"/>
      <c r="B808" s="71"/>
      <c r="C808" s="71"/>
      <c r="D808" s="71"/>
      <c r="E808" s="71"/>
      <c r="F808" s="71"/>
      <c r="G808" s="71"/>
      <c r="H808" s="71"/>
      <c r="I808" s="71"/>
      <c r="J808" s="71"/>
      <c r="K808" s="71"/>
      <c r="L808" s="71"/>
      <c r="M808" s="71"/>
      <c r="N808" s="71"/>
      <c r="O808" s="71"/>
      <c r="P808" s="71"/>
      <c r="Q808" s="71"/>
      <c r="R808" s="71"/>
      <c r="S808" s="71"/>
      <c r="T808" s="71"/>
      <c r="U808" s="71"/>
      <c r="V808" s="71"/>
      <c r="W808" s="71"/>
      <c r="X808" s="71"/>
      <c r="Y808" s="71"/>
      <c r="Z808" s="71"/>
    </row>
    <row r="809" spans="1:26" ht="14.25" customHeight="1" x14ac:dyDescent="0.2">
      <c r="A809" s="71"/>
      <c r="B809" s="71"/>
      <c r="C809" s="71"/>
      <c r="D809" s="71"/>
      <c r="E809" s="71"/>
      <c r="F809" s="71"/>
      <c r="G809" s="71"/>
      <c r="H809" s="71"/>
      <c r="I809" s="71"/>
      <c r="J809" s="71"/>
      <c r="K809" s="71"/>
      <c r="L809" s="71"/>
      <c r="M809" s="71"/>
      <c r="N809" s="71"/>
      <c r="O809" s="71"/>
      <c r="P809" s="71"/>
      <c r="Q809" s="71"/>
      <c r="R809" s="71"/>
      <c r="S809" s="71"/>
      <c r="T809" s="71"/>
      <c r="U809" s="71"/>
      <c r="V809" s="71"/>
      <c r="W809" s="71"/>
      <c r="X809" s="71"/>
      <c r="Y809" s="71"/>
      <c r="Z809" s="71"/>
    </row>
    <row r="810" spans="1:26" ht="14.25" customHeight="1" x14ac:dyDescent="0.2">
      <c r="A810" s="71"/>
      <c r="B810" s="71"/>
      <c r="C810" s="71"/>
      <c r="D810" s="71"/>
      <c r="E810" s="71"/>
      <c r="F810" s="71"/>
      <c r="G810" s="71"/>
      <c r="H810" s="71"/>
      <c r="I810" s="71"/>
      <c r="J810" s="71"/>
      <c r="K810" s="71"/>
      <c r="L810" s="71"/>
      <c r="M810" s="71"/>
      <c r="N810" s="71"/>
      <c r="O810" s="71"/>
      <c r="P810" s="71"/>
      <c r="Q810" s="71"/>
      <c r="R810" s="71"/>
      <c r="S810" s="71"/>
      <c r="T810" s="71"/>
      <c r="U810" s="71"/>
      <c r="V810" s="71"/>
      <c r="W810" s="71"/>
      <c r="X810" s="71"/>
      <c r="Y810" s="71"/>
      <c r="Z810" s="71"/>
    </row>
    <row r="811" spans="1:26" ht="14.25" customHeight="1" x14ac:dyDescent="0.2">
      <c r="A811" s="71"/>
      <c r="B811" s="71"/>
      <c r="C811" s="71"/>
      <c r="D811" s="71"/>
      <c r="E811" s="71"/>
      <c r="F811" s="71"/>
      <c r="G811" s="71"/>
      <c r="H811" s="71"/>
      <c r="I811" s="71"/>
      <c r="J811" s="71"/>
      <c r="K811" s="71"/>
      <c r="L811" s="71"/>
      <c r="M811" s="71"/>
      <c r="N811" s="71"/>
      <c r="O811" s="71"/>
      <c r="P811" s="71"/>
      <c r="Q811" s="71"/>
      <c r="R811" s="71"/>
      <c r="S811" s="71"/>
      <c r="T811" s="71"/>
      <c r="U811" s="71"/>
      <c r="V811" s="71"/>
      <c r="W811" s="71"/>
      <c r="X811" s="71"/>
      <c r="Y811" s="71"/>
      <c r="Z811" s="71"/>
    </row>
    <row r="812" spans="1:26" ht="14.25" customHeight="1" x14ac:dyDescent="0.2">
      <c r="A812" s="71"/>
      <c r="B812" s="71"/>
      <c r="C812" s="71"/>
      <c r="D812" s="71"/>
      <c r="E812" s="71"/>
      <c r="F812" s="71"/>
      <c r="G812" s="71"/>
      <c r="H812" s="71"/>
      <c r="I812" s="71"/>
      <c r="J812" s="71"/>
      <c r="K812" s="71"/>
      <c r="L812" s="71"/>
      <c r="M812" s="71"/>
      <c r="N812" s="71"/>
      <c r="O812" s="71"/>
      <c r="P812" s="71"/>
      <c r="Q812" s="71"/>
      <c r="R812" s="71"/>
      <c r="S812" s="71"/>
      <c r="T812" s="71"/>
      <c r="U812" s="71"/>
      <c r="V812" s="71"/>
      <c r="W812" s="71"/>
      <c r="X812" s="71"/>
      <c r="Y812" s="71"/>
      <c r="Z812" s="71"/>
    </row>
    <row r="813" spans="1:26" ht="14.25" customHeight="1" x14ac:dyDescent="0.2">
      <c r="A813" s="71"/>
      <c r="B813" s="71"/>
      <c r="C813" s="71"/>
      <c r="D813" s="71"/>
      <c r="E813" s="71"/>
      <c r="F813" s="71"/>
      <c r="G813" s="71"/>
      <c r="H813" s="71"/>
      <c r="I813" s="71"/>
      <c r="J813" s="71"/>
      <c r="K813" s="71"/>
      <c r="L813" s="71"/>
      <c r="M813" s="71"/>
      <c r="N813" s="71"/>
      <c r="O813" s="71"/>
      <c r="P813" s="71"/>
      <c r="Q813" s="71"/>
      <c r="R813" s="71"/>
      <c r="S813" s="71"/>
      <c r="T813" s="71"/>
      <c r="U813" s="71"/>
      <c r="V813" s="71"/>
      <c r="W813" s="71"/>
      <c r="X813" s="71"/>
      <c r="Y813" s="71"/>
      <c r="Z813" s="71"/>
    </row>
    <row r="814" spans="1:26" ht="14.25" customHeight="1" x14ac:dyDescent="0.2">
      <c r="A814" s="71"/>
      <c r="B814" s="71"/>
      <c r="C814" s="71"/>
      <c r="D814" s="71"/>
      <c r="E814" s="71"/>
      <c r="F814" s="71"/>
      <c r="G814" s="71"/>
      <c r="H814" s="71"/>
      <c r="I814" s="71"/>
      <c r="J814" s="71"/>
      <c r="K814" s="71"/>
      <c r="L814" s="71"/>
      <c r="M814" s="71"/>
      <c r="N814" s="71"/>
      <c r="O814" s="71"/>
      <c r="P814" s="71"/>
      <c r="Q814" s="71"/>
      <c r="R814" s="71"/>
      <c r="S814" s="71"/>
      <c r="T814" s="71"/>
      <c r="U814" s="71"/>
      <c r="V814" s="71"/>
      <c r="W814" s="71"/>
      <c r="X814" s="71"/>
      <c r="Y814" s="71"/>
      <c r="Z814" s="71"/>
    </row>
    <row r="815" spans="1:26" ht="14.25" customHeight="1" x14ac:dyDescent="0.2">
      <c r="A815" s="71"/>
      <c r="B815" s="71"/>
      <c r="C815" s="71"/>
      <c r="D815" s="71"/>
      <c r="E815" s="71"/>
      <c r="F815" s="71"/>
      <c r="G815" s="71"/>
      <c r="H815" s="71"/>
      <c r="I815" s="71"/>
      <c r="J815" s="71"/>
      <c r="K815" s="71"/>
      <c r="L815" s="71"/>
      <c r="M815" s="71"/>
      <c r="N815" s="71"/>
      <c r="O815" s="71"/>
      <c r="P815" s="71"/>
      <c r="Q815" s="71"/>
      <c r="R815" s="71"/>
      <c r="S815" s="71"/>
      <c r="T815" s="71"/>
      <c r="U815" s="71"/>
      <c r="V815" s="71"/>
      <c r="W815" s="71"/>
      <c r="X815" s="71"/>
      <c r="Y815" s="71"/>
      <c r="Z815" s="71"/>
    </row>
    <row r="816" spans="1:26" ht="14.25" customHeight="1" x14ac:dyDescent="0.2">
      <c r="A816" s="71"/>
      <c r="B816" s="71"/>
      <c r="C816" s="71"/>
      <c r="D816" s="71"/>
      <c r="E816" s="71"/>
      <c r="F816" s="71"/>
      <c r="G816" s="71"/>
      <c r="H816" s="71"/>
      <c r="I816" s="71"/>
      <c r="J816" s="71"/>
      <c r="K816" s="71"/>
      <c r="L816" s="71"/>
      <c r="M816" s="71"/>
      <c r="N816" s="71"/>
      <c r="O816" s="71"/>
      <c r="P816" s="71"/>
      <c r="Q816" s="71"/>
      <c r="R816" s="71"/>
      <c r="S816" s="71"/>
      <c r="T816" s="71"/>
      <c r="U816" s="71"/>
      <c r="V816" s="71"/>
      <c r="W816" s="71"/>
      <c r="X816" s="71"/>
      <c r="Y816" s="71"/>
      <c r="Z816" s="71"/>
    </row>
    <row r="817" spans="1:26" ht="14.25" customHeight="1" x14ac:dyDescent="0.2">
      <c r="A817" s="71"/>
      <c r="B817" s="71"/>
      <c r="C817" s="71"/>
      <c r="D817" s="71"/>
      <c r="E817" s="71"/>
      <c r="F817" s="71"/>
      <c r="G817" s="71"/>
      <c r="H817" s="71"/>
      <c r="I817" s="71"/>
      <c r="J817" s="71"/>
      <c r="K817" s="71"/>
      <c r="L817" s="71"/>
      <c r="M817" s="71"/>
      <c r="N817" s="71"/>
      <c r="O817" s="71"/>
      <c r="P817" s="71"/>
      <c r="Q817" s="71"/>
      <c r="R817" s="71"/>
      <c r="S817" s="71"/>
      <c r="T817" s="71"/>
      <c r="U817" s="71"/>
      <c r="V817" s="71"/>
      <c r="W817" s="71"/>
      <c r="X817" s="71"/>
      <c r="Y817" s="71"/>
      <c r="Z817" s="71"/>
    </row>
    <row r="818" spans="1:26" ht="14.25" customHeight="1" x14ac:dyDescent="0.2">
      <c r="A818" s="71"/>
      <c r="B818" s="71"/>
      <c r="C818" s="71"/>
      <c r="D818" s="71"/>
      <c r="E818" s="71"/>
      <c r="F818" s="71"/>
      <c r="G818" s="71"/>
      <c r="H818" s="71"/>
      <c r="I818" s="71"/>
      <c r="J818" s="71"/>
      <c r="K818" s="71"/>
      <c r="L818" s="71"/>
      <c r="M818" s="71"/>
      <c r="N818" s="71"/>
      <c r="O818" s="71"/>
      <c r="P818" s="71"/>
      <c r="Q818" s="71"/>
      <c r="R818" s="71"/>
      <c r="S818" s="71"/>
      <c r="T818" s="71"/>
      <c r="U818" s="71"/>
      <c r="V818" s="71"/>
      <c r="W818" s="71"/>
      <c r="X818" s="71"/>
      <c r="Y818" s="71"/>
      <c r="Z818" s="71"/>
    </row>
    <row r="819" spans="1:26" ht="14.25" customHeight="1" x14ac:dyDescent="0.2">
      <c r="A819" s="71"/>
      <c r="B819" s="71"/>
      <c r="C819" s="71"/>
      <c r="D819" s="71"/>
      <c r="E819" s="71"/>
      <c r="F819" s="71"/>
      <c r="G819" s="71"/>
      <c r="H819" s="71"/>
      <c r="I819" s="71"/>
      <c r="J819" s="71"/>
      <c r="K819" s="71"/>
      <c r="L819" s="71"/>
      <c r="M819" s="71"/>
      <c r="N819" s="71"/>
      <c r="O819" s="71"/>
      <c r="P819" s="71"/>
      <c r="Q819" s="71"/>
      <c r="R819" s="71"/>
      <c r="S819" s="71"/>
      <c r="T819" s="71"/>
      <c r="U819" s="71"/>
      <c r="V819" s="71"/>
      <c r="W819" s="71"/>
      <c r="X819" s="71"/>
      <c r="Y819" s="71"/>
      <c r="Z819" s="71"/>
    </row>
    <row r="820" spans="1:26" ht="14.25" customHeight="1" x14ac:dyDescent="0.2">
      <c r="A820" s="71"/>
      <c r="B820" s="71"/>
      <c r="C820" s="71"/>
      <c r="D820" s="71"/>
      <c r="E820" s="71"/>
      <c r="F820" s="71"/>
      <c r="G820" s="71"/>
      <c r="H820" s="71"/>
      <c r="I820" s="71"/>
      <c r="J820" s="71"/>
      <c r="K820" s="71"/>
      <c r="L820" s="71"/>
      <c r="M820" s="71"/>
      <c r="N820" s="71"/>
      <c r="O820" s="71"/>
      <c r="P820" s="71"/>
      <c r="Q820" s="71"/>
      <c r="R820" s="71"/>
      <c r="S820" s="71"/>
      <c r="T820" s="71"/>
      <c r="U820" s="71"/>
      <c r="V820" s="71"/>
      <c r="W820" s="71"/>
      <c r="X820" s="71"/>
      <c r="Y820" s="71"/>
      <c r="Z820" s="71"/>
    </row>
    <row r="821" spans="1:26" ht="14.25" customHeight="1" x14ac:dyDescent="0.2">
      <c r="A821" s="71"/>
      <c r="B821" s="71"/>
      <c r="C821" s="71"/>
      <c r="D821" s="71"/>
      <c r="E821" s="71"/>
      <c r="F821" s="71"/>
      <c r="G821" s="71"/>
      <c r="H821" s="71"/>
      <c r="I821" s="71"/>
      <c r="J821" s="71"/>
      <c r="K821" s="71"/>
      <c r="L821" s="71"/>
      <c r="M821" s="71"/>
      <c r="N821" s="71"/>
      <c r="O821" s="71"/>
      <c r="P821" s="71"/>
      <c r="Q821" s="71"/>
      <c r="R821" s="71"/>
      <c r="S821" s="71"/>
      <c r="T821" s="71"/>
      <c r="U821" s="71"/>
      <c r="V821" s="71"/>
      <c r="W821" s="71"/>
      <c r="X821" s="71"/>
      <c r="Y821" s="71"/>
      <c r="Z821" s="71"/>
    </row>
    <row r="822" spans="1:26" ht="14.25" customHeight="1" x14ac:dyDescent="0.2">
      <c r="A822" s="71"/>
      <c r="B822" s="71"/>
      <c r="C822" s="71"/>
      <c r="D822" s="71"/>
      <c r="E822" s="71"/>
      <c r="F822" s="71"/>
      <c r="G822" s="71"/>
      <c r="H822" s="71"/>
      <c r="I822" s="71"/>
      <c r="J822" s="71"/>
      <c r="K822" s="71"/>
      <c r="L822" s="71"/>
      <c r="M822" s="71"/>
      <c r="N822" s="71"/>
      <c r="O822" s="71"/>
      <c r="P822" s="71"/>
      <c r="Q822" s="71"/>
      <c r="R822" s="71"/>
      <c r="S822" s="71"/>
      <c r="T822" s="71"/>
      <c r="U822" s="71"/>
      <c r="V822" s="71"/>
      <c r="W822" s="71"/>
      <c r="X822" s="71"/>
      <c r="Y822" s="71"/>
      <c r="Z822" s="71"/>
    </row>
    <row r="823" spans="1:26" ht="14.25" customHeight="1" x14ac:dyDescent="0.2">
      <c r="A823" s="71"/>
      <c r="B823" s="71"/>
      <c r="C823" s="71"/>
      <c r="D823" s="71"/>
      <c r="E823" s="71"/>
      <c r="F823" s="71"/>
      <c r="G823" s="71"/>
      <c r="H823" s="71"/>
      <c r="I823" s="71"/>
      <c r="J823" s="71"/>
      <c r="K823" s="71"/>
      <c r="L823" s="71"/>
      <c r="M823" s="71"/>
      <c r="N823" s="71"/>
      <c r="O823" s="71"/>
      <c r="P823" s="71"/>
      <c r="Q823" s="71"/>
      <c r="R823" s="71"/>
      <c r="S823" s="71"/>
      <c r="T823" s="71"/>
      <c r="U823" s="71"/>
      <c r="V823" s="71"/>
      <c r="W823" s="71"/>
      <c r="X823" s="71"/>
      <c r="Y823" s="71"/>
      <c r="Z823" s="71"/>
    </row>
    <row r="824" spans="1:26" ht="14.25" customHeight="1" x14ac:dyDescent="0.2">
      <c r="A824" s="71"/>
      <c r="B824" s="71"/>
      <c r="C824" s="71"/>
      <c r="D824" s="71"/>
      <c r="E824" s="71"/>
      <c r="F824" s="71"/>
      <c r="G824" s="71"/>
      <c r="H824" s="71"/>
      <c r="I824" s="71"/>
      <c r="J824" s="71"/>
      <c r="K824" s="71"/>
      <c r="L824" s="71"/>
      <c r="M824" s="71"/>
      <c r="N824" s="71"/>
      <c r="O824" s="71"/>
      <c r="P824" s="71"/>
      <c r="Q824" s="71"/>
      <c r="R824" s="71"/>
      <c r="S824" s="71"/>
      <c r="T824" s="71"/>
      <c r="U824" s="71"/>
      <c r="V824" s="71"/>
      <c r="W824" s="71"/>
      <c r="X824" s="71"/>
      <c r="Y824" s="71"/>
      <c r="Z824" s="71"/>
    </row>
    <row r="825" spans="1:26" ht="14.25" customHeight="1" x14ac:dyDescent="0.2">
      <c r="A825" s="71"/>
      <c r="B825" s="71"/>
      <c r="C825" s="71"/>
      <c r="D825" s="71"/>
      <c r="E825" s="71"/>
      <c r="F825" s="71"/>
      <c r="G825" s="71"/>
      <c r="H825" s="71"/>
      <c r="I825" s="71"/>
      <c r="J825" s="71"/>
      <c r="K825" s="71"/>
      <c r="L825" s="71"/>
      <c r="M825" s="71"/>
      <c r="N825" s="71"/>
      <c r="O825" s="71"/>
      <c r="P825" s="71"/>
      <c r="Q825" s="71"/>
      <c r="R825" s="71"/>
      <c r="S825" s="71"/>
      <c r="T825" s="71"/>
      <c r="U825" s="71"/>
      <c r="V825" s="71"/>
      <c r="W825" s="71"/>
      <c r="X825" s="71"/>
      <c r="Y825" s="71"/>
      <c r="Z825" s="71"/>
    </row>
    <row r="826" spans="1:26" ht="14.25" customHeight="1" x14ac:dyDescent="0.2">
      <c r="A826" s="71"/>
      <c r="B826" s="71"/>
      <c r="C826" s="71"/>
      <c r="D826" s="71"/>
      <c r="E826" s="71"/>
      <c r="F826" s="71"/>
      <c r="G826" s="71"/>
      <c r="H826" s="71"/>
      <c r="I826" s="71"/>
      <c r="J826" s="71"/>
      <c r="K826" s="71"/>
      <c r="L826" s="71"/>
      <c r="M826" s="71"/>
      <c r="N826" s="71"/>
      <c r="O826" s="71"/>
      <c r="P826" s="71"/>
      <c r="Q826" s="71"/>
      <c r="R826" s="71"/>
      <c r="S826" s="71"/>
      <c r="T826" s="71"/>
      <c r="U826" s="71"/>
      <c r="V826" s="71"/>
      <c r="W826" s="71"/>
      <c r="X826" s="71"/>
      <c r="Y826" s="71"/>
      <c r="Z826" s="71"/>
    </row>
    <row r="827" spans="1:26" ht="14.25" customHeight="1" x14ac:dyDescent="0.2">
      <c r="A827" s="71"/>
      <c r="B827" s="71"/>
      <c r="C827" s="71"/>
      <c r="D827" s="71"/>
      <c r="E827" s="71"/>
      <c r="F827" s="71"/>
      <c r="G827" s="71"/>
      <c r="H827" s="71"/>
      <c r="I827" s="71"/>
      <c r="J827" s="71"/>
      <c r="K827" s="71"/>
      <c r="L827" s="71"/>
      <c r="M827" s="71"/>
      <c r="N827" s="71"/>
      <c r="O827" s="71"/>
      <c r="P827" s="71"/>
      <c r="Q827" s="71"/>
      <c r="R827" s="71"/>
      <c r="S827" s="71"/>
      <c r="T827" s="71"/>
      <c r="U827" s="71"/>
      <c r="V827" s="71"/>
      <c r="W827" s="71"/>
      <c r="X827" s="71"/>
      <c r="Y827" s="71"/>
      <c r="Z827" s="71"/>
    </row>
    <row r="828" spans="1:26" ht="14.25" customHeight="1" x14ac:dyDescent="0.2">
      <c r="A828" s="71"/>
      <c r="B828" s="71"/>
      <c r="C828" s="71"/>
      <c r="D828" s="71"/>
      <c r="E828" s="71"/>
      <c r="F828" s="71"/>
      <c r="G828" s="71"/>
      <c r="H828" s="71"/>
      <c r="I828" s="71"/>
      <c r="J828" s="71"/>
      <c r="K828" s="71"/>
      <c r="L828" s="71"/>
      <c r="M828" s="71"/>
      <c r="N828" s="71"/>
      <c r="O828" s="71"/>
      <c r="P828" s="71"/>
      <c r="Q828" s="71"/>
      <c r="R828" s="71"/>
      <c r="S828" s="71"/>
      <c r="T828" s="71"/>
      <c r="U828" s="71"/>
      <c r="V828" s="71"/>
      <c r="W828" s="71"/>
      <c r="X828" s="71"/>
      <c r="Y828" s="71"/>
      <c r="Z828" s="71"/>
    </row>
    <row r="829" spans="1:26" ht="14.25" customHeight="1" x14ac:dyDescent="0.2">
      <c r="A829" s="71"/>
      <c r="B829" s="71"/>
      <c r="C829" s="71"/>
      <c r="D829" s="71"/>
      <c r="E829" s="71"/>
      <c r="F829" s="71"/>
      <c r="G829" s="71"/>
      <c r="H829" s="71"/>
      <c r="I829" s="71"/>
      <c r="J829" s="71"/>
      <c r="K829" s="71"/>
      <c r="L829" s="71"/>
      <c r="M829" s="71"/>
      <c r="N829" s="71"/>
      <c r="O829" s="71"/>
      <c r="P829" s="71"/>
      <c r="Q829" s="71"/>
      <c r="R829" s="71"/>
      <c r="S829" s="71"/>
      <c r="T829" s="71"/>
      <c r="U829" s="71"/>
      <c r="V829" s="71"/>
      <c r="W829" s="71"/>
      <c r="X829" s="71"/>
      <c r="Y829" s="71"/>
      <c r="Z829" s="71"/>
    </row>
    <row r="830" spans="1:26" ht="14.25" customHeight="1" x14ac:dyDescent="0.2">
      <c r="A830" s="71"/>
      <c r="B830" s="71"/>
      <c r="C830" s="71"/>
      <c r="D830" s="71"/>
      <c r="E830" s="71"/>
      <c r="F830" s="71"/>
      <c r="G830" s="71"/>
      <c r="H830" s="71"/>
      <c r="I830" s="71"/>
      <c r="J830" s="71"/>
      <c r="K830" s="71"/>
      <c r="L830" s="71"/>
      <c r="M830" s="71"/>
      <c r="N830" s="71"/>
      <c r="O830" s="71"/>
      <c r="P830" s="71"/>
      <c r="Q830" s="71"/>
      <c r="R830" s="71"/>
      <c r="S830" s="71"/>
      <c r="T830" s="71"/>
      <c r="U830" s="71"/>
      <c r="V830" s="71"/>
      <c r="W830" s="71"/>
      <c r="X830" s="71"/>
      <c r="Y830" s="71"/>
      <c r="Z830" s="71"/>
    </row>
    <row r="831" spans="1:26" ht="14.25" customHeight="1" x14ac:dyDescent="0.2">
      <c r="A831" s="71"/>
      <c r="B831" s="71"/>
      <c r="C831" s="71"/>
      <c r="D831" s="71"/>
      <c r="E831" s="71"/>
      <c r="F831" s="71"/>
      <c r="G831" s="71"/>
      <c r="H831" s="71"/>
      <c r="I831" s="71"/>
      <c r="J831" s="71"/>
      <c r="K831" s="71"/>
      <c r="L831" s="71"/>
      <c r="M831" s="71"/>
      <c r="N831" s="71"/>
      <c r="O831" s="71"/>
      <c r="P831" s="71"/>
      <c r="Q831" s="71"/>
      <c r="R831" s="71"/>
      <c r="S831" s="71"/>
      <c r="T831" s="71"/>
      <c r="U831" s="71"/>
      <c r="V831" s="71"/>
      <c r="W831" s="71"/>
      <c r="X831" s="71"/>
      <c r="Y831" s="71"/>
      <c r="Z831" s="71"/>
    </row>
    <row r="832" spans="1:26" ht="14.25" customHeight="1" x14ac:dyDescent="0.2">
      <c r="A832" s="71"/>
      <c r="B832" s="71"/>
      <c r="C832" s="71"/>
      <c r="D832" s="71"/>
      <c r="E832" s="71"/>
      <c r="F832" s="71"/>
      <c r="G832" s="71"/>
      <c r="H832" s="71"/>
      <c r="I832" s="71"/>
      <c r="J832" s="71"/>
      <c r="K832" s="71"/>
      <c r="L832" s="71"/>
      <c r="M832" s="71"/>
      <c r="N832" s="71"/>
      <c r="O832" s="71"/>
      <c r="P832" s="71"/>
      <c r="Q832" s="71"/>
      <c r="R832" s="71"/>
      <c r="S832" s="71"/>
      <c r="T832" s="71"/>
      <c r="U832" s="71"/>
      <c r="V832" s="71"/>
      <c r="W832" s="71"/>
      <c r="X832" s="71"/>
      <c r="Y832" s="71"/>
      <c r="Z832" s="71"/>
    </row>
    <row r="833" spans="1:26" ht="14.25" customHeight="1" x14ac:dyDescent="0.2">
      <c r="A833" s="71"/>
      <c r="B833" s="71"/>
      <c r="C833" s="71"/>
      <c r="D833" s="71"/>
      <c r="E833" s="71"/>
      <c r="F833" s="71"/>
      <c r="G833" s="71"/>
      <c r="H833" s="71"/>
      <c r="I833" s="71"/>
      <c r="J833" s="71"/>
      <c r="K833" s="71"/>
      <c r="L833" s="71"/>
      <c r="M833" s="71"/>
      <c r="N833" s="71"/>
      <c r="O833" s="71"/>
      <c r="P833" s="71"/>
      <c r="Q833" s="71"/>
      <c r="R833" s="71"/>
      <c r="S833" s="71"/>
      <c r="T833" s="71"/>
      <c r="U833" s="71"/>
      <c r="V833" s="71"/>
      <c r="W833" s="71"/>
      <c r="X833" s="71"/>
      <c r="Y833" s="71"/>
      <c r="Z833" s="71"/>
    </row>
    <row r="834" spans="1:26" ht="14.25" customHeight="1" x14ac:dyDescent="0.2">
      <c r="A834" s="71"/>
      <c r="B834" s="71"/>
      <c r="C834" s="71"/>
      <c r="D834" s="71"/>
      <c r="E834" s="71"/>
      <c r="F834" s="71"/>
      <c r="G834" s="71"/>
      <c r="H834" s="71"/>
      <c r="I834" s="71"/>
      <c r="J834" s="71"/>
      <c r="K834" s="71"/>
      <c r="L834" s="71"/>
      <c r="M834" s="71"/>
      <c r="N834" s="71"/>
      <c r="O834" s="71"/>
      <c r="P834" s="71"/>
      <c r="Q834" s="71"/>
      <c r="R834" s="71"/>
      <c r="S834" s="71"/>
      <c r="T834" s="71"/>
      <c r="U834" s="71"/>
      <c r="V834" s="71"/>
      <c r="W834" s="71"/>
      <c r="X834" s="71"/>
      <c r="Y834" s="71"/>
      <c r="Z834" s="71"/>
    </row>
    <row r="835" spans="1:26" ht="14.25" customHeight="1" x14ac:dyDescent="0.2">
      <c r="A835" s="71"/>
      <c r="B835" s="71"/>
      <c r="C835" s="71"/>
      <c r="D835" s="71"/>
      <c r="E835" s="71"/>
      <c r="F835" s="71"/>
      <c r="G835" s="71"/>
      <c r="H835" s="71"/>
      <c r="I835" s="71"/>
      <c r="J835" s="71"/>
      <c r="K835" s="71"/>
      <c r="L835" s="71"/>
      <c r="M835" s="71"/>
      <c r="N835" s="71"/>
      <c r="O835" s="71"/>
      <c r="P835" s="71"/>
      <c r="Q835" s="71"/>
      <c r="R835" s="71"/>
      <c r="S835" s="71"/>
      <c r="T835" s="71"/>
      <c r="U835" s="71"/>
      <c r="V835" s="71"/>
      <c r="W835" s="71"/>
      <c r="X835" s="71"/>
      <c r="Y835" s="71"/>
      <c r="Z835" s="71"/>
    </row>
    <row r="836" spans="1:26" ht="14.25" customHeight="1" x14ac:dyDescent="0.2">
      <c r="A836" s="71"/>
      <c r="B836" s="71"/>
      <c r="C836" s="71"/>
      <c r="D836" s="71"/>
      <c r="E836" s="71"/>
      <c r="F836" s="71"/>
      <c r="G836" s="71"/>
      <c r="H836" s="71"/>
      <c r="I836" s="71"/>
      <c r="J836" s="71"/>
      <c r="K836" s="71"/>
      <c r="L836" s="71"/>
      <c r="M836" s="71"/>
      <c r="N836" s="71"/>
      <c r="O836" s="71"/>
      <c r="P836" s="71"/>
      <c r="Q836" s="71"/>
      <c r="R836" s="71"/>
      <c r="S836" s="71"/>
      <c r="T836" s="71"/>
      <c r="U836" s="71"/>
      <c r="V836" s="71"/>
      <c r="W836" s="71"/>
      <c r="X836" s="71"/>
      <c r="Y836" s="71"/>
      <c r="Z836" s="71"/>
    </row>
    <row r="837" spans="1:26" ht="14.25" customHeight="1" x14ac:dyDescent="0.2">
      <c r="A837" s="71"/>
      <c r="B837" s="71"/>
      <c r="C837" s="71"/>
      <c r="D837" s="71"/>
      <c r="E837" s="71"/>
      <c r="F837" s="71"/>
      <c r="G837" s="71"/>
      <c r="H837" s="71"/>
      <c r="I837" s="71"/>
      <c r="J837" s="71"/>
      <c r="K837" s="71"/>
      <c r="L837" s="71"/>
      <c r="M837" s="71"/>
      <c r="N837" s="71"/>
      <c r="O837" s="71"/>
      <c r="P837" s="71"/>
      <c r="Q837" s="71"/>
      <c r="R837" s="71"/>
      <c r="S837" s="71"/>
      <c r="T837" s="71"/>
      <c r="U837" s="71"/>
      <c r="V837" s="71"/>
      <c r="W837" s="71"/>
      <c r="X837" s="71"/>
      <c r="Y837" s="71"/>
      <c r="Z837" s="71"/>
    </row>
    <row r="838" spans="1:26" ht="14.25" customHeight="1" x14ac:dyDescent="0.2">
      <c r="A838" s="71"/>
      <c r="B838" s="71"/>
      <c r="C838" s="71"/>
      <c r="D838" s="71"/>
      <c r="E838" s="71"/>
      <c r="F838" s="71"/>
      <c r="G838" s="71"/>
      <c r="H838" s="71"/>
      <c r="I838" s="71"/>
      <c r="J838" s="71"/>
      <c r="K838" s="71"/>
      <c r="L838" s="71"/>
      <c r="M838" s="71"/>
      <c r="N838" s="71"/>
      <c r="O838" s="71"/>
      <c r="P838" s="71"/>
      <c r="Q838" s="71"/>
      <c r="R838" s="71"/>
      <c r="S838" s="71"/>
      <c r="T838" s="71"/>
      <c r="U838" s="71"/>
      <c r="V838" s="71"/>
      <c r="W838" s="71"/>
      <c r="X838" s="71"/>
      <c r="Y838" s="71"/>
      <c r="Z838" s="71"/>
    </row>
    <row r="839" spans="1:26" ht="14.25" customHeight="1" x14ac:dyDescent="0.2">
      <c r="A839" s="71"/>
      <c r="B839" s="71"/>
      <c r="C839" s="71"/>
      <c r="D839" s="71"/>
      <c r="E839" s="71"/>
      <c r="F839" s="71"/>
      <c r="G839" s="71"/>
      <c r="H839" s="71"/>
      <c r="I839" s="71"/>
      <c r="J839" s="71"/>
      <c r="K839" s="71"/>
      <c r="L839" s="71"/>
      <c r="M839" s="71"/>
      <c r="N839" s="71"/>
      <c r="O839" s="71"/>
      <c r="P839" s="71"/>
      <c r="Q839" s="71"/>
      <c r="R839" s="71"/>
      <c r="S839" s="71"/>
      <c r="T839" s="71"/>
      <c r="U839" s="71"/>
      <c r="V839" s="71"/>
      <c r="W839" s="71"/>
      <c r="X839" s="71"/>
      <c r="Y839" s="71"/>
      <c r="Z839" s="71"/>
    </row>
    <row r="840" spans="1:26" ht="14.25" customHeight="1" x14ac:dyDescent="0.2">
      <c r="A840" s="71"/>
      <c r="B840" s="71"/>
      <c r="C840" s="71"/>
      <c r="D840" s="71"/>
      <c r="E840" s="71"/>
      <c r="F840" s="71"/>
      <c r="G840" s="71"/>
      <c r="H840" s="71"/>
      <c r="I840" s="71"/>
      <c r="J840" s="71"/>
      <c r="K840" s="71"/>
      <c r="L840" s="71"/>
      <c r="M840" s="71"/>
      <c r="N840" s="71"/>
      <c r="O840" s="71"/>
      <c r="P840" s="71"/>
      <c r="Q840" s="71"/>
      <c r="R840" s="71"/>
      <c r="S840" s="71"/>
      <c r="T840" s="71"/>
      <c r="U840" s="71"/>
      <c r="V840" s="71"/>
      <c r="W840" s="71"/>
      <c r="X840" s="71"/>
      <c r="Y840" s="71"/>
      <c r="Z840" s="71"/>
    </row>
    <row r="841" spans="1:26" ht="14.25" customHeight="1" x14ac:dyDescent="0.2">
      <c r="A841" s="71"/>
      <c r="B841" s="71"/>
      <c r="C841" s="71"/>
      <c r="D841" s="71"/>
      <c r="E841" s="71"/>
      <c r="F841" s="71"/>
      <c r="G841" s="71"/>
      <c r="H841" s="71"/>
      <c r="I841" s="71"/>
      <c r="J841" s="71"/>
      <c r="K841" s="71"/>
      <c r="L841" s="71"/>
      <c r="M841" s="71"/>
      <c r="N841" s="71"/>
      <c r="O841" s="71"/>
      <c r="P841" s="71"/>
      <c r="Q841" s="71"/>
      <c r="R841" s="71"/>
      <c r="S841" s="71"/>
      <c r="T841" s="71"/>
      <c r="U841" s="71"/>
      <c r="V841" s="71"/>
      <c r="W841" s="71"/>
      <c r="X841" s="71"/>
      <c r="Y841" s="71"/>
      <c r="Z841" s="71"/>
    </row>
    <row r="842" spans="1:26" ht="14.25" customHeight="1" x14ac:dyDescent="0.2">
      <c r="A842" s="71"/>
      <c r="B842" s="71"/>
      <c r="C842" s="71"/>
      <c r="D842" s="71"/>
      <c r="E842" s="71"/>
      <c r="F842" s="71"/>
      <c r="G842" s="71"/>
      <c r="H842" s="71"/>
      <c r="I842" s="71"/>
      <c r="J842" s="71"/>
      <c r="K842" s="71"/>
      <c r="L842" s="71"/>
      <c r="M842" s="71"/>
      <c r="N842" s="71"/>
      <c r="O842" s="71"/>
      <c r="P842" s="71"/>
      <c r="Q842" s="71"/>
      <c r="R842" s="71"/>
      <c r="S842" s="71"/>
      <c r="T842" s="71"/>
      <c r="U842" s="71"/>
      <c r="V842" s="71"/>
      <c r="W842" s="71"/>
      <c r="X842" s="71"/>
      <c r="Y842" s="71"/>
      <c r="Z842" s="71"/>
    </row>
    <row r="843" spans="1:26" ht="14.25" customHeight="1" x14ac:dyDescent="0.2">
      <c r="A843" s="71"/>
      <c r="B843" s="71"/>
      <c r="C843" s="71"/>
      <c r="D843" s="71"/>
      <c r="E843" s="71"/>
      <c r="F843" s="71"/>
      <c r="G843" s="71"/>
      <c r="H843" s="71"/>
      <c r="I843" s="71"/>
      <c r="J843" s="71"/>
      <c r="K843" s="71"/>
      <c r="L843" s="71"/>
      <c r="M843" s="71"/>
      <c r="N843" s="71"/>
      <c r="O843" s="71"/>
      <c r="P843" s="71"/>
      <c r="Q843" s="71"/>
      <c r="R843" s="71"/>
      <c r="S843" s="71"/>
      <c r="T843" s="71"/>
      <c r="U843" s="71"/>
      <c r="V843" s="71"/>
      <c r="W843" s="71"/>
      <c r="X843" s="71"/>
      <c r="Y843" s="71"/>
      <c r="Z843" s="71"/>
    </row>
    <row r="844" spans="1:26" ht="14.25" customHeight="1" x14ac:dyDescent="0.2">
      <c r="A844" s="71"/>
      <c r="B844" s="71"/>
      <c r="C844" s="71"/>
      <c r="D844" s="71"/>
      <c r="E844" s="71"/>
      <c r="F844" s="71"/>
      <c r="G844" s="71"/>
      <c r="H844" s="71"/>
      <c r="I844" s="71"/>
      <c r="J844" s="71"/>
      <c r="K844" s="71"/>
      <c r="L844" s="71"/>
      <c r="M844" s="71"/>
      <c r="N844" s="71"/>
      <c r="O844" s="71"/>
      <c r="P844" s="71"/>
      <c r="Q844" s="71"/>
      <c r="R844" s="71"/>
      <c r="S844" s="71"/>
      <c r="T844" s="71"/>
      <c r="U844" s="71"/>
      <c r="V844" s="71"/>
      <c r="W844" s="71"/>
      <c r="X844" s="71"/>
      <c r="Y844" s="71"/>
      <c r="Z844" s="71"/>
    </row>
    <row r="845" spans="1:26" ht="14.25" customHeight="1" x14ac:dyDescent="0.2">
      <c r="A845" s="71"/>
      <c r="B845" s="71"/>
      <c r="C845" s="71"/>
      <c r="D845" s="71"/>
      <c r="E845" s="71"/>
      <c r="F845" s="71"/>
      <c r="G845" s="71"/>
      <c r="H845" s="71"/>
      <c r="I845" s="71"/>
      <c r="J845" s="71"/>
      <c r="K845" s="71"/>
      <c r="L845" s="71"/>
      <c r="M845" s="71"/>
      <c r="N845" s="71"/>
      <c r="O845" s="71"/>
      <c r="P845" s="71"/>
      <c r="Q845" s="71"/>
      <c r="R845" s="71"/>
      <c r="S845" s="71"/>
      <c r="T845" s="71"/>
      <c r="U845" s="71"/>
      <c r="V845" s="71"/>
      <c r="W845" s="71"/>
      <c r="X845" s="71"/>
      <c r="Y845" s="71"/>
      <c r="Z845" s="71"/>
    </row>
    <row r="846" spans="1:26" ht="14.25" customHeight="1" x14ac:dyDescent="0.2">
      <c r="A846" s="71"/>
      <c r="B846" s="71"/>
      <c r="C846" s="71"/>
      <c r="D846" s="71"/>
      <c r="E846" s="71"/>
      <c r="F846" s="71"/>
      <c r="G846" s="71"/>
      <c r="H846" s="71"/>
      <c r="I846" s="71"/>
      <c r="J846" s="71"/>
      <c r="K846" s="71"/>
      <c r="L846" s="71"/>
      <c r="M846" s="71"/>
      <c r="N846" s="71"/>
      <c r="O846" s="71"/>
      <c r="P846" s="71"/>
      <c r="Q846" s="71"/>
      <c r="R846" s="71"/>
      <c r="S846" s="71"/>
      <c r="T846" s="71"/>
      <c r="U846" s="71"/>
      <c r="V846" s="71"/>
      <c r="W846" s="71"/>
      <c r="X846" s="71"/>
      <c r="Y846" s="71"/>
      <c r="Z846" s="71"/>
    </row>
    <row r="847" spans="1:26" ht="14.25" customHeight="1" x14ac:dyDescent="0.2">
      <c r="A847" s="71"/>
      <c r="B847" s="71"/>
      <c r="C847" s="71"/>
      <c r="D847" s="71"/>
      <c r="E847" s="71"/>
      <c r="F847" s="71"/>
      <c r="G847" s="71"/>
      <c r="H847" s="71"/>
      <c r="I847" s="71"/>
      <c r="J847" s="71"/>
      <c r="K847" s="71"/>
      <c r="L847" s="71"/>
      <c r="M847" s="71"/>
      <c r="N847" s="71"/>
      <c r="O847" s="71"/>
      <c r="P847" s="71"/>
      <c r="Q847" s="71"/>
      <c r="R847" s="71"/>
      <c r="S847" s="71"/>
      <c r="T847" s="71"/>
      <c r="U847" s="71"/>
      <c r="V847" s="71"/>
      <c r="W847" s="71"/>
      <c r="X847" s="71"/>
      <c r="Y847" s="71"/>
      <c r="Z847" s="71"/>
    </row>
    <row r="848" spans="1:26" ht="14.25" customHeight="1" x14ac:dyDescent="0.2">
      <c r="A848" s="71"/>
      <c r="B848" s="71"/>
      <c r="C848" s="71"/>
      <c r="D848" s="71"/>
      <c r="E848" s="71"/>
      <c r="F848" s="71"/>
      <c r="G848" s="71"/>
      <c r="H848" s="71"/>
      <c r="I848" s="71"/>
      <c r="J848" s="71"/>
      <c r="K848" s="71"/>
      <c r="L848" s="71"/>
      <c r="M848" s="71"/>
      <c r="N848" s="71"/>
      <c r="O848" s="71"/>
      <c r="P848" s="71"/>
      <c r="Q848" s="71"/>
      <c r="R848" s="71"/>
      <c r="S848" s="71"/>
      <c r="T848" s="71"/>
      <c r="U848" s="71"/>
      <c r="V848" s="71"/>
      <c r="W848" s="71"/>
      <c r="X848" s="71"/>
      <c r="Y848" s="71"/>
      <c r="Z848" s="71"/>
    </row>
    <row r="849" spans="1:26" ht="14.25" customHeight="1" x14ac:dyDescent="0.2">
      <c r="A849" s="71"/>
      <c r="B849" s="71"/>
      <c r="C849" s="71"/>
      <c r="D849" s="71"/>
      <c r="E849" s="71"/>
      <c r="F849" s="71"/>
      <c r="G849" s="71"/>
      <c r="H849" s="71"/>
      <c r="I849" s="71"/>
      <c r="J849" s="71"/>
      <c r="K849" s="71"/>
      <c r="L849" s="71"/>
      <c r="M849" s="71"/>
      <c r="N849" s="71"/>
      <c r="O849" s="71"/>
      <c r="P849" s="71"/>
      <c r="Q849" s="71"/>
      <c r="R849" s="71"/>
      <c r="S849" s="71"/>
      <c r="T849" s="71"/>
      <c r="U849" s="71"/>
      <c r="V849" s="71"/>
      <c r="W849" s="71"/>
      <c r="X849" s="71"/>
      <c r="Y849" s="71"/>
      <c r="Z849" s="71"/>
    </row>
    <row r="850" spans="1:26" ht="14.25" customHeight="1" x14ac:dyDescent="0.2">
      <c r="A850" s="71"/>
      <c r="B850" s="71"/>
      <c r="C850" s="71"/>
      <c r="D850" s="71"/>
      <c r="E850" s="71"/>
      <c r="F850" s="71"/>
      <c r="G850" s="71"/>
      <c r="H850" s="71"/>
      <c r="I850" s="71"/>
      <c r="J850" s="71"/>
      <c r="K850" s="71"/>
      <c r="L850" s="71"/>
      <c r="M850" s="71"/>
      <c r="N850" s="71"/>
      <c r="O850" s="71"/>
      <c r="P850" s="71"/>
      <c r="Q850" s="71"/>
      <c r="R850" s="71"/>
      <c r="S850" s="71"/>
      <c r="T850" s="71"/>
      <c r="U850" s="71"/>
      <c r="V850" s="71"/>
      <c r="W850" s="71"/>
      <c r="X850" s="71"/>
      <c r="Y850" s="71"/>
      <c r="Z850" s="71"/>
    </row>
    <row r="851" spans="1:26" ht="14.25" customHeight="1" x14ac:dyDescent="0.2">
      <c r="A851" s="71"/>
      <c r="B851" s="71"/>
      <c r="C851" s="71"/>
      <c r="D851" s="71"/>
      <c r="E851" s="71"/>
      <c r="F851" s="71"/>
      <c r="G851" s="71"/>
      <c r="H851" s="71"/>
      <c r="I851" s="71"/>
      <c r="J851" s="71"/>
      <c r="K851" s="71"/>
      <c r="L851" s="71"/>
      <c r="M851" s="71"/>
      <c r="N851" s="71"/>
      <c r="O851" s="71"/>
      <c r="P851" s="71"/>
      <c r="Q851" s="71"/>
      <c r="R851" s="71"/>
      <c r="S851" s="71"/>
      <c r="T851" s="71"/>
      <c r="U851" s="71"/>
      <c r="V851" s="71"/>
      <c r="W851" s="71"/>
      <c r="X851" s="71"/>
      <c r="Y851" s="71"/>
      <c r="Z851" s="71"/>
    </row>
    <row r="852" spans="1:26" ht="14.25" customHeight="1" x14ac:dyDescent="0.2">
      <c r="A852" s="71"/>
      <c r="B852" s="71"/>
      <c r="C852" s="71"/>
      <c r="D852" s="71"/>
      <c r="E852" s="71"/>
      <c r="F852" s="71"/>
      <c r="G852" s="71"/>
      <c r="H852" s="71"/>
      <c r="I852" s="71"/>
      <c r="J852" s="71"/>
      <c r="K852" s="71"/>
      <c r="L852" s="71"/>
      <c r="M852" s="71"/>
      <c r="N852" s="71"/>
      <c r="O852" s="71"/>
      <c r="P852" s="71"/>
      <c r="Q852" s="71"/>
      <c r="R852" s="71"/>
      <c r="S852" s="71"/>
      <c r="T852" s="71"/>
      <c r="U852" s="71"/>
      <c r="V852" s="71"/>
      <c r="W852" s="71"/>
      <c r="X852" s="71"/>
      <c r="Y852" s="71"/>
      <c r="Z852" s="71"/>
    </row>
    <row r="853" spans="1:26" ht="14.25" customHeight="1" x14ac:dyDescent="0.2">
      <c r="A853" s="71"/>
      <c r="B853" s="71"/>
      <c r="C853" s="71"/>
      <c r="D853" s="71"/>
      <c r="E853" s="71"/>
      <c r="F853" s="71"/>
      <c r="G853" s="71"/>
      <c r="H853" s="71"/>
      <c r="I853" s="71"/>
      <c r="J853" s="71"/>
      <c r="K853" s="71"/>
      <c r="L853" s="71"/>
      <c r="M853" s="71"/>
      <c r="N853" s="71"/>
      <c r="O853" s="71"/>
      <c r="P853" s="71"/>
      <c r="Q853" s="71"/>
      <c r="R853" s="71"/>
      <c r="S853" s="71"/>
      <c r="T853" s="71"/>
      <c r="U853" s="71"/>
      <c r="V853" s="71"/>
      <c r="W853" s="71"/>
      <c r="X853" s="71"/>
      <c r="Y853" s="71"/>
      <c r="Z853" s="71"/>
    </row>
    <row r="854" spans="1:26" ht="14.25" customHeight="1" x14ac:dyDescent="0.2">
      <c r="A854" s="71"/>
      <c r="B854" s="71"/>
      <c r="C854" s="71"/>
      <c r="D854" s="71"/>
      <c r="E854" s="71"/>
      <c r="F854" s="71"/>
      <c r="G854" s="71"/>
      <c r="H854" s="71"/>
      <c r="I854" s="71"/>
      <c r="J854" s="71"/>
      <c r="K854" s="71"/>
      <c r="L854" s="71"/>
      <c r="M854" s="71"/>
      <c r="N854" s="71"/>
      <c r="O854" s="71"/>
      <c r="P854" s="71"/>
      <c r="Q854" s="71"/>
      <c r="R854" s="71"/>
      <c r="S854" s="71"/>
      <c r="T854" s="71"/>
      <c r="U854" s="71"/>
      <c r="V854" s="71"/>
      <c r="W854" s="71"/>
      <c r="X854" s="71"/>
      <c r="Y854" s="71"/>
      <c r="Z854" s="71"/>
    </row>
    <row r="855" spans="1:26" ht="14.25" customHeight="1" x14ac:dyDescent="0.2">
      <c r="A855" s="71"/>
      <c r="B855" s="71"/>
      <c r="C855" s="71"/>
      <c r="D855" s="71"/>
      <c r="E855" s="71"/>
      <c r="F855" s="71"/>
      <c r="G855" s="71"/>
      <c r="H855" s="71"/>
      <c r="I855" s="71"/>
      <c r="J855" s="71"/>
      <c r="K855" s="71"/>
      <c r="L855" s="71"/>
      <c r="M855" s="71"/>
      <c r="N855" s="71"/>
      <c r="O855" s="71"/>
      <c r="P855" s="71"/>
      <c r="Q855" s="71"/>
      <c r="R855" s="71"/>
      <c r="S855" s="71"/>
      <c r="T855" s="71"/>
      <c r="U855" s="71"/>
      <c r="V855" s="71"/>
      <c r="W855" s="71"/>
      <c r="X855" s="71"/>
      <c r="Y855" s="71"/>
      <c r="Z855" s="71"/>
    </row>
    <row r="856" spans="1:26" ht="14.25" customHeight="1" x14ac:dyDescent="0.2">
      <c r="A856" s="71"/>
      <c r="B856" s="71"/>
      <c r="C856" s="71"/>
      <c r="D856" s="71"/>
      <c r="E856" s="71"/>
      <c r="F856" s="71"/>
      <c r="G856" s="71"/>
      <c r="H856" s="71"/>
      <c r="I856" s="71"/>
      <c r="J856" s="71"/>
      <c r="K856" s="71"/>
      <c r="L856" s="71"/>
      <c r="M856" s="71"/>
      <c r="N856" s="71"/>
      <c r="O856" s="71"/>
      <c r="P856" s="71"/>
      <c r="Q856" s="71"/>
      <c r="R856" s="71"/>
      <c r="S856" s="71"/>
      <c r="T856" s="71"/>
      <c r="U856" s="71"/>
      <c r="V856" s="71"/>
      <c r="W856" s="71"/>
      <c r="X856" s="71"/>
      <c r="Y856" s="71"/>
      <c r="Z856" s="71"/>
    </row>
    <row r="857" spans="1:26" ht="14.25" customHeight="1" x14ac:dyDescent="0.2">
      <c r="A857" s="71"/>
      <c r="B857" s="71"/>
      <c r="C857" s="71"/>
      <c r="D857" s="71"/>
      <c r="E857" s="71"/>
      <c r="F857" s="71"/>
      <c r="G857" s="71"/>
      <c r="H857" s="71"/>
      <c r="I857" s="71"/>
      <c r="J857" s="71"/>
      <c r="K857" s="71"/>
      <c r="L857" s="71"/>
      <c r="M857" s="71"/>
      <c r="N857" s="71"/>
      <c r="O857" s="71"/>
      <c r="P857" s="71"/>
      <c r="Q857" s="71"/>
      <c r="R857" s="71"/>
      <c r="S857" s="71"/>
      <c r="T857" s="71"/>
      <c r="U857" s="71"/>
      <c r="V857" s="71"/>
      <c r="W857" s="71"/>
      <c r="X857" s="71"/>
      <c r="Y857" s="71"/>
      <c r="Z857" s="71"/>
    </row>
    <row r="858" spans="1:26" ht="14.25" customHeight="1" x14ac:dyDescent="0.2">
      <c r="A858" s="71"/>
      <c r="B858" s="71"/>
      <c r="C858" s="71"/>
      <c r="D858" s="71"/>
      <c r="E858" s="71"/>
      <c r="F858" s="71"/>
      <c r="G858" s="71"/>
      <c r="H858" s="71"/>
      <c r="I858" s="71"/>
      <c r="J858" s="71"/>
      <c r="K858" s="71"/>
      <c r="L858" s="71"/>
      <c r="M858" s="71"/>
      <c r="N858" s="71"/>
      <c r="O858" s="71"/>
      <c r="P858" s="71"/>
      <c r="Q858" s="71"/>
      <c r="R858" s="71"/>
      <c r="S858" s="71"/>
      <c r="T858" s="71"/>
      <c r="U858" s="71"/>
      <c r="V858" s="71"/>
      <c r="W858" s="71"/>
      <c r="X858" s="71"/>
      <c r="Y858" s="71"/>
      <c r="Z858" s="71"/>
    </row>
    <row r="859" spans="1:26" ht="14.25" customHeight="1" x14ac:dyDescent="0.2">
      <c r="A859" s="71"/>
      <c r="B859" s="71"/>
      <c r="C859" s="71"/>
      <c r="D859" s="71"/>
      <c r="E859" s="71"/>
      <c r="F859" s="71"/>
      <c r="G859" s="71"/>
      <c r="H859" s="71"/>
      <c r="I859" s="71"/>
      <c r="J859" s="71"/>
      <c r="K859" s="71"/>
      <c r="L859" s="71"/>
      <c r="M859" s="71"/>
      <c r="N859" s="71"/>
      <c r="O859" s="71"/>
      <c r="P859" s="71"/>
      <c r="Q859" s="71"/>
      <c r="R859" s="71"/>
      <c r="S859" s="71"/>
      <c r="T859" s="71"/>
      <c r="U859" s="71"/>
      <c r="V859" s="71"/>
      <c r="W859" s="71"/>
      <c r="X859" s="71"/>
      <c r="Y859" s="71"/>
      <c r="Z859" s="71"/>
    </row>
    <row r="860" spans="1:26" ht="14.25" customHeight="1" x14ac:dyDescent="0.2">
      <c r="A860" s="71"/>
      <c r="B860" s="71"/>
      <c r="C860" s="71"/>
      <c r="D860" s="71"/>
      <c r="E860" s="71"/>
      <c r="F860" s="71"/>
      <c r="G860" s="71"/>
      <c r="H860" s="71"/>
      <c r="I860" s="71"/>
      <c r="J860" s="71"/>
      <c r="K860" s="71"/>
      <c r="L860" s="71"/>
      <c r="M860" s="71"/>
      <c r="N860" s="71"/>
      <c r="O860" s="71"/>
      <c r="P860" s="71"/>
      <c r="Q860" s="71"/>
      <c r="R860" s="71"/>
      <c r="S860" s="71"/>
      <c r="T860" s="71"/>
      <c r="U860" s="71"/>
      <c r="V860" s="71"/>
      <c r="W860" s="71"/>
      <c r="X860" s="71"/>
      <c r="Y860" s="71"/>
      <c r="Z860" s="71"/>
    </row>
    <row r="861" spans="1:26" ht="14.25" customHeight="1" x14ac:dyDescent="0.2">
      <c r="A861" s="71"/>
      <c r="B861" s="71"/>
      <c r="C861" s="71"/>
      <c r="D861" s="71"/>
      <c r="E861" s="71"/>
      <c r="F861" s="71"/>
      <c r="G861" s="71"/>
      <c r="H861" s="71"/>
      <c r="I861" s="71"/>
      <c r="J861" s="71"/>
      <c r="K861" s="71"/>
      <c r="L861" s="71"/>
      <c r="M861" s="71"/>
      <c r="N861" s="71"/>
      <c r="O861" s="71"/>
      <c r="P861" s="71"/>
      <c r="Q861" s="71"/>
      <c r="R861" s="71"/>
      <c r="S861" s="71"/>
      <c r="T861" s="71"/>
      <c r="U861" s="71"/>
      <c r="V861" s="71"/>
      <c r="W861" s="71"/>
      <c r="X861" s="71"/>
      <c r="Y861" s="71"/>
      <c r="Z861" s="71"/>
    </row>
    <row r="862" spans="1:26" ht="14.25" customHeight="1" x14ac:dyDescent="0.2">
      <c r="A862" s="71"/>
      <c r="B862" s="71"/>
      <c r="C862" s="71"/>
      <c r="D862" s="71"/>
      <c r="E862" s="71"/>
      <c r="F862" s="71"/>
      <c r="G862" s="71"/>
      <c r="H862" s="71"/>
      <c r="I862" s="71"/>
      <c r="J862" s="71"/>
      <c r="K862" s="71"/>
      <c r="L862" s="71"/>
      <c r="M862" s="71"/>
      <c r="N862" s="71"/>
      <c r="O862" s="71"/>
      <c r="P862" s="71"/>
      <c r="Q862" s="71"/>
      <c r="R862" s="71"/>
      <c r="S862" s="71"/>
      <c r="T862" s="71"/>
      <c r="U862" s="71"/>
      <c r="V862" s="71"/>
      <c r="W862" s="71"/>
      <c r="X862" s="71"/>
      <c r="Y862" s="71"/>
      <c r="Z862" s="71"/>
    </row>
    <row r="863" spans="1:26" ht="14.25" customHeight="1" x14ac:dyDescent="0.2">
      <c r="A863" s="71"/>
      <c r="B863" s="71"/>
      <c r="C863" s="71"/>
      <c r="D863" s="71"/>
      <c r="E863" s="71"/>
      <c r="F863" s="71"/>
      <c r="G863" s="71"/>
      <c r="H863" s="71"/>
      <c r="I863" s="71"/>
      <c r="J863" s="71"/>
      <c r="K863" s="71"/>
      <c r="L863" s="71"/>
      <c r="M863" s="71"/>
      <c r="N863" s="71"/>
      <c r="O863" s="71"/>
      <c r="P863" s="71"/>
      <c r="Q863" s="71"/>
      <c r="R863" s="71"/>
      <c r="S863" s="71"/>
      <c r="T863" s="71"/>
      <c r="U863" s="71"/>
      <c r="V863" s="71"/>
      <c r="W863" s="71"/>
      <c r="X863" s="71"/>
      <c r="Y863" s="71"/>
      <c r="Z863" s="71"/>
    </row>
    <row r="864" spans="1:26" ht="14.25" customHeight="1" x14ac:dyDescent="0.2">
      <c r="A864" s="71"/>
      <c r="B864" s="71"/>
      <c r="C864" s="71"/>
      <c r="D864" s="71"/>
      <c r="E864" s="71"/>
      <c r="F864" s="71"/>
      <c r="G864" s="71"/>
      <c r="H864" s="71"/>
      <c r="I864" s="71"/>
      <c r="J864" s="71"/>
      <c r="K864" s="71"/>
      <c r="L864" s="71"/>
      <c r="M864" s="71"/>
      <c r="N864" s="71"/>
      <c r="O864" s="71"/>
      <c r="P864" s="71"/>
      <c r="Q864" s="71"/>
      <c r="R864" s="71"/>
      <c r="S864" s="71"/>
      <c r="T864" s="71"/>
      <c r="U864" s="71"/>
      <c r="V864" s="71"/>
      <c r="W864" s="71"/>
      <c r="X864" s="71"/>
      <c r="Y864" s="71"/>
      <c r="Z864" s="71"/>
    </row>
    <row r="865" spans="1:26" ht="14.25" customHeight="1" x14ac:dyDescent="0.2">
      <c r="A865" s="71"/>
      <c r="B865" s="71"/>
      <c r="C865" s="71"/>
      <c r="D865" s="71"/>
      <c r="E865" s="71"/>
      <c r="F865" s="71"/>
      <c r="G865" s="71"/>
      <c r="H865" s="71"/>
      <c r="I865" s="71"/>
      <c r="J865" s="71"/>
      <c r="K865" s="71"/>
      <c r="L865" s="71"/>
      <c r="M865" s="71"/>
      <c r="N865" s="71"/>
      <c r="O865" s="71"/>
      <c r="P865" s="71"/>
      <c r="Q865" s="71"/>
      <c r="R865" s="71"/>
      <c r="S865" s="71"/>
      <c r="T865" s="71"/>
      <c r="U865" s="71"/>
      <c r="V865" s="71"/>
      <c r="W865" s="71"/>
      <c r="X865" s="71"/>
      <c r="Y865" s="71"/>
      <c r="Z865" s="71"/>
    </row>
    <row r="866" spans="1:26" ht="14.25" customHeight="1" x14ac:dyDescent="0.2">
      <c r="A866" s="71"/>
      <c r="B866" s="71"/>
      <c r="C866" s="71"/>
      <c r="D866" s="71"/>
      <c r="E866" s="71"/>
      <c r="F866" s="71"/>
      <c r="G866" s="71"/>
      <c r="H866" s="71"/>
      <c r="I866" s="71"/>
      <c r="J866" s="71"/>
      <c r="K866" s="71"/>
      <c r="L866" s="71"/>
      <c r="M866" s="71"/>
      <c r="N866" s="71"/>
      <c r="O866" s="71"/>
      <c r="P866" s="71"/>
      <c r="Q866" s="71"/>
      <c r="R866" s="71"/>
      <c r="S866" s="71"/>
      <c r="T866" s="71"/>
      <c r="U866" s="71"/>
      <c r="V866" s="71"/>
      <c r="W866" s="71"/>
      <c r="X866" s="71"/>
      <c r="Y866" s="71"/>
      <c r="Z866" s="71"/>
    </row>
    <row r="867" spans="1:26" ht="14.25" customHeight="1" x14ac:dyDescent="0.2">
      <c r="A867" s="71"/>
      <c r="B867" s="71"/>
      <c r="C867" s="71"/>
      <c r="D867" s="71"/>
      <c r="E867" s="71"/>
      <c r="F867" s="71"/>
      <c r="G867" s="71"/>
      <c r="H867" s="71"/>
      <c r="I867" s="71"/>
      <c r="J867" s="71"/>
      <c r="K867" s="71"/>
      <c r="L867" s="71"/>
      <c r="M867" s="71"/>
      <c r="N867" s="71"/>
      <c r="O867" s="71"/>
      <c r="P867" s="71"/>
      <c r="Q867" s="71"/>
      <c r="R867" s="71"/>
      <c r="S867" s="71"/>
      <c r="T867" s="71"/>
      <c r="U867" s="71"/>
      <c r="V867" s="71"/>
      <c r="W867" s="71"/>
      <c r="X867" s="71"/>
      <c r="Y867" s="71"/>
      <c r="Z867" s="71"/>
    </row>
    <row r="868" spans="1:26" ht="14.25" customHeight="1" x14ac:dyDescent="0.2">
      <c r="A868" s="71"/>
      <c r="B868" s="71"/>
      <c r="C868" s="71"/>
      <c r="D868" s="71"/>
      <c r="E868" s="71"/>
      <c r="F868" s="71"/>
      <c r="G868" s="71"/>
      <c r="H868" s="71"/>
      <c r="I868" s="71"/>
      <c r="J868" s="71"/>
      <c r="K868" s="71"/>
      <c r="L868" s="71"/>
      <c r="M868" s="71"/>
      <c r="N868" s="71"/>
      <c r="O868" s="71"/>
      <c r="P868" s="71"/>
      <c r="Q868" s="71"/>
      <c r="R868" s="71"/>
      <c r="S868" s="71"/>
      <c r="T868" s="71"/>
      <c r="U868" s="71"/>
      <c r="V868" s="71"/>
      <c r="W868" s="71"/>
      <c r="X868" s="71"/>
      <c r="Y868" s="71"/>
      <c r="Z868" s="71"/>
    </row>
    <row r="869" spans="1:26" ht="14.25" customHeight="1" x14ac:dyDescent="0.2">
      <c r="A869" s="71"/>
      <c r="B869" s="71"/>
      <c r="C869" s="71"/>
      <c r="D869" s="71"/>
      <c r="E869" s="71"/>
      <c r="F869" s="71"/>
      <c r="G869" s="71"/>
      <c r="H869" s="71"/>
      <c r="I869" s="71"/>
      <c r="J869" s="71"/>
      <c r="K869" s="71"/>
      <c r="L869" s="71"/>
      <c r="M869" s="71"/>
      <c r="N869" s="71"/>
      <c r="O869" s="71"/>
      <c r="P869" s="71"/>
      <c r="Q869" s="71"/>
      <c r="R869" s="71"/>
      <c r="S869" s="71"/>
      <c r="T869" s="71"/>
      <c r="U869" s="71"/>
      <c r="V869" s="71"/>
      <c r="W869" s="71"/>
      <c r="X869" s="71"/>
      <c r="Y869" s="71"/>
      <c r="Z869" s="71"/>
    </row>
    <row r="870" spans="1:26" ht="14.25" customHeight="1" x14ac:dyDescent="0.2">
      <c r="A870" s="71"/>
      <c r="B870" s="71"/>
      <c r="C870" s="71"/>
      <c r="D870" s="71"/>
      <c r="E870" s="71"/>
      <c r="F870" s="71"/>
      <c r="G870" s="71"/>
      <c r="H870" s="71"/>
      <c r="I870" s="71"/>
      <c r="J870" s="71"/>
      <c r="K870" s="71"/>
      <c r="L870" s="71"/>
      <c r="M870" s="71"/>
      <c r="N870" s="71"/>
      <c r="O870" s="71"/>
      <c r="P870" s="71"/>
      <c r="Q870" s="71"/>
      <c r="R870" s="71"/>
      <c r="S870" s="71"/>
      <c r="T870" s="71"/>
      <c r="U870" s="71"/>
      <c r="V870" s="71"/>
      <c r="W870" s="71"/>
      <c r="X870" s="71"/>
      <c r="Y870" s="71"/>
      <c r="Z870" s="71"/>
    </row>
    <row r="871" spans="1:26" ht="14.25" customHeight="1" x14ac:dyDescent="0.2">
      <c r="A871" s="71"/>
      <c r="B871" s="71"/>
      <c r="C871" s="71"/>
      <c r="D871" s="71"/>
      <c r="E871" s="71"/>
      <c r="F871" s="71"/>
      <c r="G871" s="71"/>
      <c r="H871" s="71"/>
      <c r="I871" s="71"/>
      <c r="J871" s="71"/>
      <c r="K871" s="71"/>
      <c r="L871" s="71"/>
      <c r="M871" s="71"/>
      <c r="N871" s="71"/>
      <c r="O871" s="71"/>
      <c r="P871" s="71"/>
      <c r="Q871" s="71"/>
      <c r="R871" s="71"/>
      <c r="S871" s="71"/>
      <c r="T871" s="71"/>
      <c r="U871" s="71"/>
      <c r="V871" s="71"/>
      <c r="W871" s="71"/>
      <c r="X871" s="71"/>
      <c r="Y871" s="71"/>
      <c r="Z871" s="71"/>
    </row>
    <row r="872" spans="1:26" ht="14.25" customHeight="1" x14ac:dyDescent="0.2">
      <c r="A872" s="71"/>
      <c r="B872" s="71"/>
      <c r="C872" s="71"/>
      <c r="D872" s="71"/>
      <c r="E872" s="71"/>
      <c r="F872" s="71"/>
      <c r="G872" s="71"/>
      <c r="H872" s="71"/>
      <c r="I872" s="71"/>
      <c r="J872" s="71"/>
      <c r="K872" s="71"/>
      <c r="L872" s="71"/>
      <c r="M872" s="71"/>
      <c r="N872" s="71"/>
      <c r="O872" s="71"/>
      <c r="P872" s="71"/>
      <c r="Q872" s="71"/>
      <c r="R872" s="71"/>
      <c r="S872" s="71"/>
      <c r="T872" s="71"/>
      <c r="U872" s="71"/>
      <c r="V872" s="71"/>
      <c r="W872" s="71"/>
      <c r="X872" s="71"/>
      <c r="Y872" s="71"/>
      <c r="Z872" s="71"/>
    </row>
    <row r="873" spans="1:26" ht="14.25" customHeight="1" x14ac:dyDescent="0.2">
      <c r="A873" s="71"/>
      <c r="B873" s="71"/>
      <c r="C873" s="71"/>
      <c r="D873" s="71"/>
      <c r="E873" s="71"/>
      <c r="F873" s="71"/>
      <c r="G873" s="71"/>
      <c r="H873" s="71"/>
      <c r="I873" s="71"/>
      <c r="J873" s="71"/>
      <c r="K873" s="71"/>
      <c r="L873" s="71"/>
      <c r="M873" s="71"/>
      <c r="N873" s="71"/>
      <c r="O873" s="71"/>
      <c r="P873" s="71"/>
      <c r="Q873" s="71"/>
      <c r="R873" s="71"/>
      <c r="S873" s="71"/>
      <c r="T873" s="71"/>
      <c r="U873" s="71"/>
      <c r="V873" s="71"/>
      <c r="W873" s="71"/>
      <c r="X873" s="71"/>
      <c r="Y873" s="71"/>
      <c r="Z873" s="71"/>
    </row>
    <row r="874" spans="1:26" ht="14.25" customHeight="1" x14ac:dyDescent="0.2">
      <c r="A874" s="71"/>
      <c r="B874" s="71"/>
      <c r="C874" s="71"/>
      <c r="D874" s="71"/>
      <c r="E874" s="71"/>
      <c r="F874" s="71"/>
      <c r="G874" s="71"/>
      <c r="H874" s="71"/>
      <c r="I874" s="71"/>
      <c r="J874" s="71"/>
      <c r="K874" s="71"/>
      <c r="L874" s="71"/>
      <c r="M874" s="71"/>
      <c r="N874" s="71"/>
      <c r="O874" s="71"/>
      <c r="P874" s="71"/>
      <c r="Q874" s="71"/>
      <c r="R874" s="71"/>
      <c r="S874" s="71"/>
      <c r="T874" s="71"/>
      <c r="U874" s="71"/>
      <c r="V874" s="71"/>
      <c r="W874" s="71"/>
      <c r="X874" s="71"/>
      <c r="Y874" s="71"/>
      <c r="Z874" s="71"/>
    </row>
    <row r="875" spans="1:26" ht="14.25" customHeight="1" x14ac:dyDescent="0.2">
      <c r="A875" s="71"/>
      <c r="B875" s="71"/>
      <c r="C875" s="71"/>
      <c r="D875" s="71"/>
      <c r="E875" s="71"/>
      <c r="F875" s="71"/>
      <c r="G875" s="71"/>
      <c r="H875" s="71"/>
      <c r="I875" s="71"/>
      <c r="J875" s="71"/>
      <c r="K875" s="71"/>
      <c r="L875" s="71"/>
      <c r="M875" s="71"/>
      <c r="N875" s="71"/>
      <c r="O875" s="71"/>
      <c r="P875" s="71"/>
      <c r="Q875" s="71"/>
      <c r="R875" s="71"/>
      <c r="S875" s="71"/>
      <c r="T875" s="71"/>
      <c r="U875" s="71"/>
      <c r="V875" s="71"/>
      <c r="W875" s="71"/>
      <c r="X875" s="71"/>
      <c r="Y875" s="71"/>
      <c r="Z875" s="71"/>
    </row>
    <row r="876" spans="1:26" ht="14.25" customHeight="1" x14ac:dyDescent="0.2">
      <c r="A876" s="71"/>
      <c r="B876" s="71"/>
      <c r="C876" s="71"/>
      <c r="D876" s="71"/>
      <c r="E876" s="71"/>
      <c r="F876" s="71"/>
      <c r="G876" s="71"/>
      <c r="H876" s="71"/>
      <c r="I876" s="71"/>
      <c r="J876" s="71"/>
      <c r="K876" s="71"/>
      <c r="L876" s="71"/>
      <c r="M876" s="71"/>
      <c r="N876" s="71"/>
      <c r="O876" s="71"/>
      <c r="P876" s="71"/>
      <c r="Q876" s="71"/>
      <c r="R876" s="71"/>
      <c r="S876" s="71"/>
      <c r="T876" s="71"/>
      <c r="U876" s="71"/>
      <c r="V876" s="71"/>
      <c r="W876" s="71"/>
      <c r="X876" s="71"/>
      <c r="Y876" s="71"/>
      <c r="Z876" s="71"/>
    </row>
    <row r="877" spans="1:26" ht="14.25" customHeight="1" x14ac:dyDescent="0.2">
      <c r="A877" s="71"/>
      <c r="B877" s="71"/>
      <c r="C877" s="71"/>
      <c r="D877" s="71"/>
      <c r="E877" s="71"/>
      <c r="F877" s="71"/>
      <c r="G877" s="71"/>
      <c r="H877" s="71"/>
      <c r="I877" s="71"/>
      <c r="J877" s="71"/>
      <c r="K877" s="71"/>
      <c r="L877" s="71"/>
      <c r="M877" s="71"/>
      <c r="N877" s="71"/>
      <c r="O877" s="71"/>
      <c r="P877" s="71"/>
      <c r="Q877" s="71"/>
      <c r="R877" s="71"/>
      <c r="S877" s="71"/>
      <c r="T877" s="71"/>
      <c r="U877" s="71"/>
      <c r="V877" s="71"/>
      <c r="W877" s="71"/>
      <c r="X877" s="71"/>
      <c r="Y877" s="71"/>
      <c r="Z877" s="71"/>
    </row>
    <row r="878" spans="1:26" ht="14.25" customHeight="1" x14ac:dyDescent="0.2">
      <c r="A878" s="71"/>
      <c r="B878" s="71"/>
      <c r="C878" s="71"/>
      <c r="D878" s="71"/>
      <c r="E878" s="71"/>
      <c r="F878" s="71"/>
      <c r="G878" s="71"/>
      <c r="H878" s="71"/>
      <c r="I878" s="71"/>
      <c r="J878" s="71"/>
      <c r="K878" s="71"/>
      <c r="L878" s="71"/>
      <c r="M878" s="71"/>
      <c r="N878" s="71"/>
      <c r="O878" s="71"/>
      <c r="P878" s="71"/>
      <c r="Q878" s="71"/>
      <c r="R878" s="71"/>
      <c r="S878" s="71"/>
      <c r="T878" s="71"/>
      <c r="U878" s="71"/>
      <c r="V878" s="71"/>
      <c r="W878" s="71"/>
      <c r="X878" s="71"/>
      <c r="Y878" s="71"/>
      <c r="Z878" s="71"/>
    </row>
    <row r="879" spans="1:26" ht="14.25" customHeight="1" x14ac:dyDescent="0.2">
      <c r="A879" s="71"/>
      <c r="B879" s="71"/>
      <c r="C879" s="71"/>
      <c r="D879" s="71"/>
      <c r="E879" s="71"/>
      <c r="F879" s="71"/>
      <c r="G879" s="71"/>
      <c r="H879" s="71"/>
      <c r="I879" s="71"/>
      <c r="J879" s="71"/>
      <c r="K879" s="71"/>
      <c r="L879" s="71"/>
      <c r="M879" s="71"/>
      <c r="N879" s="71"/>
      <c r="O879" s="71"/>
      <c r="P879" s="71"/>
      <c r="Q879" s="71"/>
      <c r="R879" s="71"/>
      <c r="S879" s="71"/>
      <c r="T879" s="71"/>
      <c r="U879" s="71"/>
      <c r="V879" s="71"/>
      <c r="W879" s="71"/>
      <c r="X879" s="71"/>
      <c r="Y879" s="71"/>
      <c r="Z879" s="71"/>
    </row>
    <row r="880" spans="1:26" ht="14.25" customHeight="1" x14ac:dyDescent="0.2">
      <c r="A880" s="71"/>
      <c r="B880" s="71"/>
      <c r="C880" s="71"/>
      <c r="D880" s="71"/>
      <c r="E880" s="71"/>
      <c r="F880" s="71"/>
      <c r="G880" s="71"/>
      <c r="H880" s="71"/>
      <c r="I880" s="71"/>
      <c r="J880" s="71"/>
      <c r="K880" s="71"/>
      <c r="L880" s="71"/>
      <c r="M880" s="71"/>
      <c r="N880" s="71"/>
      <c r="O880" s="71"/>
      <c r="P880" s="71"/>
      <c r="Q880" s="71"/>
      <c r="R880" s="71"/>
      <c r="S880" s="71"/>
      <c r="T880" s="71"/>
      <c r="U880" s="71"/>
      <c r="V880" s="71"/>
      <c r="W880" s="71"/>
      <c r="X880" s="71"/>
      <c r="Y880" s="71"/>
      <c r="Z880" s="71"/>
    </row>
    <row r="881" spans="1:26" ht="14.25" customHeight="1" x14ac:dyDescent="0.2">
      <c r="A881" s="71"/>
      <c r="B881" s="71"/>
      <c r="C881" s="71"/>
      <c r="D881" s="71"/>
      <c r="E881" s="71"/>
      <c r="F881" s="71"/>
      <c r="G881" s="71"/>
      <c r="H881" s="71"/>
      <c r="I881" s="71"/>
      <c r="J881" s="71"/>
      <c r="K881" s="71"/>
      <c r="L881" s="71"/>
      <c r="M881" s="71"/>
      <c r="N881" s="71"/>
      <c r="O881" s="71"/>
      <c r="P881" s="71"/>
      <c r="Q881" s="71"/>
      <c r="R881" s="71"/>
      <c r="S881" s="71"/>
      <c r="T881" s="71"/>
      <c r="U881" s="71"/>
      <c r="V881" s="71"/>
      <c r="W881" s="71"/>
      <c r="X881" s="71"/>
      <c r="Y881" s="71"/>
      <c r="Z881" s="71"/>
    </row>
    <row r="882" spans="1:26" ht="14.25" customHeight="1" x14ac:dyDescent="0.2">
      <c r="A882" s="71"/>
      <c r="B882" s="71"/>
      <c r="C882" s="71"/>
      <c r="D882" s="71"/>
      <c r="E882" s="71"/>
      <c r="F882" s="71"/>
      <c r="G882" s="71"/>
      <c r="H882" s="71"/>
      <c r="I882" s="71"/>
      <c r="J882" s="71"/>
      <c r="K882" s="71"/>
      <c r="L882" s="71"/>
      <c r="M882" s="71"/>
      <c r="N882" s="71"/>
      <c r="O882" s="71"/>
      <c r="P882" s="71"/>
      <c r="Q882" s="71"/>
      <c r="R882" s="71"/>
      <c r="S882" s="71"/>
      <c r="T882" s="71"/>
      <c r="U882" s="71"/>
      <c r="V882" s="71"/>
      <c r="W882" s="71"/>
      <c r="X882" s="71"/>
      <c r="Y882" s="71"/>
      <c r="Z882" s="71"/>
    </row>
    <row r="883" spans="1:26" ht="14.25" customHeight="1" x14ac:dyDescent="0.2">
      <c r="A883" s="71"/>
      <c r="B883" s="71"/>
      <c r="C883" s="71"/>
      <c r="D883" s="71"/>
      <c r="E883" s="71"/>
      <c r="F883" s="71"/>
      <c r="G883" s="71"/>
      <c r="H883" s="71"/>
      <c r="I883" s="71"/>
      <c r="J883" s="71"/>
      <c r="K883" s="71"/>
      <c r="L883" s="71"/>
      <c r="M883" s="71"/>
      <c r="N883" s="71"/>
      <c r="O883" s="71"/>
      <c r="P883" s="71"/>
      <c r="Q883" s="71"/>
      <c r="R883" s="71"/>
      <c r="S883" s="71"/>
      <c r="T883" s="71"/>
      <c r="U883" s="71"/>
      <c r="V883" s="71"/>
      <c r="W883" s="71"/>
      <c r="X883" s="71"/>
      <c r="Y883" s="71"/>
      <c r="Z883" s="71"/>
    </row>
    <row r="884" spans="1:26" ht="14.25" customHeight="1" x14ac:dyDescent="0.2">
      <c r="A884" s="71"/>
      <c r="B884" s="71"/>
      <c r="C884" s="71"/>
      <c r="D884" s="71"/>
      <c r="E884" s="71"/>
      <c r="F884" s="71"/>
      <c r="G884" s="71"/>
      <c r="H884" s="71"/>
      <c r="I884" s="71"/>
      <c r="J884" s="71"/>
      <c r="K884" s="71"/>
      <c r="L884" s="71"/>
      <c r="M884" s="71"/>
      <c r="N884" s="71"/>
      <c r="O884" s="71"/>
      <c r="P884" s="71"/>
      <c r="Q884" s="71"/>
      <c r="R884" s="71"/>
      <c r="S884" s="71"/>
      <c r="T884" s="71"/>
      <c r="U884" s="71"/>
      <c r="V884" s="71"/>
      <c r="W884" s="71"/>
      <c r="X884" s="71"/>
      <c r="Y884" s="71"/>
      <c r="Z884" s="71"/>
    </row>
    <row r="885" spans="1:26" ht="14.25" customHeight="1" x14ac:dyDescent="0.2">
      <c r="A885" s="71"/>
      <c r="B885" s="71"/>
      <c r="C885" s="71"/>
      <c r="D885" s="71"/>
      <c r="E885" s="71"/>
      <c r="F885" s="71"/>
      <c r="G885" s="71"/>
      <c r="H885" s="71"/>
      <c r="I885" s="71"/>
      <c r="J885" s="71"/>
      <c r="K885" s="71"/>
      <c r="L885" s="71"/>
      <c r="M885" s="71"/>
      <c r="N885" s="71"/>
      <c r="O885" s="71"/>
      <c r="P885" s="71"/>
      <c r="Q885" s="71"/>
      <c r="R885" s="71"/>
      <c r="S885" s="71"/>
      <c r="T885" s="71"/>
      <c r="U885" s="71"/>
      <c r="V885" s="71"/>
      <c r="W885" s="71"/>
      <c r="X885" s="71"/>
      <c r="Y885" s="71"/>
      <c r="Z885" s="71"/>
    </row>
    <row r="886" spans="1:26" ht="14.25" customHeight="1" x14ac:dyDescent="0.2">
      <c r="A886" s="71"/>
      <c r="B886" s="71"/>
      <c r="C886" s="71"/>
      <c r="D886" s="71"/>
      <c r="E886" s="71"/>
      <c r="F886" s="71"/>
      <c r="G886" s="71"/>
      <c r="H886" s="71"/>
      <c r="I886" s="71"/>
      <c r="J886" s="71"/>
      <c r="K886" s="71"/>
      <c r="L886" s="71"/>
      <c r="M886" s="71"/>
      <c r="N886" s="71"/>
      <c r="O886" s="71"/>
      <c r="P886" s="71"/>
      <c r="Q886" s="71"/>
      <c r="R886" s="71"/>
      <c r="S886" s="71"/>
      <c r="T886" s="71"/>
      <c r="U886" s="71"/>
      <c r="V886" s="71"/>
      <c r="W886" s="71"/>
      <c r="X886" s="71"/>
      <c r="Y886" s="71"/>
      <c r="Z886" s="71"/>
    </row>
    <row r="887" spans="1:26" ht="14.25" customHeight="1" x14ac:dyDescent="0.2">
      <c r="A887" s="71"/>
      <c r="B887" s="71"/>
      <c r="C887" s="71"/>
      <c r="D887" s="71"/>
      <c r="E887" s="71"/>
      <c r="F887" s="71"/>
      <c r="G887" s="71"/>
      <c r="H887" s="71"/>
      <c r="I887" s="71"/>
      <c r="J887" s="71"/>
      <c r="K887" s="71"/>
      <c r="L887" s="71"/>
      <c r="M887" s="71"/>
      <c r="N887" s="71"/>
      <c r="O887" s="71"/>
      <c r="P887" s="71"/>
      <c r="Q887" s="71"/>
      <c r="R887" s="71"/>
      <c r="S887" s="71"/>
      <c r="T887" s="71"/>
      <c r="U887" s="71"/>
      <c r="V887" s="71"/>
      <c r="W887" s="71"/>
      <c r="X887" s="71"/>
      <c r="Y887" s="71"/>
      <c r="Z887" s="71"/>
    </row>
    <row r="888" spans="1:26" ht="14.25" customHeight="1" x14ac:dyDescent="0.2">
      <c r="A888" s="71"/>
      <c r="B888" s="71"/>
      <c r="C888" s="71"/>
      <c r="D888" s="71"/>
      <c r="E888" s="71"/>
      <c r="F888" s="71"/>
      <c r="G888" s="71"/>
      <c r="H888" s="71"/>
      <c r="I888" s="71"/>
      <c r="J888" s="71"/>
      <c r="K888" s="71"/>
      <c r="L888" s="71"/>
      <c r="M888" s="71"/>
      <c r="N888" s="71"/>
      <c r="O888" s="71"/>
      <c r="P888" s="71"/>
      <c r="Q888" s="71"/>
      <c r="R888" s="71"/>
      <c r="S888" s="71"/>
      <c r="T888" s="71"/>
      <c r="U888" s="71"/>
      <c r="V888" s="71"/>
      <c r="W888" s="71"/>
      <c r="X888" s="71"/>
      <c r="Y888" s="71"/>
      <c r="Z888" s="71"/>
    </row>
    <row r="889" spans="1:26" ht="14.25" customHeight="1" x14ac:dyDescent="0.2">
      <c r="A889" s="71"/>
      <c r="B889" s="71"/>
      <c r="C889" s="71"/>
      <c r="D889" s="71"/>
      <c r="E889" s="71"/>
      <c r="F889" s="71"/>
      <c r="G889" s="71"/>
      <c r="H889" s="71"/>
      <c r="I889" s="71"/>
      <c r="J889" s="71"/>
      <c r="K889" s="71"/>
      <c r="L889" s="71"/>
      <c r="M889" s="71"/>
      <c r="N889" s="71"/>
      <c r="O889" s="71"/>
      <c r="P889" s="71"/>
      <c r="Q889" s="71"/>
      <c r="R889" s="71"/>
      <c r="S889" s="71"/>
      <c r="T889" s="71"/>
      <c r="U889" s="71"/>
      <c r="V889" s="71"/>
      <c r="W889" s="71"/>
      <c r="X889" s="71"/>
      <c r="Y889" s="71"/>
      <c r="Z889" s="71"/>
    </row>
    <row r="890" spans="1:26" ht="14.25" customHeight="1" x14ac:dyDescent="0.2">
      <c r="A890" s="71"/>
      <c r="B890" s="71"/>
      <c r="C890" s="71"/>
      <c r="D890" s="71"/>
      <c r="E890" s="71"/>
      <c r="F890" s="71"/>
      <c r="G890" s="71"/>
      <c r="H890" s="71"/>
      <c r="I890" s="71"/>
      <c r="J890" s="71"/>
      <c r="K890" s="71"/>
      <c r="L890" s="71"/>
      <c r="M890" s="71"/>
      <c r="N890" s="71"/>
      <c r="O890" s="71"/>
      <c r="P890" s="71"/>
      <c r="Q890" s="71"/>
      <c r="R890" s="71"/>
      <c r="S890" s="71"/>
      <c r="T890" s="71"/>
      <c r="U890" s="71"/>
      <c r="V890" s="71"/>
      <c r="W890" s="71"/>
      <c r="X890" s="71"/>
      <c r="Y890" s="71"/>
      <c r="Z890" s="71"/>
    </row>
    <row r="891" spans="1:26" ht="14.25" customHeight="1" x14ac:dyDescent="0.2">
      <c r="A891" s="71"/>
      <c r="B891" s="71"/>
      <c r="C891" s="71"/>
      <c r="D891" s="71"/>
      <c r="E891" s="71"/>
      <c r="F891" s="71"/>
      <c r="G891" s="71"/>
      <c r="H891" s="71"/>
      <c r="I891" s="71"/>
      <c r="J891" s="71"/>
      <c r="K891" s="71"/>
      <c r="L891" s="71"/>
      <c r="M891" s="71"/>
      <c r="N891" s="71"/>
      <c r="O891" s="71"/>
      <c r="P891" s="71"/>
      <c r="Q891" s="71"/>
      <c r="R891" s="71"/>
      <c r="S891" s="71"/>
      <c r="T891" s="71"/>
      <c r="U891" s="71"/>
      <c r="V891" s="71"/>
      <c r="W891" s="71"/>
      <c r="X891" s="71"/>
      <c r="Y891" s="71"/>
      <c r="Z891" s="71"/>
    </row>
    <row r="892" spans="1:26" ht="14.25" customHeight="1" x14ac:dyDescent="0.2">
      <c r="A892" s="71"/>
      <c r="B892" s="71"/>
      <c r="C892" s="71"/>
      <c r="D892" s="71"/>
      <c r="E892" s="71"/>
      <c r="F892" s="71"/>
      <c r="G892" s="71"/>
      <c r="H892" s="71"/>
      <c r="I892" s="71"/>
      <c r="J892" s="71"/>
      <c r="K892" s="71"/>
      <c r="L892" s="71"/>
      <c r="M892" s="71"/>
      <c r="N892" s="71"/>
      <c r="O892" s="71"/>
      <c r="P892" s="71"/>
      <c r="Q892" s="71"/>
      <c r="R892" s="71"/>
      <c r="S892" s="71"/>
      <c r="T892" s="71"/>
      <c r="U892" s="71"/>
      <c r="V892" s="71"/>
      <c r="W892" s="71"/>
      <c r="X892" s="71"/>
      <c r="Y892" s="71"/>
      <c r="Z892" s="71"/>
    </row>
    <row r="893" spans="1:26" ht="14.25" customHeight="1" x14ac:dyDescent="0.2">
      <c r="A893" s="71"/>
      <c r="B893" s="71"/>
      <c r="C893" s="71"/>
      <c r="D893" s="71"/>
      <c r="E893" s="71"/>
      <c r="F893" s="71"/>
      <c r="G893" s="71"/>
      <c r="H893" s="71"/>
      <c r="I893" s="71"/>
      <c r="J893" s="71"/>
      <c r="K893" s="71"/>
      <c r="L893" s="71"/>
      <c r="M893" s="71"/>
      <c r="N893" s="71"/>
      <c r="O893" s="71"/>
      <c r="P893" s="71"/>
      <c r="Q893" s="71"/>
      <c r="R893" s="71"/>
      <c r="S893" s="71"/>
      <c r="T893" s="71"/>
      <c r="U893" s="71"/>
      <c r="V893" s="71"/>
      <c r="W893" s="71"/>
      <c r="X893" s="71"/>
      <c r="Y893" s="71"/>
      <c r="Z893" s="71"/>
    </row>
    <row r="894" spans="1:26" ht="14.25" customHeight="1" x14ac:dyDescent="0.2">
      <c r="A894" s="71"/>
      <c r="B894" s="71"/>
      <c r="C894" s="71"/>
      <c r="D894" s="71"/>
      <c r="E894" s="71"/>
      <c r="F894" s="71"/>
      <c r="G894" s="71"/>
      <c r="H894" s="71"/>
      <c r="I894" s="71"/>
      <c r="J894" s="71"/>
      <c r="K894" s="71"/>
      <c r="L894" s="71"/>
      <c r="M894" s="71"/>
      <c r="N894" s="71"/>
      <c r="O894" s="71"/>
      <c r="P894" s="71"/>
      <c r="Q894" s="71"/>
      <c r="R894" s="71"/>
      <c r="S894" s="71"/>
      <c r="T894" s="71"/>
      <c r="U894" s="71"/>
      <c r="V894" s="71"/>
      <c r="W894" s="71"/>
      <c r="X894" s="71"/>
      <c r="Y894" s="71"/>
      <c r="Z894" s="71"/>
    </row>
    <row r="895" spans="1:26" ht="14.25" customHeight="1" x14ac:dyDescent="0.2">
      <c r="A895" s="71"/>
      <c r="B895" s="71"/>
      <c r="C895" s="71"/>
      <c r="D895" s="71"/>
      <c r="E895" s="71"/>
      <c r="F895" s="71"/>
      <c r="G895" s="71"/>
      <c r="H895" s="71"/>
      <c r="I895" s="71"/>
      <c r="J895" s="71"/>
      <c r="K895" s="71"/>
      <c r="L895" s="71"/>
      <c r="M895" s="71"/>
      <c r="N895" s="71"/>
      <c r="O895" s="71"/>
      <c r="P895" s="71"/>
      <c r="Q895" s="71"/>
      <c r="R895" s="71"/>
      <c r="S895" s="71"/>
      <c r="T895" s="71"/>
      <c r="U895" s="71"/>
      <c r="V895" s="71"/>
      <c r="W895" s="71"/>
      <c r="X895" s="71"/>
      <c r="Y895" s="71"/>
      <c r="Z895" s="71"/>
    </row>
    <row r="896" spans="1:26" ht="14.25" customHeight="1" x14ac:dyDescent="0.2">
      <c r="A896" s="71"/>
      <c r="B896" s="71"/>
      <c r="C896" s="71"/>
      <c r="D896" s="71"/>
      <c r="E896" s="71"/>
      <c r="F896" s="71"/>
      <c r="G896" s="71"/>
      <c r="H896" s="71"/>
      <c r="I896" s="71"/>
      <c r="J896" s="71"/>
      <c r="K896" s="71"/>
      <c r="L896" s="71"/>
      <c r="M896" s="71"/>
      <c r="N896" s="71"/>
      <c r="O896" s="71"/>
      <c r="P896" s="71"/>
      <c r="Q896" s="71"/>
      <c r="R896" s="71"/>
      <c r="S896" s="71"/>
      <c r="T896" s="71"/>
      <c r="U896" s="71"/>
      <c r="V896" s="71"/>
      <c r="W896" s="71"/>
      <c r="X896" s="71"/>
      <c r="Y896" s="71"/>
      <c r="Z896" s="71"/>
    </row>
    <row r="897" spans="1:26" ht="14.25" customHeight="1" x14ac:dyDescent="0.2">
      <c r="A897" s="71"/>
      <c r="B897" s="71"/>
      <c r="C897" s="71"/>
      <c r="D897" s="71"/>
      <c r="E897" s="71"/>
      <c r="F897" s="71"/>
      <c r="G897" s="71"/>
      <c r="H897" s="71"/>
      <c r="I897" s="71"/>
      <c r="J897" s="71"/>
      <c r="K897" s="71"/>
      <c r="L897" s="71"/>
      <c r="M897" s="71"/>
      <c r="N897" s="71"/>
      <c r="O897" s="71"/>
      <c r="P897" s="71"/>
      <c r="Q897" s="71"/>
      <c r="R897" s="71"/>
      <c r="S897" s="71"/>
      <c r="T897" s="71"/>
      <c r="U897" s="71"/>
      <c r="V897" s="71"/>
      <c r="W897" s="71"/>
      <c r="X897" s="71"/>
      <c r="Y897" s="71"/>
      <c r="Z897" s="71"/>
    </row>
    <row r="898" spans="1:26" ht="14.25" customHeight="1" x14ac:dyDescent="0.2">
      <c r="A898" s="71"/>
      <c r="B898" s="71"/>
      <c r="C898" s="71"/>
      <c r="D898" s="71"/>
      <c r="E898" s="71"/>
      <c r="F898" s="71"/>
      <c r="G898" s="71"/>
      <c r="H898" s="71"/>
      <c r="I898" s="71"/>
      <c r="J898" s="71"/>
      <c r="K898" s="71"/>
      <c r="L898" s="71"/>
      <c r="M898" s="71"/>
      <c r="N898" s="71"/>
      <c r="O898" s="71"/>
      <c r="P898" s="71"/>
      <c r="Q898" s="71"/>
      <c r="R898" s="71"/>
      <c r="S898" s="71"/>
      <c r="T898" s="71"/>
      <c r="U898" s="71"/>
      <c r="V898" s="71"/>
      <c r="W898" s="71"/>
      <c r="X898" s="71"/>
      <c r="Y898" s="71"/>
      <c r="Z898" s="71"/>
    </row>
    <row r="899" spans="1:26" ht="14.25" customHeight="1" x14ac:dyDescent="0.2">
      <c r="A899" s="71"/>
      <c r="B899" s="71"/>
      <c r="C899" s="71"/>
      <c r="D899" s="71"/>
      <c r="E899" s="71"/>
      <c r="F899" s="71"/>
      <c r="G899" s="71"/>
      <c r="H899" s="71"/>
      <c r="I899" s="71"/>
      <c r="J899" s="71"/>
      <c r="K899" s="71"/>
      <c r="L899" s="71"/>
      <c r="M899" s="71"/>
      <c r="N899" s="71"/>
      <c r="O899" s="71"/>
      <c r="P899" s="71"/>
      <c r="Q899" s="71"/>
      <c r="R899" s="71"/>
      <c r="S899" s="71"/>
      <c r="T899" s="71"/>
      <c r="U899" s="71"/>
      <c r="V899" s="71"/>
      <c r="W899" s="71"/>
      <c r="X899" s="71"/>
      <c r="Y899" s="71"/>
      <c r="Z899" s="71"/>
    </row>
    <row r="900" spans="1:26" ht="14.25" customHeight="1" x14ac:dyDescent="0.2">
      <c r="A900" s="71"/>
      <c r="B900" s="71"/>
      <c r="C900" s="71"/>
      <c r="D900" s="71"/>
      <c r="E900" s="71"/>
      <c r="F900" s="71"/>
      <c r="G900" s="71"/>
      <c r="H900" s="71"/>
      <c r="I900" s="71"/>
      <c r="J900" s="71"/>
      <c r="K900" s="71"/>
      <c r="L900" s="71"/>
      <c r="M900" s="71"/>
      <c r="N900" s="71"/>
      <c r="O900" s="71"/>
      <c r="P900" s="71"/>
      <c r="Q900" s="71"/>
      <c r="R900" s="71"/>
      <c r="S900" s="71"/>
      <c r="T900" s="71"/>
      <c r="U900" s="71"/>
      <c r="V900" s="71"/>
      <c r="W900" s="71"/>
      <c r="X900" s="71"/>
      <c r="Y900" s="71"/>
      <c r="Z900" s="71"/>
    </row>
    <row r="901" spans="1:26" ht="14.25" customHeight="1" x14ac:dyDescent="0.2">
      <c r="A901" s="71"/>
      <c r="B901" s="71"/>
      <c r="C901" s="71"/>
      <c r="D901" s="71"/>
      <c r="E901" s="71"/>
      <c r="F901" s="71"/>
      <c r="G901" s="71"/>
      <c r="H901" s="71"/>
      <c r="I901" s="71"/>
      <c r="J901" s="71"/>
      <c r="K901" s="71"/>
      <c r="L901" s="71"/>
      <c r="M901" s="71"/>
      <c r="N901" s="71"/>
      <c r="O901" s="71"/>
      <c r="P901" s="71"/>
      <c r="Q901" s="71"/>
      <c r="R901" s="71"/>
      <c r="S901" s="71"/>
      <c r="T901" s="71"/>
      <c r="U901" s="71"/>
      <c r="V901" s="71"/>
      <c r="W901" s="71"/>
      <c r="X901" s="71"/>
      <c r="Y901" s="71"/>
      <c r="Z901" s="71"/>
    </row>
    <row r="902" spans="1:26" ht="14.25" customHeight="1" x14ac:dyDescent="0.2">
      <c r="A902" s="71"/>
      <c r="B902" s="71"/>
      <c r="C902" s="71"/>
      <c r="D902" s="71"/>
      <c r="E902" s="71"/>
      <c r="F902" s="71"/>
      <c r="G902" s="71"/>
      <c r="H902" s="71"/>
      <c r="I902" s="71"/>
      <c r="J902" s="71"/>
      <c r="K902" s="71"/>
      <c r="L902" s="71"/>
      <c r="M902" s="71"/>
      <c r="N902" s="71"/>
      <c r="O902" s="71"/>
      <c r="P902" s="71"/>
      <c r="Q902" s="71"/>
      <c r="R902" s="71"/>
      <c r="S902" s="71"/>
      <c r="T902" s="71"/>
      <c r="U902" s="71"/>
      <c r="V902" s="71"/>
      <c r="W902" s="71"/>
      <c r="X902" s="71"/>
      <c r="Y902" s="71"/>
      <c r="Z902" s="71"/>
    </row>
    <row r="903" spans="1:26" ht="14.25" customHeight="1" x14ac:dyDescent="0.2">
      <c r="A903" s="71"/>
      <c r="B903" s="71"/>
      <c r="C903" s="71"/>
      <c r="D903" s="71"/>
      <c r="E903" s="71"/>
      <c r="F903" s="71"/>
      <c r="G903" s="71"/>
      <c r="H903" s="71"/>
      <c r="I903" s="71"/>
      <c r="J903" s="71"/>
      <c r="K903" s="71"/>
      <c r="L903" s="71"/>
      <c r="M903" s="71"/>
      <c r="N903" s="71"/>
      <c r="O903" s="71"/>
      <c r="P903" s="71"/>
      <c r="Q903" s="71"/>
      <c r="R903" s="71"/>
      <c r="S903" s="71"/>
      <c r="T903" s="71"/>
      <c r="U903" s="71"/>
      <c r="V903" s="71"/>
      <c r="W903" s="71"/>
      <c r="X903" s="71"/>
      <c r="Y903" s="71"/>
      <c r="Z903" s="71"/>
    </row>
    <row r="904" spans="1:26" ht="14.25" customHeight="1" x14ac:dyDescent="0.2">
      <c r="A904" s="7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71"/>
    </row>
    <row r="905" spans="1:26" ht="14.25" customHeight="1" x14ac:dyDescent="0.2">
      <c r="A905" s="7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71"/>
    </row>
    <row r="906" spans="1:26" ht="14.25" customHeight="1" x14ac:dyDescent="0.2">
      <c r="A906" s="71"/>
      <c r="B906" s="71"/>
      <c r="C906" s="71"/>
      <c r="D906" s="71"/>
      <c r="E906" s="71"/>
      <c r="F906" s="71"/>
      <c r="G906" s="71"/>
      <c r="H906" s="71"/>
      <c r="I906" s="71"/>
      <c r="J906" s="71"/>
      <c r="K906" s="71"/>
      <c r="L906" s="71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71"/>
    </row>
    <row r="907" spans="1:26" ht="14.25" customHeight="1" x14ac:dyDescent="0.2">
      <c r="A907" s="71"/>
      <c r="B907" s="71"/>
      <c r="C907" s="71"/>
      <c r="D907" s="71"/>
      <c r="E907" s="71"/>
      <c r="F907" s="71"/>
      <c r="G907" s="71"/>
      <c r="H907" s="71"/>
      <c r="I907" s="71"/>
      <c r="J907" s="71"/>
      <c r="K907" s="71"/>
      <c r="L907" s="71"/>
      <c r="M907" s="71"/>
      <c r="N907" s="71"/>
      <c r="O907" s="71"/>
      <c r="P907" s="71"/>
      <c r="Q907" s="71"/>
      <c r="R907" s="71"/>
      <c r="S907" s="71"/>
      <c r="T907" s="71"/>
      <c r="U907" s="71"/>
      <c r="V907" s="71"/>
      <c r="W907" s="71"/>
      <c r="X907" s="71"/>
      <c r="Y907" s="71"/>
      <c r="Z907" s="71"/>
    </row>
    <row r="908" spans="1:26" ht="14.25" customHeight="1" x14ac:dyDescent="0.2">
      <c r="A908" s="71"/>
      <c r="B908" s="71"/>
      <c r="C908" s="71"/>
      <c r="D908" s="71"/>
      <c r="E908" s="71"/>
      <c r="F908" s="71"/>
      <c r="G908" s="71"/>
      <c r="H908" s="71"/>
      <c r="I908" s="71"/>
      <c r="J908" s="71"/>
      <c r="K908" s="71"/>
      <c r="L908" s="71"/>
      <c r="M908" s="71"/>
      <c r="N908" s="71"/>
      <c r="O908" s="71"/>
      <c r="P908" s="71"/>
      <c r="Q908" s="71"/>
      <c r="R908" s="71"/>
      <c r="S908" s="71"/>
      <c r="T908" s="71"/>
      <c r="U908" s="71"/>
      <c r="V908" s="71"/>
      <c r="W908" s="71"/>
      <c r="X908" s="71"/>
      <c r="Y908" s="71"/>
      <c r="Z908" s="71"/>
    </row>
    <row r="909" spans="1:26" ht="14.25" customHeight="1" x14ac:dyDescent="0.2">
      <c r="A909" s="71"/>
      <c r="B909" s="71"/>
      <c r="C909" s="71"/>
      <c r="D909" s="71"/>
      <c r="E909" s="71"/>
      <c r="F909" s="71"/>
      <c r="G909" s="71"/>
      <c r="H909" s="71"/>
      <c r="I909" s="71"/>
      <c r="J909" s="71"/>
      <c r="K909" s="71"/>
      <c r="L909" s="71"/>
      <c r="M909" s="71"/>
      <c r="N909" s="71"/>
      <c r="O909" s="71"/>
      <c r="P909" s="71"/>
      <c r="Q909" s="71"/>
      <c r="R909" s="71"/>
      <c r="S909" s="71"/>
      <c r="T909" s="71"/>
      <c r="U909" s="71"/>
      <c r="V909" s="71"/>
      <c r="W909" s="71"/>
      <c r="X909" s="71"/>
      <c r="Y909" s="71"/>
      <c r="Z909" s="71"/>
    </row>
    <row r="910" spans="1:26" ht="14.25" customHeight="1" x14ac:dyDescent="0.2">
      <c r="A910" s="71"/>
      <c r="B910" s="71"/>
      <c r="C910" s="71"/>
      <c r="D910" s="71"/>
      <c r="E910" s="71"/>
      <c r="F910" s="71"/>
      <c r="G910" s="71"/>
      <c r="H910" s="71"/>
      <c r="I910" s="71"/>
      <c r="J910" s="71"/>
      <c r="K910" s="71"/>
      <c r="L910" s="71"/>
      <c r="M910" s="71"/>
      <c r="N910" s="71"/>
      <c r="O910" s="71"/>
      <c r="P910" s="71"/>
      <c r="Q910" s="71"/>
      <c r="R910" s="71"/>
      <c r="S910" s="71"/>
      <c r="T910" s="71"/>
      <c r="U910" s="71"/>
      <c r="V910" s="71"/>
      <c r="W910" s="71"/>
      <c r="X910" s="71"/>
      <c r="Y910" s="71"/>
      <c r="Z910" s="71"/>
    </row>
    <row r="911" spans="1:26" ht="14.25" customHeight="1" x14ac:dyDescent="0.2">
      <c r="A911" s="71"/>
      <c r="B911" s="71"/>
      <c r="C911" s="71"/>
      <c r="D911" s="71"/>
      <c r="E911" s="71"/>
      <c r="F911" s="71"/>
      <c r="G911" s="71"/>
      <c r="H911" s="71"/>
      <c r="I911" s="71"/>
      <c r="J911" s="71"/>
      <c r="K911" s="71"/>
      <c r="L911" s="71"/>
      <c r="M911" s="71"/>
      <c r="N911" s="71"/>
      <c r="O911" s="71"/>
      <c r="P911" s="71"/>
      <c r="Q911" s="71"/>
      <c r="R911" s="71"/>
      <c r="S911" s="71"/>
      <c r="T911" s="71"/>
      <c r="U911" s="71"/>
      <c r="V911" s="71"/>
      <c r="W911" s="71"/>
      <c r="X911" s="71"/>
      <c r="Y911" s="71"/>
      <c r="Z911" s="71"/>
    </row>
    <row r="912" spans="1:26" ht="14.25" customHeight="1" x14ac:dyDescent="0.2">
      <c r="A912" s="71"/>
      <c r="B912" s="71"/>
      <c r="C912" s="71"/>
      <c r="D912" s="71"/>
      <c r="E912" s="71"/>
      <c r="F912" s="71"/>
      <c r="G912" s="71"/>
      <c r="H912" s="71"/>
      <c r="I912" s="71"/>
      <c r="J912" s="71"/>
      <c r="K912" s="71"/>
      <c r="L912" s="71"/>
      <c r="M912" s="71"/>
      <c r="N912" s="71"/>
      <c r="O912" s="71"/>
      <c r="P912" s="71"/>
      <c r="Q912" s="71"/>
      <c r="R912" s="71"/>
      <c r="S912" s="71"/>
      <c r="T912" s="71"/>
      <c r="U912" s="71"/>
      <c r="V912" s="71"/>
      <c r="W912" s="71"/>
      <c r="X912" s="71"/>
      <c r="Y912" s="71"/>
      <c r="Z912" s="71"/>
    </row>
    <row r="913" spans="1:26" ht="14.25" customHeight="1" x14ac:dyDescent="0.2">
      <c r="A913" s="71"/>
      <c r="B913" s="71"/>
      <c r="C913" s="71"/>
      <c r="D913" s="71"/>
      <c r="E913" s="71"/>
      <c r="F913" s="71"/>
      <c r="G913" s="71"/>
      <c r="H913" s="71"/>
      <c r="I913" s="71"/>
      <c r="J913" s="71"/>
      <c r="K913" s="71"/>
      <c r="L913" s="71"/>
      <c r="M913" s="71"/>
      <c r="N913" s="71"/>
      <c r="O913" s="71"/>
      <c r="P913" s="71"/>
      <c r="Q913" s="71"/>
      <c r="R913" s="71"/>
      <c r="S913" s="71"/>
      <c r="T913" s="71"/>
      <c r="U913" s="71"/>
      <c r="V913" s="71"/>
      <c r="W913" s="71"/>
      <c r="X913" s="71"/>
      <c r="Y913" s="71"/>
      <c r="Z913" s="71"/>
    </row>
    <row r="914" spans="1:26" ht="14.25" customHeight="1" x14ac:dyDescent="0.2">
      <c r="A914" s="71"/>
      <c r="B914" s="71"/>
      <c r="C914" s="71"/>
      <c r="D914" s="71"/>
      <c r="E914" s="71"/>
      <c r="F914" s="71"/>
      <c r="G914" s="71"/>
      <c r="H914" s="71"/>
      <c r="I914" s="71"/>
      <c r="J914" s="71"/>
      <c r="K914" s="71"/>
      <c r="L914" s="71"/>
      <c r="M914" s="71"/>
      <c r="N914" s="71"/>
      <c r="O914" s="71"/>
      <c r="P914" s="71"/>
      <c r="Q914" s="71"/>
      <c r="R914" s="71"/>
      <c r="S914" s="71"/>
      <c r="T914" s="71"/>
      <c r="U914" s="71"/>
      <c r="V914" s="71"/>
      <c r="W914" s="71"/>
      <c r="X914" s="71"/>
      <c r="Y914" s="71"/>
      <c r="Z914" s="71"/>
    </row>
    <row r="915" spans="1:26" ht="14.25" customHeight="1" x14ac:dyDescent="0.2">
      <c r="A915" s="71"/>
      <c r="B915" s="71"/>
      <c r="C915" s="71"/>
      <c r="D915" s="71"/>
      <c r="E915" s="71"/>
      <c r="F915" s="71"/>
      <c r="G915" s="71"/>
      <c r="H915" s="71"/>
      <c r="I915" s="71"/>
      <c r="J915" s="71"/>
      <c r="K915" s="71"/>
      <c r="L915" s="71"/>
      <c r="M915" s="71"/>
      <c r="N915" s="71"/>
      <c r="O915" s="71"/>
      <c r="P915" s="71"/>
      <c r="Q915" s="71"/>
      <c r="R915" s="71"/>
      <c r="S915" s="71"/>
      <c r="T915" s="71"/>
      <c r="U915" s="71"/>
      <c r="V915" s="71"/>
      <c r="W915" s="71"/>
      <c r="X915" s="71"/>
      <c r="Y915" s="71"/>
      <c r="Z915" s="71"/>
    </row>
    <row r="916" spans="1:26" ht="14.25" customHeight="1" x14ac:dyDescent="0.2">
      <c r="A916" s="71"/>
      <c r="B916" s="71"/>
      <c r="C916" s="71"/>
      <c r="D916" s="71"/>
      <c r="E916" s="71"/>
      <c r="F916" s="71"/>
      <c r="G916" s="71"/>
      <c r="H916" s="71"/>
      <c r="I916" s="71"/>
      <c r="J916" s="71"/>
      <c r="K916" s="71"/>
      <c r="L916" s="71"/>
      <c r="M916" s="71"/>
      <c r="N916" s="71"/>
      <c r="O916" s="71"/>
      <c r="P916" s="71"/>
      <c r="Q916" s="71"/>
      <c r="R916" s="71"/>
      <c r="S916" s="71"/>
      <c r="T916" s="71"/>
      <c r="U916" s="71"/>
      <c r="V916" s="71"/>
      <c r="W916" s="71"/>
      <c r="X916" s="71"/>
      <c r="Y916" s="71"/>
      <c r="Z916" s="71"/>
    </row>
    <row r="917" spans="1:26" ht="14.25" customHeight="1" x14ac:dyDescent="0.2">
      <c r="A917" s="71"/>
      <c r="B917" s="71"/>
      <c r="C917" s="71"/>
      <c r="D917" s="71"/>
      <c r="E917" s="71"/>
      <c r="F917" s="71"/>
      <c r="G917" s="71"/>
      <c r="H917" s="71"/>
      <c r="I917" s="71"/>
      <c r="J917" s="71"/>
      <c r="K917" s="71"/>
      <c r="L917" s="71"/>
      <c r="M917" s="71"/>
      <c r="N917" s="71"/>
      <c r="O917" s="71"/>
      <c r="P917" s="71"/>
      <c r="Q917" s="71"/>
      <c r="R917" s="71"/>
      <c r="S917" s="71"/>
      <c r="T917" s="71"/>
      <c r="U917" s="71"/>
      <c r="V917" s="71"/>
      <c r="W917" s="71"/>
      <c r="X917" s="71"/>
      <c r="Y917" s="71"/>
      <c r="Z917" s="71"/>
    </row>
    <row r="918" spans="1:26" ht="14.25" customHeight="1" x14ac:dyDescent="0.2">
      <c r="A918" s="71"/>
      <c r="B918" s="71"/>
      <c r="C918" s="71"/>
      <c r="D918" s="71"/>
      <c r="E918" s="71"/>
      <c r="F918" s="71"/>
      <c r="G918" s="71"/>
      <c r="H918" s="71"/>
      <c r="I918" s="71"/>
      <c r="J918" s="71"/>
      <c r="K918" s="71"/>
      <c r="L918" s="71"/>
      <c r="M918" s="71"/>
      <c r="N918" s="71"/>
      <c r="O918" s="71"/>
      <c r="P918" s="71"/>
      <c r="Q918" s="71"/>
      <c r="R918" s="71"/>
      <c r="S918" s="71"/>
      <c r="T918" s="71"/>
      <c r="U918" s="71"/>
      <c r="V918" s="71"/>
      <c r="W918" s="71"/>
      <c r="X918" s="71"/>
      <c r="Y918" s="71"/>
      <c r="Z918" s="71"/>
    </row>
    <row r="919" spans="1:26" ht="14.25" customHeight="1" x14ac:dyDescent="0.2">
      <c r="A919" s="71"/>
      <c r="B919" s="71"/>
      <c r="C919" s="71"/>
      <c r="D919" s="71"/>
      <c r="E919" s="71"/>
      <c r="F919" s="71"/>
      <c r="G919" s="71"/>
      <c r="H919" s="71"/>
      <c r="I919" s="71"/>
      <c r="J919" s="71"/>
      <c r="K919" s="71"/>
      <c r="L919" s="71"/>
      <c r="M919" s="71"/>
      <c r="N919" s="71"/>
      <c r="O919" s="71"/>
      <c r="P919" s="71"/>
      <c r="Q919" s="71"/>
      <c r="R919" s="71"/>
      <c r="S919" s="71"/>
      <c r="T919" s="71"/>
      <c r="U919" s="71"/>
      <c r="V919" s="71"/>
      <c r="W919" s="71"/>
      <c r="X919" s="71"/>
      <c r="Y919" s="71"/>
      <c r="Z919" s="71"/>
    </row>
    <row r="920" spans="1:26" ht="14.25" customHeight="1" x14ac:dyDescent="0.2">
      <c r="A920" s="71"/>
      <c r="B920" s="71"/>
      <c r="C920" s="71"/>
      <c r="D920" s="71"/>
      <c r="E920" s="71"/>
      <c r="F920" s="71"/>
      <c r="G920" s="71"/>
      <c r="H920" s="71"/>
      <c r="I920" s="71"/>
      <c r="J920" s="71"/>
      <c r="K920" s="71"/>
      <c r="L920" s="71"/>
      <c r="M920" s="71"/>
      <c r="N920" s="71"/>
      <c r="O920" s="71"/>
      <c r="P920" s="71"/>
      <c r="Q920" s="71"/>
      <c r="R920" s="71"/>
      <c r="S920" s="71"/>
      <c r="T920" s="71"/>
      <c r="U920" s="71"/>
      <c r="V920" s="71"/>
      <c r="W920" s="71"/>
      <c r="X920" s="71"/>
      <c r="Y920" s="71"/>
      <c r="Z920" s="71"/>
    </row>
    <row r="921" spans="1:26" ht="14.25" customHeight="1" x14ac:dyDescent="0.2">
      <c r="A921" s="71"/>
      <c r="B921" s="71"/>
      <c r="C921" s="71"/>
      <c r="D921" s="71"/>
      <c r="E921" s="71"/>
      <c r="F921" s="71"/>
      <c r="G921" s="71"/>
      <c r="H921" s="71"/>
      <c r="I921" s="71"/>
      <c r="J921" s="71"/>
      <c r="K921" s="71"/>
      <c r="L921" s="71"/>
      <c r="M921" s="71"/>
      <c r="N921" s="71"/>
      <c r="O921" s="71"/>
      <c r="P921" s="71"/>
      <c r="Q921" s="71"/>
      <c r="R921" s="71"/>
      <c r="S921" s="71"/>
      <c r="T921" s="71"/>
      <c r="U921" s="71"/>
      <c r="V921" s="71"/>
      <c r="W921" s="71"/>
      <c r="X921" s="71"/>
      <c r="Y921" s="71"/>
      <c r="Z921" s="71"/>
    </row>
    <row r="922" spans="1:26" ht="14.25" customHeight="1" x14ac:dyDescent="0.2">
      <c r="A922" s="71"/>
      <c r="B922" s="71"/>
      <c r="C922" s="71"/>
      <c r="D922" s="71"/>
      <c r="E922" s="71"/>
      <c r="F922" s="71"/>
      <c r="G922" s="71"/>
      <c r="H922" s="71"/>
      <c r="I922" s="71"/>
      <c r="J922" s="71"/>
      <c r="K922" s="71"/>
      <c r="L922" s="71"/>
      <c r="M922" s="71"/>
      <c r="N922" s="71"/>
      <c r="O922" s="71"/>
      <c r="P922" s="71"/>
      <c r="Q922" s="71"/>
      <c r="R922" s="71"/>
      <c r="S922" s="71"/>
      <c r="T922" s="71"/>
      <c r="U922" s="71"/>
      <c r="V922" s="71"/>
      <c r="W922" s="71"/>
      <c r="X922" s="71"/>
      <c r="Y922" s="71"/>
      <c r="Z922" s="71"/>
    </row>
    <row r="923" spans="1:26" ht="14.25" customHeight="1" x14ac:dyDescent="0.2">
      <c r="A923" s="71"/>
      <c r="B923" s="71"/>
      <c r="C923" s="71"/>
      <c r="D923" s="71"/>
      <c r="E923" s="71"/>
      <c r="F923" s="71"/>
      <c r="G923" s="71"/>
      <c r="H923" s="71"/>
      <c r="I923" s="71"/>
      <c r="J923" s="71"/>
      <c r="K923" s="71"/>
      <c r="L923" s="71"/>
      <c r="M923" s="71"/>
      <c r="N923" s="71"/>
      <c r="O923" s="71"/>
      <c r="P923" s="71"/>
      <c r="Q923" s="71"/>
      <c r="R923" s="71"/>
      <c r="S923" s="71"/>
      <c r="T923" s="71"/>
      <c r="U923" s="71"/>
      <c r="V923" s="71"/>
      <c r="W923" s="71"/>
      <c r="X923" s="71"/>
      <c r="Y923" s="71"/>
      <c r="Z923" s="71"/>
    </row>
    <row r="924" spans="1:26" ht="14.25" customHeight="1" x14ac:dyDescent="0.2">
      <c r="A924" s="71"/>
      <c r="B924" s="71"/>
      <c r="C924" s="71"/>
      <c r="D924" s="71"/>
      <c r="E924" s="71"/>
      <c r="F924" s="71"/>
      <c r="G924" s="71"/>
      <c r="H924" s="71"/>
      <c r="I924" s="71"/>
      <c r="J924" s="71"/>
      <c r="K924" s="71"/>
      <c r="L924" s="71"/>
      <c r="M924" s="71"/>
      <c r="N924" s="71"/>
      <c r="O924" s="71"/>
      <c r="P924" s="71"/>
      <c r="Q924" s="71"/>
      <c r="R924" s="71"/>
      <c r="S924" s="71"/>
      <c r="T924" s="71"/>
      <c r="U924" s="71"/>
      <c r="V924" s="71"/>
      <c r="W924" s="71"/>
      <c r="X924" s="71"/>
      <c r="Y924" s="71"/>
      <c r="Z924" s="71"/>
    </row>
    <row r="925" spans="1:26" ht="14.25" customHeight="1" x14ac:dyDescent="0.2">
      <c r="A925" s="71"/>
      <c r="B925" s="71"/>
      <c r="C925" s="71"/>
      <c r="D925" s="71"/>
      <c r="E925" s="71"/>
      <c r="F925" s="71"/>
      <c r="G925" s="71"/>
      <c r="H925" s="71"/>
      <c r="I925" s="71"/>
      <c r="J925" s="71"/>
      <c r="K925" s="71"/>
      <c r="L925" s="71"/>
      <c r="M925" s="71"/>
      <c r="N925" s="71"/>
      <c r="O925" s="71"/>
      <c r="P925" s="71"/>
      <c r="Q925" s="71"/>
      <c r="R925" s="71"/>
      <c r="S925" s="71"/>
      <c r="T925" s="71"/>
      <c r="U925" s="71"/>
      <c r="V925" s="71"/>
      <c r="W925" s="71"/>
      <c r="X925" s="71"/>
      <c r="Y925" s="71"/>
      <c r="Z925" s="71"/>
    </row>
    <row r="926" spans="1:26" ht="14.25" customHeight="1" x14ac:dyDescent="0.2">
      <c r="A926" s="71"/>
      <c r="B926" s="71"/>
      <c r="C926" s="71"/>
      <c r="D926" s="71"/>
      <c r="E926" s="71"/>
      <c r="F926" s="71"/>
      <c r="G926" s="71"/>
      <c r="H926" s="71"/>
      <c r="I926" s="71"/>
      <c r="J926" s="71"/>
      <c r="K926" s="71"/>
      <c r="L926" s="71"/>
      <c r="M926" s="71"/>
      <c r="N926" s="71"/>
      <c r="O926" s="71"/>
      <c r="P926" s="71"/>
      <c r="Q926" s="71"/>
      <c r="R926" s="71"/>
      <c r="S926" s="71"/>
      <c r="T926" s="71"/>
      <c r="U926" s="71"/>
      <c r="V926" s="71"/>
      <c r="W926" s="71"/>
      <c r="X926" s="71"/>
      <c r="Y926" s="71"/>
      <c r="Z926" s="71"/>
    </row>
    <row r="927" spans="1:26" ht="14.25" customHeight="1" x14ac:dyDescent="0.2">
      <c r="A927" s="71"/>
      <c r="B927" s="71"/>
      <c r="C927" s="71"/>
      <c r="D927" s="71"/>
      <c r="E927" s="71"/>
      <c r="F927" s="71"/>
      <c r="G927" s="71"/>
      <c r="H927" s="71"/>
      <c r="I927" s="71"/>
      <c r="J927" s="71"/>
      <c r="K927" s="71"/>
      <c r="L927" s="71"/>
      <c r="M927" s="71"/>
      <c r="N927" s="71"/>
      <c r="O927" s="71"/>
      <c r="P927" s="71"/>
      <c r="Q927" s="71"/>
      <c r="R927" s="71"/>
      <c r="S927" s="71"/>
      <c r="T927" s="71"/>
      <c r="U927" s="71"/>
      <c r="V927" s="71"/>
      <c r="W927" s="71"/>
      <c r="X927" s="71"/>
      <c r="Y927" s="71"/>
      <c r="Z927" s="71"/>
    </row>
    <row r="928" spans="1:26" ht="14.25" customHeight="1" x14ac:dyDescent="0.2">
      <c r="A928" s="71"/>
      <c r="B928" s="71"/>
      <c r="C928" s="71"/>
      <c r="D928" s="71"/>
      <c r="E928" s="71"/>
      <c r="F928" s="71"/>
      <c r="G928" s="71"/>
      <c r="H928" s="71"/>
      <c r="I928" s="71"/>
      <c r="J928" s="71"/>
      <c r="K928" s="71"/>
      <c r="L928" s="71"/>
      <c r="M928" s="71"/>
      <c r="N928" s="71"/>
      <c r="O928" s="71"/>
      <c r="P928" s="71"/>
      <c r="Q928" s="71"/>
      <c r="R928" s="71"/>
      <c r="S928" s="71"/>
      <c r="T928" s="71"/>
      <c r="U928" s="71"/>
      <c r="V928" s="71"/>
      <c r="W928" s="71"/>
      <c r="X928" s="71"/>
      <c r="Y928" s="71"/>
      <c r="Z928" s="71"/>
    </row>
    <row r="929" spans="1:26" ht="14.25" customHeight="1" x14ac:dyDescent="0.2">
      <c r="A929" s="71"/>
      <c r="B929" s="71"/>
      <c r="C929" s="71"/>
      <c r="D929" s="71"/>
      <c r="E929" s="71"/>
      <c r="F929" s="71"/>
      <c r="G929" s="71"/>
      <c r="H929" s="71"/>
      <c r="I929" s="71"/>
      <c r="J929" s="71"/>
      <c r="K929" s="71"/>
      <c r="L929" s="71"/>
      <c r="M929" s="71"/>
      <c r="N929" s="71"/>
      <c r="O929" s="71"/>
      <c r="P929" s="71"/>
      <c r="Q929" s="71"/>
      <c r="R929" s="71"/>
      <c r="S929" s="71"/>
      <c r="T929" s="71"/>
      <c r="U929" s="71"/>
      <c r="V929" s="71"/>
      <c r="W929" s="71"/>
      <c r="X929" s="71"/>
      <c r="Y929" s="71"/>
      <c r="Z929" s="71"/>
    </row>
    <row r="930" spans="1:26" ht="14.25" customHeight="1" x14ac:dyDescent="0.2">
      <c r="A930" s="71"/>
      <c r="B930" s="71"/>
      <c r="C930" s="71"/>
      <c r="D930" s="71"/>
      <c r="E930" s="71"/>
      <c r="F930" s="71"/>
      <c r="G930" s="71"/>
      <c r="H930" s="71"/>
      <c r="I930" s="71"/>
      <c r="J930" s="71"/>
      <c r="K930" s="71"/>
      <c r="L930" s="71"/>
      <c r="M930" s="71"/>
      <c r="N930" s="71"/>
      <c r="O930" s="71"/>
      <c r="P930" s="71"/>
      <c r="Q930" s="71"/>
      <c r="R930" s="71"/>
      <c r="S930" s="71"/>
      <c r="T930" s="71"/>
      <c r="U930" s="71"/>
      <c r="V930" s="71"/>
      <c r="W930" s="71"/>
      <c r="X930" s="71"/>
      <c r="Y930" s="71"/>
      <c r="Z930" s="71"/>
    </row>
    <row r="931" spans="1:26" ht="14.25" customHeight="1" x14ac:dyDescent="0.2">
      <c r="A931" s="71"/>
      <c r="B931" s="71"/>
      <c r="C931" s="71"/>
      <c r="D931" s="71"/>
      <c r="E931" s="71"/>
      <c r="F931" s="71"/>
      <c r="G931" s="71"/>
      <c r="H931" s="71"/>
      <c r="I931" s="71"/>
      <c r="J931" s="71"/>
      <c r="K931" s="71"/>
      <c r="L931" s="71"/>
      <c r="M931" s="71"/>
      <c r="N931" s="71"/>
      <c r="O931" s="71"/>
      <c r="P931" s="71"/>
      <c r="Q931" s="71"/>
      <c r="R931" s="71"/>
      <c r="S931" s="71"/>
      <c r="T931" s="71"/>
      <c r="U931" s="71"/>
      <c r="V931" s="71"/>
      <c r="W931" s="71"/>
      <c r="X931" s="71"/>
      <c r="Y931" s="71"/>
      <c r="Z931" s="71"/>
    </row>
    <row r="932" spans="1:26" ht="14.25" customHeight="1" x14ac:dyDescent="0.2">
      <c r="A932" s="71"/>
      <c r="B932" s="71"/>
      <c r="C932" s="71"/>
      <c r="D932" s="71"/>
      <c r="E932" s="71"/>
      <c r="F932" s="71"/>
      <c r="G932" s="71"/>
      <c r="H932" s="71"/>
      <c r="I932" s="71"/>
      <c r="J932" s="71"/>
      <c r="K932" s="71"/>
      <c r="L932" s="71"/>
      <c r="M932" s="71"/>
      <c r="N932" s="71"/>
      <c r="O932" s="71"/>
      <c r="P932" s="71"/>
      <c r="Q932" s="71"/>
      <c r="R932" s="71"/>
      <c r="S932" s="71"/>
      <c r="T932" s="71"/>
      <c r="U932" s="71"/>
      <c r="V932" s="71"/>
      <c r="W932" s="71"/>
      <c r="X932" s="71"/>
      <c r="Y932" s="71"/>
      <c r="Z932" s="71"/>
    </row>
    <row r="933" spans="1:26" ht="14.25" customHeight="1" x14ac:dyDescent="0.2">
      <c r="A933" s="71"/>
      <c r="B933" s="71"/>
      <c r="C933" s="71"/>
      <c r="D933" s="71"/>
      <c r="E933" s="71"/>
      <c r="F933" s="71"/>
      <c r="G933" s="71"/>
      <c r="H933" s="71"/>
      <c r="I933" s="71"/>
      <c r="J933" s="71"/>
      <c r="K933" s="71"/>
      <c r="L933" s="71"/>
      <c r="M933" s="71"/>
      <c r="N933" s="71"/>
      <c r="O933" s="71"/>
      <c r="P933" s="71"/>
      <c r="Q933" s="71"/>
      <c r="R933" s="71"/>
      <c r="S933" s="71"/>
      <c r="T933" s="71"/>
      <c r="U933" s="71"/>
      <c r="V933" s="71"/>
      <c r="W933" s="71"/>
      <c r="X933" s="71"/>
      <c r="Y933" s="71"/>
      <c r="Z933" s="71"/>
    </row>
    <row r="934" spans="1:26" ht="14.25" customHeight="1" x14ac:dyDescent="0.2">
      <c r="A934" s="71"/>
      <c r="B934" s="71"/>
      <c r="C934" s="71"/>
      <c r="D934" s="71"/>
      <c r="E934" s="71"/>
      <c r="F934" s="71"/>
      <c r="G934" s="71"/>
      <c r="H934" s="71"/>
      <c r="I934" s="71"/>
      <c r="J934" s="71"/>
      <c r="K934" s="71"/>
      <c r="L934" s="71"/>
      <c r="M934" s="71"/>
      <c r="N934" s="71"/>
      <c r="O934" s="71"/>
      <c r="P934" s="71"/>
      <c r="Q934" s="71"/>
      <c r="R934" s="71"/>
      <c r="S934" s="71"/>
      <c r="T934" s="71"/>
      <c r="U934" s="71"/>
      <c r="V934" s="71"/>
      <c r="W934" s="71"/>
      <c r="X934" s="71"/>
      <c r="Y934" s="71"/>
      <c r="Z934" s="71"/>
    </row>
    <row r="935" spans="1:26" ht="14.25" customHeight="1" x14ac:dyDescent="0.2">
      <c r="A935" s="71"/>
      <c r="B935" s="71"/>
      <c r="C935" s="71"/>
      <c r="D935" s="71"/>
      <c r="E935" s="71"/>
      <c r="F935" s="71"/>
      <c r="G935" s="71"/>
      <c r="H935" s="71"/>
      <c r="I935" s="71"/>
      <c r="J935" s="71"/>
      <c r="K935" s="71"/>
      <c r="L935" s="71"/>
      <c r="M935" s="71"/>
      <c r="N935" s="71"/>
      <c r="O935" s="71"/>
      <c r="P935" s="71"/>
      <c r="Q935" s="71"/>
      <c r="R935" s="71"/>
      <c r="S935" s="71"/>
      <c r="T935" s="71"/>
      <c r="U935" s="71"/>
      <c r="V935" s="71"/>
      <c r="W935" s="71"/>
      <c r="X935" s="71"/>
      <c r="Y935" s="71"/>
      <c r="Z935" s="71"/>
    </row>
    <row r="936" spans="1:26" ht="14.25" customHeight="1" x14ac:dyDescent="0.2">
      <c r="A936" s="71"/>
      <c r="B936" s="71"/>
      <c r="C936" s="71"/>
      <c r="D936" s="71"/>
      <c r="E936" s="71"/>
      <c r="F936" s="71"/>
      <c r="G936" s="71"/>
      <c r="H936" s="71"/>
      <c r="I936" s="71"/>
      <c r="J936" s="71"/>
      <c r="K936" s="71"/>
      <c r="L936" s="71"/>
      <c r="M936" s="71"/>
      <c r="N936" s="71"/>
      <c r="O936" s="71"/>
      <c r="P936" s="71"/>
      <c r="Q936" s="71"/>
      <c r="R936" s="71"/>
      <c r="S936" s="71"/>
      <c r="T936" s="71"/>
      <c r="U936" s="71"/>
      <c r="V936" s="71"/>
      <c r="W936" s="71"/>
      <c r="X936" s="71"/>
      <c r="Y936" s="71"/>
      <c r="Z936" s="71"/>
    </row>
    <row r="937" spans="1:26" ht="14.25" customHeight="1" x14ac:dyDescent="0.2">
      <c r="A937" s="71"/>
      <c r="B937" s="71"/>
      <c r="C937" s="71"/>
      <c r="D937" s="71"/>
      <c r="E937" s="71"/>
      <c r="F937" s="71"/>
      <c r="G937" s="71"/>
      <c r="H937" s="71"/>
      <c r="I937" s="71"/>
      <c r="J937" s="71"/>
      <c r="K937" s="71"/>
      <c r="L937" s="71"/>
      <c r="M937" s="71"/>
      <c r="N937" s="71"/>
      <c r="O937" s="71"/>
      <c r="P937" s="71"/>
      <c r="Q937" s="71"/>
      <c r="R937" s="71"/>
      <c r="S937" s="71"/>
      <c r="T937" s="71"/>
      <c r="U937" s="71"/>
      <c r="V937" s="71"/>
      <c r="W937" s="71"/>
      <c r="X937" s="71"/>
      <c r="Y937" s="71"/>
      <c r="Z937" s="71"/>
    </row>
    <row r="938" spans="1:26" ht="14.25" customHeight="1" x14ac:dyDescent="0.2">
      <c r="A938" s="71"/>
      <c r="B938" s="71"/>
      <c r="C938" s="71"/>
      <c r="D938" s="71"/>
      <c r="E938" s="71"/>
      <c r="F938" s="71"/>
      <c r="G938" s="71"/>
      <c r="H938" s="71"/>
      <c r="I938" s="71"/>
      <c r="J938" s="71"/>
      <c r="K938" s="71"/>
      <c r="L938" s="71"/>
      <c r="M938" s="71"/>
      <c r="N938" s="71"/>
      <c r="O938" s="71"/>
      <c r="P938" s="71"/>
      <c r="Q938" s="71"/>
      <c r="R938" s="71"/>
      <c r="S938" s="71"/>
      <c r="T938" s="71"/>
      <c r="U938" s="71"/>
      <c r="V938" s="71"/>
      <c r="W938" s="71"/>
      <c r="X938" s="71"/>
      <c r="Y938" s="71"/>
      <c r="Z938" s="71"/>
    </row>
    <row r="939" spans="1:26" ht="14.25" customHeight="1" x14ac:dyDescent="0.2">
      <c r="A939" s="71"/>
      <c r="B939" s="71"/>
      <c r="C939" s="71"/>
      <c r="D939" s="71"/>
      <c r="E939" s="71"/>
      <c r="F939" s="71"/>
      <c r="G939" s="71"/>
      <c r="H939" s="71"/>
      <c r="I939" s="71"/>
      <c r="J939" s="71"/>
      <c r="K939" s="71"/>
      <c r="L939" s="71"/>
      <c r="M939" s="71"/>
      <c r="N939" s="71"/>
      <c r="O939" s="71"/>
      <c r="P939" s="71"/>
      <c r="Q939" s="71"/>
      <c r="R939" s="71"/>
      <c r="S939" s="71"/>
      <c r="T939" s="71"/>
      <c r="U939" s="71"/>
      <c r="V939" s="71"/>
      <c r="W939" s="71"/>
      <c r="X939" s="71"/>
      <c r="Y939" s="71"/>
      <c r="Z939" s="71"/>
    </row>
    <row r="940" spans="1:26" ht="14.25" customHeight="1" x14ac:dyDescent="0.2">
      <c r="A940" s="71"/>
      <c r="B940" s="71"/>
      <c r="C940" s="71"/>
      <c r="D940" s="71"/>
      <c r="E940" s="71"/>
      <c r="F940" s="71"/>
      <c r="G940" s="71"/>
      <c r="H940" s="71"/>
      <c r="I940" s="71"/>
      <c r="J940" s="71"/>
      <c r="K940" s="71"/>
      <c r="L940" s="71"/>
      <c r="M940" s="71"/>
      <c r="N940" s="71"/>
      <c r="O940" s="71"/>
      <c r="P940" s="71"/>
      <c r="Q940" s="71"/>
      <c r="R940" s="71"/>
      <c r="S940" s="71"/>
      <c r="T940" s="71"/>
      <c r="U940" s="71"/>
      <c r="V940" s="71"/>
      <c r="W940" s="71"/>
      <c r="X940" s="71"/>
      <c r="Y940" s="71"/>
      <c r="Z940" s="71"/>
    </row>
    <row r="941" spans="1:26" ht="14.25" customHeight="1" x14ac:dyDescent="0.2">
      <c r="A941" s="71"/>
      <c r="B941" s="71"/>
      <c r="C941" s="71"/>
      <c r="D941" s="71"/>
      <c r="E941" s="71"/>
      <c r="F941" s="71"/>
      <c r="G941" s="71"/>
      <c r="H941" s="71"/>
      <c r="I941" s="71"/>
      <c r="J941" s="71"/>
      <c r="K941" s="71"/>
      <c r="L941" s="71"/>
      <c r="M941" s="71"/>
      <c r="N941" s="71"/>
      <c r="O941" s="71"/>
      <c r="P941" s="71"/>
      <c r="Q941" s="71"/>
      <c r="R941" s="71"/>
      <c r="S941" s="71"/>
      <c r="T941" s="71"/>
      <c r="U941" s="71"/>
      <c r="V941" s="71"/>
      <c r="W941" s="71"/>
      <c r="X941" s="71"/>
      <c r="Y941" s="71"/>
      <c r="Z941" s="71"/>
    </row>
    <row r="942" spans="1:26" ht="14.25" customHeight="1" x14ac:dyDescent="0.2">
      <c r="A942" s="71"/>
      <c r="B942" s="71"/>
      <c r="C942" s="71"/>
      <c r="D942" s="71"/>
      <c r="E942" s="71"/>
      <c r="F942" s="71"/>
      <c r="G942" s="71"/>
      <c r="H942" s="71"/>
      <c r="I942" s="71"/>
      <c r="J942" s="71"/>
      <c r="K942" s="71"/>
      <c r="L942" s="71"/>
      <c r="M942" s="71"/>
      <c r="N942" s="71"/>
      <c r="O942" s="71"/>
      <c r="P942" s="71"/>
      <c r="Q942" s="71"/>
      <c r="R942" s="71"/>
      <c r="S942" s="71"/>
      <c r="T942" s="71"/>
      <c r="U942" s="71"/>
      <c r="V942" s="71"/>
      <c r="W942" s="71"/>
      <c r="X942" s="71"/>
      <c r="Y942" s="71"/>
      <c r="Z942" s="71"/>
    </row>
    <row r="943" spans="1:26" ht="14.25" customHeight="1" x14ac:dyDescent="0.2">
      <c r="A943" s="71"/>
      <c r="B943" s="71"/>
      <c r="C943" s="71"/>
      <c r="D943" s="71"/>
      <c r="E943" s="71"/>
      <c r="F943" s="71"/>
      <c r="G943" s="71"/>
      <c r="H943" s="71"/>
      <c r="I943" s="71"/>
      <c r="J943" s="71"/>
      <c r="K943" s="71"/>
      <c r="L943" s="71"/>
      <c r="M943" s="71"/>
      <c r="N943" s="71"/>
      <c r="O943" s="71"/>
      <c r="P943" s="71"/>
      <c r="Q943" s="71"/>
      <c r="R943" s="71"/>
      <c r="S943" s="71"/>
      <c r="T943" s="71"/>
      <c r="U943" s="71"/>
      <c r="V943" s="71"/>
      <c r="W943" s="71"/>
      <c r="X943" s="71"/>
      <c r="Y943" s="71"/>
      <c r="Z943" s="71"/>
    </row>
    <row r="944" spans="1:26" ht="14.25" customHeight="1" x14ac:dyDescent="0.2">
      <c r="A944" s="71"/>
      <c r="B944" s="71"/>
      <c r="C944" s="71"/>
      <c r="D944" s="71"/>
      <c r="E944" s="71"/>
      <c r="F944" s="71"/>
      <c r="G944" s="71"/>
      <c r="H944" s="71"/>
      <c r="I944" s="71"/>
      <c r="J944" s="71"/>
      <c r="K944" s="71"/>
      <c r="L944" s="71"/>
      <c r="M944" s="71"/>
      <c r="N944" s="71"/>
      <c r="O944" s="71"/>
      <c r="P944" s="71"/>
      <c r="Q944" s="71"/>
      <c r="R944" s="71"/>
      <c r="S944" s="71"/>
      <c r="T944" s="71"/>
      <c r="U944" s="71"/>
      <c r="V944" s="71"/>
      <c r="W944" s="71"/>
      <c r="X944" s="71"/>
      <c r="Y944" s="71"/>
      <c r="Z944" s="71"/>
    </row>
    <row r="945" spans="1:26" ht="14.25" customHeight="1" x14ac:dyDescent="0.2">
      <c r="A945" s="71"/>
      <c r="B945" s="71"/>
      <c r="C945" s="71"/>
      <c r="D945" s="71"/>
      <c r="E945" s="71"/>
      <c r="F945" s="71"/>
      <c r="G945" s="71"/>
      <c r="H945" s="71"/>
      <c r="I945" s="71"/>
      <c r="J945" s="71"/>
      <c r="K945" s="71"/>
      <c r="L945" s="71"/>
      <c r="M945" s="71"/>
      <c r="N945" s="71"/>
      <c r="O945" s="71"/>
      <c r="P945" s="71"/>
      <c r="Q945" s="71"/>
      <c r="R945" s="71"/>
      <c r="S945" s="71"/>
      <c r="T945" s="71"/>
      <c r="U945" s="71"/>
      <c r="V945" s="71"/>
      <c r="W945" s="71"/>
      <c r="X945" s="71"/>
      <c r="Y945" s="71"/>
      <c r="Z945" s="71"/>
    </row>
    <row r="946" spans="1:26" ht="14.25" customHeight="1" x14ac:dyDescent="0.2">
      <c r="A946" s="71"/>
      <c r="B946" s="71"/>
      <c r="C946" s="71"/>
      <c r="D946" s="71"/>
      <c r="E946" s="71"/>
      <c r="F946" s="71"/>
      <c r="G946" s="71"/>
      <c r="H946" s="71"/>
      <c r="I946" s="71"/>
      <c r="J946" s="71"/>
      <c r="K946" s="71"/>
      <c r="L946" s="71"/>
      <c r="M946" s="71"/>
      <c r="N946" s="71"/>
      <c r="O946" s="71"/>
      <c r="P946" s="71"/>
      <c r="Q946" s="71"/>
      <c r="R946" s="71"/>
      <c r="S946" s="71"/>
      <c r="T946" s="71"/>
      <c r="U946" s="71"/>
      <c r="V946" s="71"/>
      <c r="W946" s="71"/>
      <c r="X946" s="71"/>
      <c r="Y946" s="71"/>
      <c r="Z946" s="71"/>
    </row>
    <row r="947" spans="1:26" ht="14.25" customHeight="1" x14ac:dyDescent="0.2">
      <c r="A947" s="71"/>
      <c r="B947" s="71"/>
      <c r="C947" s="71"/>
      <c r="D947" s="71"/>
      <c r="E947" s="71"/>
      <c r="F947" s="71"/>
      <c r="G947" s="71"/>
      <c r="H947" s="71"/>
      <c r="I947" s="71"/>
      <c r="J947" s="71"/>
      <c r="K947" s="71"/>
      <c r="L947" s="71"/>
      <c r="M947" s="71"/>
      <c r="N947" s="71"/>
      <c r="O947" s="71"/>
      <c r="P947" s="71"/>
      <c r="Q947" s="71"/>
      <c r="R947" s="71"/>
      <c r="S947" s="71"/>
      <c r="T947" s="71"/>
      <c r="U947" s="71"/>
      <c r="V947" s="71"/>
      <c r="W947" s="71"/>
      <c r="X947" s="71"/>
      <c r="Y947" s="71"/>
      <c r="Z947" s="71"/>
    </row>
    <row r="948" spans="1:26" ht="14.25" customHeight="1" x14ac:dyDescent="0.2">
      <c r="A948" s="71"/>
      <c r="B948" s="71"/>
      <c r="C948" s="71"/>
      <c r="D948" s="71"/>
      <c r="E948" s="71"/>
      <c r="F948" s="71"/>
      <c r="G948" s="71"/>
      <c r="H948" s="71"/>
      <c r="I948" s="71"/>
      <c r="J948" s="71"/>
      <c r="K948" s="71"/>
      <c r="L948" s="71"/>
      <c r="M948" s="71"/>
      <c r="N948" s="71"/>
      <c r="O948" s="71"/>
      <c r="P948" s="71"/>
      <c r="Q948" s="71"/>
      <c r="R948" s="71"/>
      <c r="S948" s="71"/>
      <c r="T948" s="71"/>
      <c r="U948" s="71"/>
      <c r="V948" s="71"/>
      <c r="W948" s="71"/>
      <c r="X948" s="71"/>
      <c r="Y948" s="71"/>
      <c r="Z948" s="71"/>
    </row>
    <row r="949" spans="1:26" ht="14.25" customHeight="1" x14ac:dyDescent="0.2">
      <c r="A949" s="71"/>
      <c r="B949" s="71"/>
      <c r="C949" s="71"/>
      <c r="D949" s="71"/>
      <c r="E949" s="71"/>
      <c r="F949" s="71"/>
      <c r="G949" s="71"/>
      <c r="H949" s="71"/>
      <c r="I949" s="71"/>
      <c r="J949" s="71"/>
      <c r="K949" s="71"/>
      <c r="L949" s="71"/>
      <c r="M949" s="71"/>
      <c r="N949" s="71"/>
      <c r="O949" s="71"/>
      <c r="P949" s="71"/>
      <c r="Q949" s="71"/>
      <c r="R949" s="71"/>
      <c r="S949" s="71"/>
      <c r="T949" s="71"/>
      <c r="U949" s="71"/>
      <c r="V949" s="71"/>
      <c r="W949" s="71"/>
      <c r="X949" s="71"/>
      <c r="Y949" s="71"/>
      <c r="Z949" s="71"/>
    </row>
    <row r="950" spans="1:26" ht="14.25" customHeight="1" x14ac:dyDescent="0.2">
      <c r="A950" s="71"/>
      <c r="B950" s="71"/>
      <c r="C950" s="71"/>
      <c r="D950" s="71"/>
      <c r="E950" s="71"/>
      <c r="F950" s="71"/>
      <c r="G950" s="71"/>
      <c r="H950" s="71"/>
      <c r="I950" s="71"/>
      <c r="J950" s="71"/>
      <c r="K950" s="71"/>
      <c r="L950" s="71"/>
      <c r="M950" s="71"/>
      <c r="N950" s="71"/>
      <c r="O950" s="71"/>
      <c r="P950" s="71"/>
      <c r="Q950" s="71"/>
      <c r="R950" s="71"/>
      <c r="S950" s="71"/>
      <c r="T950" s="71"/>
      <c r="U950" s="71"/>
      <c r="V950" s="71"/>
      <c r="W950" s="71"/>
      <c r="X950" s="71"/>
      <c r="Y950" s="71"/>
      <c r="Z950" s="71"/>
    </row>
    <row r="951" spans="1:26" ht="14.25" customHeight="1" x14ac:dyDescent="0.2">
      <c r="A951" s="71"/>
      <c r="B951" s="71"/>
      <c r="C951" s="71"/>
      <c r="D951" s="71"/>
      <c r="E951" s="71"/>
      <c r="F951" s="71"/>
      <c r="G951" s="71"/>
      <c r="H951" s="71"/>
      <c r="I951" s="71"/>
      <c r="J951" s="71"/>
      <c r="K951" s="71"/>
      <c r="L951" s="71"/>
      <c r="M951" s="71"/>
      <c r="N951" s="71"/>
      <c r="O951" s="71"/>
      <c r="P951" s="71"/>
      <c r="Q951" s="71"/>
      <c r="R951" s="71"/>
      <c r="S951" s="71"/>
      <c r="T951" s="71"/>
      <c r="U951" s="71"/>
      <c r="V951" s="71"/>
      <c r="W951" s="71"/>
      <c r="X951" s="71"/>
      <c r="Y951" s="71"/>
      <c r="Z951" s="71"/>
    </row>
    <row r="952" spans="1:26" ht="14.25" customHeight="1" x14ac:dyDescent="0.2">
      <c r="A952" s="71"/>
      <c r="B952" s="71"/>
      <c r="C952" s="71"/>
      <c r="D952" s="71"/>
      <c r="E952" s="71"/>
      <c r="F952" s="71"/>
      <c r="G952" s="71"/>
      <c r="H952" s="71"/>
      <c r="I952" s="71"/>
      <c r="J952" s="71"/>
      <c r="K952" s="71"/>
      <c r="L952" s="71"/>
      <c r="M952" s="71"/>
      <c r="N952" s="71"/>
      <c r="O952" s="71"/>
      <c r="P952" s="71"/>
      <c r="Q952" s="71"/>
      <c r="R952" s="71"/>
      <c r="S952" s="71"/>
      <c r="T952" s="71"/>
      <c r="U952" s="71"/>
      <c r="V952" s="71"/>
      <c r="W952" s="71"/>
      <c r="X952" s="71"/>
      <c r="Y952" s="71"/>
      <c r="Z952" s="71"/>
    </row>
    <row r="953" spans="1:26" ht="14.25" customHeight="1" x14ac:dyDescent="0.2">
      <c r="A953" s="71"/>
      <c r="B953" s="71"/>
      <c r="C953" s="71"/>
      <c r="D953" s="71"/>
      <c r="E953" s="71"/>
      <c r="F953" s="71"/>
      <c r="G953" s="71"/>
      <c r="H953" s="71"/>
      <c r="I953" s="71"/>
      <c r="J953" s="71"/>
      <c r="K953" s="71"/>
      <c r="L953" s="71"/>
      <c r="M953" s="71"/>
      <c r="N953" s="71"/>
      <c r="O953" s="71"/>
      <c r="P953" s="71"/>
      <c r="Q953" s="71"/>
      <c r="R953" s="71"/>
      <c r="S953" s="71"/>
      <c r="T953" s="71"/>
      <c r="U953" s="71"/>
      <c r="V953" s="71"/>
      <c r="W953" s="71"/>
      <c r="X953" s="71"/>
      <c r="Y953" s="71"/>
      <c r="Z953" s="71"/>
    </row>
    <row r="954" spans="1:26" ht="14.25" customHeight="1" x14ac:dyDescent="0.2">
      <c r="A954" s="71"/>
      <c r="B954" s="71"/>
      <c r="C954" s="71"/>
      <c r="D954" s="71"/>
      <c r="E954" s="71"/>
      <c r="F954" s="71"/>
      <c r="G954" s="71"/>
      <c r="H954" s="71"/>
      <c r="I954" s="71"/>
      <c r="J954" s="71"/>
      <c r="K954" s="71"/>
      <c r="L954" s="71"/>
      <c r="M954" s="71"/>
      <c r="N954" s="71"/>
      <c r="O954" s="71"/>
      <c r="P954" s="71"/>
      <c r="Q954" s="71"/>
      <c r="R954" s="71"/>
      <c r="S954" s="71"/>
      <c r="T954" s="71"/>
      <c r="U954" s="71"/>
      <c r="V954" s="71"/>
      <c r="W954" s="71"/>
      <c r="X954" s="71"/>
      <c r="Y954" s="71"/>
      <c r="Z954" s="71"/>
    </row>
    <row r="955" spans="1:26" ht="14.25" customHeight="1" x14ac:dyDescent="0.2">
      <c r="A955" s="71"/>
      <c r="B955" s="71"/>
      <c r="C955" s="71"/>
      <c r="D955" s="71"/>
      <c r="E955" s="71"/>
      <c r="F955" s="71"/>
      <c r="G955" s="71"/>
      <c r="H955" s="71"/>
      <c r="I955" s="71"/>
      <c r="J955" s="71"/>
      <c r="K955" s="71"/>
      <c r="L955" s="71"/>
      <c r="M955" s="71"/>
      <c r="N955" s="71"/>
      <c r="O955" s="71"/>
      <c r="P955" s="71"/>
      <c r="Q955" s="71"/>
      <c r="R955" s="71"/>
      <c r="S955" s="71"/>
      <c r="T955" s="71"/>
      <c r="U955" s="71"/>
      <c r="V955" s="71"/>
      <c r="W955" s="71"/>
      <c r="X955" s="71"/>
      <c r="Y955" s="71"/>
      <c r="Z955" s="71"/>
    </row>
    <row r="956" spans="1:26" ht="14.25" customHeight="1" x14ac:dyDescent="0.2">
      <c r="A956" s="71"/>
      <c r="B956" s="71"/>
      <c r="C956" s="71"/>
      <c r="D956" s="71"/>
      <c r="E956" s="71"/>
      <c r="F956" s="71"/>
      <c r="G956" s="71"/>
      <c r="H956" s="71"/>
      <c r="I956" s="71"/>
      <c r="J956" s="71"/>
      <c r="K956" s="71"/>
      <c r="L956" s="71"/>
      <c r="M956" s="71"/>
      <c r="N956" s="71"/>
      <c r="O956" s="71"/>
      <c r="P956" s="71"/>
      <c r="Q956" s="71"/>
      <c r="R956" s="71"/>
      <c r="S956" s="71"/>
      <c r="T956" s="71"/>
      <c r="U956" s="71"/>
      <c r="V956" s="71"/>
      <c r="W956" s="71"/>
      <c r="X956" s="71"/>
      <c r="Y956" s="71"/>
      <c r="Z956" s="71"/>
    </row>
    <row r="957" spans="1:26" ht="14.25" customHeight="1" x14ac:dyDescent="0.2">
      <c r="A957" s="71"/>
      <c r="B957" s="71"/>
      <c r="C957" s="71"/>
      <c r="D957" s="71"/>
      <c r="E957" s="71"/>
      <c r="F957" s="71"/>
      <c r="G957" s="71"/>
      <c r="H957" s="71"/>
      <c r="I957" s="71"/>
      <c r="J957" s="71"/>
      <c r="K957" s="71"/>
      <c r="L957" s="71"/>
      <c r="M957" s="71"/>
      <c r="N957" s="71"/>
      <c r="O957" s="71"/>
      <c r="P957" s="71"/>
      <c r="Q957" s="71"/>
      <c r="R957" s="71"/>
      <c r="S957" s="71"/>
      <c r="T957" s="71"/>
      <c r="U957" s="71"/>
      <c r="V957" s="71"/>
      <c r="W957" s="71"/>
      <c r="X957" s="71"/>
      <c r="Y957" s="71"/>
      <c r="Z957" s="71"/>
    </row>
    <row r="958" spans="1:26" ht="14.25" customHeight="1" x14ac:dyDescent="0.2">
      <c r="A958" s="71"/>
      <c r="B958" s="71"/>
      <c r="C958" s="71"/>
      <c r="D958" s="71"/>
      <c r="E958" s="71"/>
      <c r="F958" s="71"/>
      <c r="G958" s="71"/>
      <c r="H958" s="71"/>
      <c r="I958" s="71"/>
      <c r="J958" s="71"/>
      <c r="K958" s="71"/>
      <c r="L958" s="71"/>
      <c r="M958" s="71"/>
      <c r="N958" s="71"/>
      <c r="O958" s="71"/>
      <c r="P958" s="71"/>
      <c r="Q958" s="71"/>
      <c r="R958" s="71"/>
      <c r="S958" s="71"/>
      <c r="T958" s="71"/>
      <c r="U958" s="71"/>
      <c r="V958" s="71"/>
      <c r="W958" s="71"/>
      <c r="X958" s="71"/>
      <c r="Y958" s="71"/>
      <c r="Z958" s="71"/>
    </row>
    <row r="959" spans="1:26" ht="14.25" customHeight="1" x14ac:dyDescent="0.2">
      <c r="A959" s="71"/>
      <c r="B959" s="71"/>
      <c r="C959" s="71"/>
      <c r="D959" s="71"/>
      <c r="E959" s="71"/>
      <c r="F959" s="71"/>
      <c r="G959" s="71"/>
      <c r="H959" s="71"/>
      <c r="I959" s="71"/>
      <c r="J959" s="71"/>
      <c r="K959" s="71"/>
      <c r="L959" s="71"/>
      <c r="M959" s="71"/>
      <c r="N959" s="71"/>
      <c r="O959" s="71"/>
      <c r="P959" s="71"/>
      <c r="Q959" s="71"/>
      <c r="R959" s="71"/>
      <c r="S959" s="71"/>
      <c r="T959" s="71"/>
      <c r="U959" s="71"/>
      <c r="V959" s="71"/>
      <c r="W959" s="71"/>
      <c r="X959" s="71"/>
      <c r="Y959" s="71"/>
      <c r="Z959" s="71"/>
    </row>
    <row r="960" spans="1:26" ht="14.25" customHeight="1" x14ac:dyDescent="0.2">
      <c r="A960" s="71"/>
      <c r="B960" s="71"/>
      <c r="C960" s="71"/>
      <c r="D960" s="71"/>
      <c r="E960" s="71"/>
      <c r="F960" s="71"/>
      <c r="G960" s="71"/>
      <c r="H960" s="71"/>
      <c r="I960" s="71"/>
      <c r="J960" s="71"/>
      <c r="K960" s="71"/>
      <c r="L960" s="71"/>
      <c r="M960" s="71"/>
      <c r="N960" s="71"/>
      <c r="O960" s="71"/>
      <c r="P960" s="71"/>
      <c r="Q960" s="71"/>
      <c r="R960" s="71"/>
      <c r="S960" s="71"/>
      <c r="T960" s="71"/>
      <c r="U960" s="71"/>
      <c r="V960" s="71"/>
      <c r="W960" s="71"/>
      <c r="X960" s="71"/>
      <c r="Y960" s="71"/>
      <c r="Z960" s="71"/>
    </row>
    <row r="961" spans="1:26" ht="14.25" customHeight="1" x14ac:dyDescent="0.2">
      <c r="A961" s="71"/>
      <c r="B961" s="71"/>
      <c r="C961" s="71"/>
      <c r="D961" s="71"/>
      <c r="E961" s="71"/>
      <c r="F961" s="71"/>
      <c r="G961" s="71"/>
      <c r="H961" s="71"/>
      <c r="I961" s="71"/>
      <c r="J961" s="71"/>
      <c r="K961" s="71"/>
      <c r="L961" s="71"/>
      <c r="M961" s="71"/>
      <c r="N961" s="71"/>
      <c r="O961" s="71"/>
      <c r="P961" s="71"/>
      <c r="Q961" s="71"/>
      <c r="R961" s="71"/>
      <c r="S961" s="71"/>
      <c r="T961" s="71"/>
      <c r="U961" s="71"/>
      <c r="V961" s="71"/>
      <c r="W961" s="71"/>
      <c r="X961" s="71"/>
      <c r="Y961" s="71"/>
      <c r="Z961" s="71"/>
    </row>
    <row r="962" spans="1:26" ht="14.25" customHeight="1" x14ac:dyDescent="0.2">
      <c r="A962" s="71"/>
      <c r="B962" s="71"/>
      <c r="C962" s="71"/>
      <c r="D962" s="71"/>
      <c r="E962" s="71"/>
      <c r="F962" s="71"/>
      <c r="G962" s="71"/>
      <c r="H962" s="71"/>
      <c r="I962" s="71"/>
      <c r="J962" s="71"/>
      <c r="K962" s="71"/>
      <c r="L962" s="71"/>
      <c r="M962" s="71"/>
      <c r="N962" s="71"/>
      <c r="O962" s="71"/>
      <c r="P962" s="71"/>
      <c r="Q962" s="71"/>
      <c r="R962" s="71"/>
      <c r="S962" s="71"/>
      <c r="T962" s="71"/>
      <c r="U962" s="71"/>
      <c r="V962" s="71"/>
      <c r="W962" s="71"/>
      <c r="X962" s="71"/>
      <c r="Y962" s="71"/>
      <c r="Z962" s="71"/>
    </row>
    <row r="963" spans="1:26" ht="14.25" customHeight="1" x14ac:dyDescent="0.2">
      <c r="A963" s="71"/>
      <c r="B963" s="71"/>
      <c r="C963" s="71"/>
      <c r="D963" s="71"/>
      <c r="E963" s="71"/>
      <c r="F963" s="71"/>
      <c r="G963" s="71"/>
      <c r="H963" s="71"/>
      <c r="I963" s="71"/>
      <c r="J963" s="71"/>
      <c r="K963" s="71"/>
      <c r="L963" s="71"/>
      <c r="M963" s="71"/>
      <c r="N963" s="71"/>
      <c r="O963" s="71"/>
      <c r="P963" s="71"/>
      <c r="Q963" s="71"/>
      <c r="R963" s="71"/>
      <c r="S963" s="71"/>
      <c r="T963" s="71"/>
      <c r="U963" s="71"/>
      <c r="V963" s="71"/>
      <c r="W963" s="71"/>
      <c r="X963" s="71"/>
      <c r="Y963" s="71"/>
      <c r="Z963" s="71"/>
    </row>
    <row r="964" spans="1:26" ht="14.25" customHeight="1" x14ac:dyDescent="0.2">
      <c r="A964" s="71"/>
      <c r="B964" s="71"/>
      <c r="C964" s="71"/>
      <c r="D964" s="71"/>
      <c r="E964" s="71"/>
      <c r="F964" s="71"/>
      <c r="G964" s="71"/>
      <c r="H964" s="71"/>
      <c r="I964" s="71"/>
      <c r="J964" s="71"/>
      <c r="K964" s="71"/>
      <c r="L964" s="71"/>
      <c r="M964" s="71"/>
      <c r="N964" s="71"/>
      <c r="O964" s="71"/>
      <c r="P964" s="71"/>
      <c r="Q964" s="71"/>
      <c r="R964" s="71"/>
      <c r="S964" s="71"/>
      <c r="T964" s="71"/>
      <c r="U964" s="71"/>
      <c r="V964" s="71"/>
      <c r="W964" s="71"/>
      <c r="X964" s="71"/>
      <c r="Y964" s="71"/>
      <c r="Z964" s="71"/>
    </row>
    <row r="965" spans="1:26" ht="14.25" customHeight="1" x14ac:dyDescent="0.2">
      <c r="A965" s="71"/>
      <c r="B965" s="71"/>
      <c r="C965" s="71"/>
      <c r="D965" s="71"/>
      <c r="E965" s="71"/>
      <c r="F965" s="71"/>
      <c r="G965" s="71"/>
      <c r="H965" s="71"/>
      <c r="I965" s="71"/>
      <c r="J965" s="71"/>
      <c r="K965" s="71"/>
      <c r="L965" s="71"/>
      <c r="M965" s="71"/>
      <c r="N965" s="71"/>
      <c r="O965" s="71"/>
      <c r="P965" s="71"/>
      <c r="Q965" s="71"/>
      <c r="R965" s="71"/>
      <c r="S965" s="71"/>
      <c r="T965" s="71"/>
      <c r="U965" s="71"/>
      <c r="V965" s="71"/>
      <c r="W965" s="71"/>
      <c r="X965" s="71"/>
      <c r="Y965" s="71"/>
      <c r="Z965" s="71"/>
    </row>
    <row r="966" spans="1:26" ht="14.25" customHeight="1" x14ac:dyDescent="0.2">
      <c r="A966" s="71"/>
      <c r="B966" s="71"/>
      <c r="C966" s="71"/>
      <c r="D966" s="71"/>
      <c r="E966" s="71"/>
      <c r="F966" s="71"/>
      <c r="G966" s="71"/>
      <c r="H966" s="71"/>
      <c r="I966" s="71"/>
      <c r="J966" s="71"/>
      <c r="K966" s="71"/>
      <c r="L966" s="71"/>
      <c r="M966" s="71"/>
      <c r="N966" s="71"/>
      <c r="O966" s="71"/>
      <c r="P966" s="71"/>
      <c r="Q966" s="71"/>
      <c r="R966" s="71"/>
      <c r="S966" s="71"/>
      <c r="T966" s="71"/>
      <c r="U966" s="71"/>
      <c r="V966" s="71"/>
      <c r="W966" s="71"/>
      <c r="X966" s="71"/>
      <c r="Y966" s="71"/>
      <c r="Z966" s="71"/>
    </row>
    <row r="967" spans="1:26" ht="14.25" customHeight="1" x14ac:dyDescent="0.2">
      <c r="A967" s="71"/>
      <c r="B967" s="71"/>
      <c r="C967" s="71"/>
      <c r="D967" s="71"/>
      <c r="E967" s="71"/>
      <c r="F967" s="71"/>
      <c r="G967" s="71"/>
      <c r="H967" s="71"/>
      <c r="I967" s="71"/>
      <c r="J967" s="71"/>
      <c r="K967" s="71"/>
      <c r="L967" s="71"/>
      <c r="M967" s="71"/>
      <c r="N967" s="71"/>
      <c r="O967" s="71"/>
      <c r="P967" s="71"/>
      <c r="Q967" s="71"/>
      <c r="R967" s="71"/>
      <c r="S967" s="71"/>
      <c r="T967" s="71"/>
      <c r="U967" s="71"/>
      <c r="V967" s="71"/>
      <c r="W967" s="71"/>
      <c r="X967" s="71"/>
      <c r="Y967" s="71"/>
      <c r="Z967" s="71"/>
    </row>
    <row r="968" spans="1:26" ht="14.25" customHeight="1" x14ac:dyDescent="0.2">
      <c r="A968" s="71"/>
      <c r="B968" s="71"/>
      <c r="C968" s="71"/>
      <c r="D968" s="71"/>
      <c r="E968" s="71"/>
      <c r="F968" s="71"/>
      <c r="G968" s="71"/>
      <c r="H968" s="71"/>
      <c r="I968" s="71"/>
      <c r="J968" s="71"/>
      <c r="K968" s="71"/>
      <c r="L968" s="71"/>
      <c r="M968" s="71"/>
      <c r="N968" s="71"/>
      <c r="O968" s="71"/>
      <c r="P968" s="71"/>
      <c r="Q968" s="71"/>
      <c r="R968" s="71"/>
      <c r="S968" s="71"/>
      <c r="T968" s="71"/>
      <c r="U968" s="71"/>
      <c r="V968" s="71"/>
      <c r="W968" s="71"/>
      <c r="X968" s="71"/>
      <c r="Y968" s="71"/>
      <c r="Z968" s="71"/>
    </row>
    <row r="969" spans="1:26" ht="14.25" customHeight="1" x14ac:dyDescent="0.2">
      <c r="A969" s="71"/>
      <c r="B969" s="71"/>
      <c r="C969" s="71"/>
      <c r="D969" s="71"/>
      <c r="E969" s="71"/>
      <c r="F969" s="71"/>
      <c r="G969" s="71"/>
      <c r="H969" s="71"/>
      <c r="I969" s="71"/>
      <c r="J969" s="71"/>
      <c r="K969" s="71"/>
      <c r="L969" s="71"/>
      <c r="M969" s="71"/>
      <c r="N969" s="71"/>
      <c r="O969" s="71"/>
      <c r="P969" s="71"/>
      <c r="Q969" s="71"/>
      <c r="R969" s="71"/>
      <c r="S969" s="71"/>
      <c r="T969" s="71"/>
      <c r="U969" s="71"/>
      <c r="V969" s="71"/>
      <c r="W969" s="71"/>
      <c r="X969" s="71"/>
      <c r="Y969" s="71"/>
      <c r="Z969" s="71"/>
    </row>
    <row r="970" spans="1:26" ht="14.25" customHeight="1" x14ac:dyDescent="0.2">
      <c r="A970" s="71"/>
      <c r="B970" s="71"/>
      <c r="C970" s="71"/>
      <c r="D970" s="71"/>
      <c r="E970" s="71"/>
      <c r="F970" s="71"/>
      <c r="G970" s="71"/>
      <c r="H970" s="71"/>
      <c r="I970" s="71"/>
      <c r="J970" s="71"/>
      <c r="K970" s="71"/>
      <c r="L970" s="71"/>
      <c r="M970" s="71"/>
      <c r="N970" s="71"/>
      <c r="O970" s="71"/>
      <c r="P970" s="71"/>
      <c r="Q970" s="71"/>
      <c r="R970" s="71"/>
      <c r="S970" s="71"/>
      <c r="T970" s="71"/>
      <c r="U970" s="71"/>
      <c r="V970" s="71"/>
      <c r="W970" s="71"/>
      <c r="X970" s="71"/>
      <c r="Y970" s="71"/>
      <c r="Z970" s="71"/>
    </row>
    <row r="971" spans="1:26" ht="14.25" customHeight="1" x14ac:dyDescent="0.2">
      <c r="A971" s="71"/>
      <c r="B971" s="71"/>
      <c r="C971" s="71"/>
      <c r="D971" s="71"/>
      <c r="E971" s="71"/>
      <c r="F971" s="71"/>
      <c r="G971" s="71"/>
      <c r="H971" s="71"/>
      <c r="I971" s="71"/>
      <c r="J971" s="71"/>
      <c r="K971" s="71"/>
      <c r="L971" s="71"/>
      <c r="M971" s="71"/>
      <c r="N971" s="71"/>
      <c r="O971" s="71"/>
      <c r="P971" s="71"/>
      <c r="Q971" s="71"/>
      <c r="R971" s="71"/>
      <c r="S971" s="71"/>
      <c r="T971" s="71"/>
      <c r="U971" s="71"/>
      <c r="V971" s="71"/>
      <c r="W971" s="71"/>
      <c r="X971" s="71"/>
      <c r="Y971" s="71"/>
      <c r="Z971" s="71"/>
    </row>
    <row r="972" spans="1:26" ht="14.25" customHeight="1" x14ac:dyDescent="0.2">
      <c r="A972" s="71"/>
      <c r="B972" s="71"/>
      <c r="C972" s="71"/>
      <c r="D972" s="71"/>
      <c r="E972" s="71"/>
      <c r="F972" s="71"/>
      <c r="G972" s="71"/>
      <c r="H972" s="71"/>
      <c r="I972" s="71"/>
      <c r="J972" s="71"/>
      <c r="K972" s="71"/>
      <c r="L972" s="71"/>
      <c r="M972" s="71"/>
      <c r="N972" s="71"/>
      <c r="O972" s="71"/>
      <c r="P972" s="71"/>
      <c r="Q972" s="71"/>
      <c r="R972" s="71"/>
      <c r="S972" s="71"/>
      <c r="T972" s="71"/>
      <c r="U972" s="71"/>
      <c r="V972" s="71"/>
      <c r="W972" s="71"/>
      <c r="X972" s="71"/>
      <c r="Y972" s="71"/>
      <c r="Z972" s="71"/>
    </row>
    <row r="973" spans="1:26" ht="14.25" customHeight="1" x14ac:dyDescent="0.2">
      <c r="A973" s="71"/>
      <c r="B973" s="71"/>
      <c r="C973" s="71"/>
      <c r="D973" s="71"/>
      <c r="E973" s="71"/>
      <c r="F973" s="71"/>
      <c r="G973" s="71"/>
      <c r="H973" s="71"/>
      <c r="I973" s="71"/>
      <c r="J973" s="71"/>
      <c r="K973" s="71"/>
      <c r="L973" s="71"/>
      <c r="M973" s="71"/>
      <c r="N973" s="71"/>
      <c r="O973" s="71"/>
      <c r="P973" s="71"/>
      <c r="Q973" s="71"/>
      <c r="R973" s="71"/>
      <c r="S973" s="71"/>
      <c r="T973" s="71"/>
      <c r="U973" s="71"/>
      <c r="V973" s="71"/>
      <c r="W973" s="71"/>
      <c r="X973" s="71"/>
      <c r="Y973" s="71"/>
      <c r="Z973" s="71"/>
    </row>
    <row r="974" spans="1:26" ht="14.25" customHeight="1" x14ac:dyDescent="0.2">
      <c r="A974" s="71"/>
      <c r="B974" s="71"/>
      <c r="C974" s="71"/>
      <c r="D974" s="71"/>
      <c r="E974" s="71"/>
      <c r="F974" s="71"/>
      <c r="G974" s="71"/>
      <c r="H974" s="71"/>
      <c r="I974" s="71"/>
      <c r="J974" s="71"/>
      <c r="K974" s="71"/>
      <c r="L974" s="71"/>
      <c r="M974" s="71"/>
      <c r="N974" s="71"/>
      <c r="O974" s="71"/>
      <c r="P974" s="71"/>
      <c r="Q974" s="71"/>
      <c r="R974" s="71"/>
      <c r="S974" s="71"/>
      <c r="T974" s="71"/>
      <c r="U974" s="71"/>
      <c r="V974" s="71"/>
      <c r="W974" s="71"/>
      <c r="X974" s="71"/>
      <c r="Y974" s="71"/>
      <c r="Z974" s="71"/>
    </row>
    <row r="975" spans="1:26" ht="14.25" customHeight="1" x14ac:dyDescent="0.2">
      <c r="A975" s="71"/>
      <c r="B975" s="71"/>
      <c r="C975" s="71"/>
      <c r="D975" s="71"/>
      <c r="E975" s="71"/>
      <c r="F975" s="71"/>
      <c r="G975" s="71"/>
      <c r="H975" s="71"/>
      <c r="I975" s="71"/>
      <c r="J975" s="71"/>
      <c r="K975" s="71"/>
      <c r="L975" s="71"/>
      <c r="M975" s="71"/>
      <c r="N975" s="71"/>
      <c r="O975" s="71"/>
      <c r="P975" s="71"/>
      <c r="Q975" s="71"/>
      <c r="R975" s="71"/>
      <c r="S975" s="71"/>
      <c r="T975" s="71"/>
      <c r="U975" s="71"/>
      <c r="V975" s="71"/>
      <c r="W975" s="71"/>
      <c r="X975" s="71"/>
      <c r="Y975" s="71"/>
      <c r="Z975" s="71"/>
    </row>
    <row r="976" spans="1:26" ht="14.25" customHeight="1" x14ac:dyDescent="0.2">
      <c r="A976" s="71"/>
      <c r="B976" s="71"/>
      <c r="C976" s="71"/>
      <c r="D976" s="71"/>
      <c r="E976" s="71"/>
      <c r="F976" s="71"/>
      <c r="G976" s="71"/>
      <c r="H976" s="71"/>
      <c r="I976" s="71"/>
      <c r="J976" s="71"/>
      <c r="K976" s="71"/>
      <c r="L976" s="71"/>
      <c r="M976" s="71"/>
      <c r="N976" s="71"/>
      <c r="O976" s="71"/>
      <c r="P976" s="71"/>
      <c r="Q976" s="71"/>
      <c r="R976" s="71"/>
      <c r="S976" s="71"/>
      <c r="T976" s="71"/>
      <c r="U976" s="71"/>
      <c r="V976" s="71"/>
      <c r="W976" s="71"/>
      <c r="X976" s="71"/>
      <c r="Y976" s="71"/>
      <c r="Z976" s="71"/>
    </row>
    <row r="977" spans="1:26" ht="14.25" customHeight="1" x14ac:dyDescent="0.2">
      <c r="A977" s="71"/>
      <c r="B977" s="71"/>
      <c r="C977" s="71"/>
      <c r="D977" s="71"/>
      <c r="E977" s="71"/>
      <c r="F977" s="71"/>
      <c r="G977" s="71"/>
      <c r="H977" s="71"/>
      <c r="I977" s="71"/>
      <c r="J977" s="71"/>
      <c r="K977" s="71"/>
      <c r="L977" s="71"/>
      <c r="M977" s="71"/>
      <c r="N977" s="71"/>
      <c r="O977" s="71"/>
      <c r="P977" s="71"/>
      <c r="Q977" s="71"/>
      <c r="R977" s="71"/>
      <c r="S977" s="71"/>
      <c r="T977" s="71"/>
      <c r="U977" s="71"/>
      <c r="V977" s="71"/>
      <c r="W977" s="71"/>
      <c r="X977" s="71"/>
      <c r="Y977" s="71"/>
      <c r="Z977" s="71"/>
    </row>
    <row r="978" spans="1:26" ht="14.25" customHeight="1" x14ac:dyDescent="0.2">
      <c r="A978" s="71"/>
      <c r="B978" s="71"/>
      <c r="C978" s="71"/>
      <c r="D978" s="71"/>
      <c r="E978" s="71"/>
      <c r="F978" s="71"/>
      <c r="G978" s="71"/>
      <c r="H978" s="71"/>
      <c r="I978" s="71"/>
      <c r="J978" s="71"/>
      <c r="K978" s="71"/>
      <c r="L978" s="71"/>
      <c r="M978" s="71"/>
      <c r="N978" s="71"/>
      <c r="O978" s="71"/>
      <c r="P978" s="71"/>
      <c r="Q978" s="71"/>
      <c r="R978" s="71"/>
      <c r="S978" s="71"/>
      <c r="T978" s="71"/>
      <c r="U978" s="71"/>
      <c r="V978" s="71"/>
      <c r="W978" s="71"/>
      <c r="X978" s="71"/>
      <c r="Y978" s="71"/>
      <c r="Z978" s="71"/>
    </row>
    <row r="979" spans="1:26" ht="14.25" customHeight="1" x14ac:dyDescent="0.2">
      <c r="A979" s="71"/>
      <c r="B979" s="71"/>
      <c r="C979" s="71"/>
      <c r="D979" s="71"/>
      <c r="E979" s="71"/>
      <c r="F979" s="71"/>
      <c r="G979" s="71"/>
      <c r="H979" s="71"/>
      <c r="I979" s="71"/>
      <c r="J979" s="71"/>
      <c r="K979" s="71"/>
      <c r="L979" s="71"/>
      <c r="M979" s="71"/>
      <c r="N979" s="71"/>
      <c r="O979" s="71"/>
      <c r="P979" s="71"/>
      <c r="Q979" s="71"/>
      <c r="R979" s="71"/>
      <c r="S979" s="71"/>
      <c r="T979" s="71"/>
      <c r="U979" s="71"/>
      <c r="V979" s="71"/>
      <c r="W979" s="71"/>
      <c r="X979" s="71"/>
      <c r="Y979" s="71"/>
      <c r="Z979" s="71"/>
    </row>
    <row r="980" spans="1:26" ht="14.25" customHeight="1" x14ac:dyDescent="0.2">
      <c r="A980" s="71"/>
      <c r="B980" s="71"/>
      <c r="C980" s="71"/>
      <c r="D980" s="71"/>
      <c r="E980" s="71"/>
      <c r="F980" s="71"/>
      <c r="G980" s="71"/>
      <c r="H980" s="71"/>
      <c r="I980" s="71"/>
      <c r="J980" s="71"/>
      <c r="K980" s="71"/>
      <c r="L980" s="71"/>
      <c r="M980" s="71"/>
      <c r="N980" s="71"/>
      <c r="O980" s="71"/>
      <c r="P980" s="71"/>
      <c r="Q980" s="71"/>
      <c r="R980" s="71"/>
      <c r="S980" s="71"/>
      <c r="T980" s="71"/>
      <c r="U980" s="71"/>
      <c r="V980" s="71"/>
      <c r="W980" s="71"/>
      <c r="X980" s="71"/>
      <c r="Y980" s="71"/>
      <c r="Z980" s="71"/>
    </row>
    <row r="981" spans="1:26" ht="14.25" customHeight="1" x14ac:dyDescent="0.2">
      <c r="A981" s="71"/>
      <c r="B981" s="71"/>
      <c r="C981" s="71"/>
      <c r="D981" s="71"/>
      <c r="E981" s="71"/>
      <c r="F981" s="71"/>
      <c r="G981" s="71"/>
      <c r="H981" s="71"/>
      <c r="I981" s="71"/>
      <c r="J981" s="71"/>
      <c r="K981" s="71"/>
      <c r="L981" s="71"/>
      <c r="M981" s="71"/>
      <c r="N981" s="71"/>
      <c r="O981" s="71"/>
      <c r="P981" s="71"/>
      <c r="Q981" s="71"/>
      <c r="R981" s="71"/>
      <c r="S981" s="71"/>
      <c r="T981" s="71"/>
      <c r="U981" s="71"/>
      <c r="V981" s="71"/>
      <c r="W981" s="71"/>
      <c r="X981" s="71"/>
      <c r="Y981" s="71"/>
      <c r="Z981" s="71"/>
    </row>
    <row r="982" spans="1:26" ht="14.25" customHeight="1" x14ac:dyDescent="0.2">
      <c r="A982" s="71"/>
      <c r="B982" s="71"/>
      <c r="C982" s="71"/>
      <c r="D982" s="71"/>
      <c r="E982" s="71"/>
      <c r="F982" s="71"/>
      <c r="G982" s="71"/>
      <c r="H982" s="71"/>
      <c r="I982" s="71"/>
      <c r="J982" s="71"/>
      <c r="K982" s="71"/>
      <c r="L982" s="71"/>
      <c r="M982" s="71"/>
      <c r="N982" s="71"/>
      <c r="O982" s="71"/>
      <c r="P982" s="71"/>
      <c r="Q982" s="71"/>
      <c r="R982" s="71"/>
      <c r="S982" s="71"/>
      <c r="T982" s="71"/>
      <c r="U982" s="71"/>
      <c r="V982" s="71"/>
      <c r="W982" s="71"/>
      <c r="X982" s="71"/>
      <c r="Y982" s="71"/>
      <c r="Z982" s="71"/>
    </row>
    <row r="983" spans="1:26" ht="14.25" customHeight="1" x14ac:dyDescent="0.2">
      <c r="A983" s="71"/>
      <c r="B983" s="71"/>
      <c r="C983" s="71"/>
      <c r="D983" s="71"/>
      <c r="E983" s="71"/>
      <c r="F983" s="71"/>
      <c r="G983" s="71"/>
      <c r="H983" s="71"/>
      <c r="I983" s="71"/>
      <c r="J983" s="71"/>
      <c r="K983" s="71"/>
      <c r="L983" s="71"/>
      <c r="M983" s="71"/>
      <c r="N983" s="71"/>
      <c r="O983" s="71"/>
      <c r="P983" s="71"/>
      <c r="Q983" s="71"/>
      <c r="R983" s="71"/>
      <c r="S983" s="71"/>
      <c r="T983" s="71"/>
      <c r="U983" s="71"/>
      <c r="V983" s="71"/>
      <c r="W983" s="71"/>
      <c r="X983" s="71"/>
      <c r="Y983" s="71"/>
      <c r="Z983" s="71"/>
    </row>
    <row r="984" spans="1:26" ht="14.25" customHeight="1" x14ac:dyDescent="0.2">
      <c r="A984" s="71"/>
      <c r="B984" s="71"/>
      <c r="C984" s="71"/>
      <c r="D984" s="71"/>
      <c r="E984" s="71"/>
      <c r="F984" s="71"/>
      <c r="G984" s="71"/>
      <c r="H984" s="71"/>
      <c r="I984" s="71"/>
      <c r="J984" s="71"/>
      <c r="K984" s="71"/>
      <c r="L984" s="71"/>
      <c r="M984" s="71"/>
      <c r="N984" s="71"/>
      <c r="O984" s="71"/>
      <c r="P984" s="71"/>
      <c r="Q984" s="71"/>
      <c r="R984" s="71"/>
      <c r="S984" s="71"/>
      <c r="T984" s="71"/>
      <c r="U984" s="71"/>
      <c r="V984" s="71"/>
      <c r="W984" s="71"/>
      <c r="X984" s="71"/>
      <c r="Y984" s="71"/>
      <c r="Z984" s="71"/>
    </row>
    <row r="985" spans="1:26" ht="14.25" customHeight="1" x14ac:dyDescent="0.2">
      <c r="A985" s="71"/>
      <c r="B985" s="71"/>
      <c r="C985" s="71"/>
      <c r="D985" s="71"/>
      <c r="E985" s="71"/>
      <c r="F985" s="71"/>
      <c r="G985" s="71"/>
      <c r="H985" s="71"/>
      <c r="I985" s="71"/>
      <c r="J985" s="71"/>
      <c r="K985" s="71"/>
      <c r="L985" s="71"/>
      <c r="M985" s="71"/>
      <c r="N985" s="71"/>
      <c r="O985" s="71"/>
      <c r="P985" s="71"/>
      <c r="Q985" s="71"/>
      <c r="R985" s="71"/>
      <c r="S985" s="71"/>
      <c r="T985" s="71"/>
      <c r="U985" s="71"/>
      <c r="V985" s="71"/>
      <c r="W985" s="71"/>
      <c r="X985" s="71"/>
      <c r="Y985" s="71"/>
      <c r="Z985" s="71"/>
    </row>
    <row r="986" spans="1:26" ht="14.25" customHeight="1" x14ac:dyDescent="0.2">
      <c r="A986" s="71"/>
      <c r="B986" s="71"/>
      <c r="C986" s="71"/>
      <c r="D986" s="71"/>
      <c r="E986" s="71"/>
      <c r="F986" s="71"/>
      <c r="G986" s="71"/>
      <c r="H986" s="71"/>
      <c r="I986" s="71"/>
      <c r="J986" s="71"/>
      <c r="K986" s="71"/>
      <c r="L986" s="71"/>
      <c r="M986" s="71"/>
      <c r="N986" s="71"/>
      <c r="O986" s="71"/>
      <c r="P986" s="71"/>
      <c r="Q986" s="71"/>
      <c r="R986" s="71"/>
      <c r="S986" s="71"/>
      <c r="T986" s="71"/>
      <c r="U986" s="71"/>
      <c r="V986" s="71"/>
      <c r="W986" s="71"/>
      <c r="X986" s="71"/>
      <c r="Y986" s="71"/>
      <c r="Z986" s="71"/>
    </row>
    <row r="987" spans="1:26" ht="14.25" customHeight="1" x14ac:dyDescent="0.2">
      <c r="A987" s="71"/>
      <c r="B987" s="71"/>
      <c r="C987" s="71"/>
      <c r="D987" s="71"/>
      <c r="E987" s="71"/>
      <c r="F987" s="71"/>
      <c r="G987" s="71"/>
      <c r="H987" s="71"/>
      <c r="I987" s="71"/>
      <c r="J987" s="71"/>
      <c r="K987" s="71"/>
      <c r="L987" s="71"/>
      <c r="M987" s="71"/>
      <c r="N987" s="71"/>
      <c r="O987" s="71"/>
      <c r="P987" s="71"/>
      <c r="Q987" s="71"/>
      <c r="R987" s="71"/>
      <c r="S987" s="71"/>
      <c r="T987" s="71"/>
      <c r="U987" s="71"/>
      <c r="V987" s="71"/>
      <c r="W987" s="71"/>
      <c r="X987" s="71"/>
      <c r="Y987" s="71"/>
      <c r="Z987" s="71"/>
    </row>
    <row r="988" spans="1:26" ht="14.25" customHeight="1" x14ac:dyDescent="0.2">
      <c r="A988" s="71"/>
      <c r="B988" s="71"/>
      <c r="C988" s="71"/>
      <c r="D988" s="71"/>
      <c r="E988" s="71"/>
      <c r="F988" s="71"/>
      <c r="G988" s="71"/>
      <c r="H988" s="71"/>
      <c r="I988" s="71"/>
      <c r="J988" s="71"/>
      <c r="K988" s="71"/>
      <c r="L988" s="71"/>
      <c r="M988" s="71"/>
      <c r="N988" s="71"/>
      <c r="O988" s="71"/>
      <c r="P988" s="71"/>
      <c r="Q988" s="71"/>
      <c r="R988" s="71"/>
      <c r="S988" s="71"/>
      <c r="T988" s="71"/>
      <c r="U988" s="71"/>
      <c r="V988" s="71"/>
      <c r="W988" s="71"/>
      <c r="X988" s="71"/>
      <c r="Y988" s="71"/>
      <c r="Z988" s="71"/>
    </row>
    <row r="989" spans="1:26" ht="14.25" customHeight="1" x14ac:dyDescent="0.2">
      <c r="A989" s="71"/>
      <c r="B989" s="71"/>
      <c r="C989" s="71"/>
      <c r="D989" s="71"/>
      <c r="E989" s="71"/>
      <c r="F989" s="71"/>
      <c r="G989" s="71"/>
      <c r="H989" s="71"/>
      <c r="I989" s="71"/>
      <c r="J989" s="71"/>
      <c r="K989" s="71"/>
      <c r="L989" s="71"/>
      <c r="M989" s="71"/>
      <c r="N989" s="71"/>
      <c r="O989" s="71"/>
      <c r="P989" s="71"/>
      <c r="Q989" s="71"/>
      <c r="R989" s="71"/>
      <c r="S989" s="71"/>
      <c r="T989" s="71"/>
      <c r="U989" s="71"/>
      <c r="V989" s="71"/>
      <c r="W989" s="71"/>
      <c r="X989" s="71"/>
      <c r="Y989" s="71"/>
      <c r="Z989" s="71"/>
    </row>
    <row r="990" spans="1:26" ht="14.25" customHeight="1" x14ac:dyDescent="0.2">
      <c r="A990" s="71"/>
      <c r="B990" s="71"/>
      <c r="C990" s="71"/>
      <c r="D990" s="71"/>
      <c r="E990" s="71"/>
      <c r="F990" s="71"/>
      <c r="G990" s="71"/>
      <c r="H990" s="71"/>
      <c r="I990" s="71"/>
      <c r="J990" s="71"/>
      <c r="K990" s="71"/>
      <c r="L990" s="71"/>
      <c r="M990" s="71"/>
      <c r="N990" s="71"/>
      <c r="O990" s="71"/>
      <c r="P990" s="71"/>
      <c r="Q990" s="71"/>
      <c r="R990" s="71"/>
      <c r="S990" s="71"/>
      <c r="T990" s="71"/>
      <c r="U990" s="71"/>
      <c r="V990" s="71"/>
      <c r="W990" s="71"/>
      <c r="X990" s="71"/>
      <c r="Y990" s="71"/>
      <c r="Z990" s="71"/>
    </row>
    <row r="991" spans="1:26" ht="14.25" customHeight="1" x14ac:dyDescent="0.2">
      <c r="A991" s="71"/>
      <c r="B991" s="71"/>
      <c r="C991" s="71"/>
      <c r="D991" s="71"/>
      <c r="E991" s="71"/>
      <c r="F991" s="71"/>
      <c r="G991" s="71"/>
      <c r="H991" s="71"/>
      <c r="I991" s="71"/>
      <c r="J991" s="71"/>
      <c r="K991" s="71"/>
      <c r="L991" s="71"/>
      <c r="M991" s="71"/>
      <c r="N991" s="71"/>
      <c r="O991" s="71"/>
      <c r="P991" s="71"/>
      <c r="Q991" s="71"/>
      <c r="R991" s="71"/>
      <c r="S991" s="71"/>
      <c r="T991" s="71"/>
      <c r="U991" s="71"/>
      <c r="V991" s="71"/>
      <c r="W991" s="71"/>
      <c r="X991" s="71"/>
      <c r="Y991" s="71"/>
      <c r="Z991" s="71"/>
    </row>
    <row r="992" spans="1:26" ht="14.25" customHeight="1" x14ac:dyDescent="0.2">
      <c r="A992" s="71"/>
      <c r="B992" s="71"/>
      <c r="C992" s="71"/>
      <c r="D992" s="71"/>
      <c r="E992" s="71"/>
      <c r="F992" s="71"/>
      <c r="G992" s="71"/>
      <c r="H992" s="71"/>
      <c r="I992" s="71"/>
      <c r="J992" s="71"/>
      <c r="K992" s="71"/>
      <c r="L992" s="71"/>
      <c r="M992" s="71"/>
      <c r="N992" s="71"/>
      <c r="O992" s="71"/>
      <c r="P992" s="71"/>
      <c r="Q992" s="71"/>
      <c r="R992" s="71"/>
      <c r="S992" s="71"/>
      <c r="T992" s="71"/>
      <c r="U992" s="71"/>
      <c r="V992" s="71"/>
      <c r="W992" s="71"/>
      <c r="X992" s="71"/>
      <c r="Y992" s="71"/>
      <c r="Z992" s="71"/>
    </row>
    <row r="993" spans="1:26" ht="14.25" customHeight="1" x14ac:dyDescent="0.2">
      <c r="A993" s="71"/>
      <c r="B993" s="71"/>
      <c r="C993" s="71"/>
      <c r="D993" s="71"/>
      <c r="E993" s="71"/>
      <c r="F993" s="71"/>
      <c r="G993" s="71"/>
      <c r="H993" s="71"/>
      <c r="I993" s="71"/>
      <c r="J993" s="71"/>
      <c r="K993" s="71"/>
      <c r="L993" s="71"/>
      <c r="M993" s="71"/>
      <c r="N993" s="71"/>
      <c r="O993" s="71"/>
      <c r="P993" s="71"/>
      <c r="Q993" s="71"/>
      <c r="R993" s="71"/>
      <c r="S993" s="71"/>
      <c r="T993" s="71"/>
      <c r="U993" s="71"/>
      <c r="V993" s="71"/>
      <c r="W993" s="71"/>
      <c r="X993" s="71"/>
      <c r="Y993" s="71"/>
      <c r="Z993" s="71"/>
    </row>
    <row r="994" spans="1:26" ht="14.25" customHeight="1" x14ac:dyDescent="0.2">
      <c r="A994" s="71"/>
      <c r="B994" s="71"/>
      <c r="C994" s="71"/>
      <c r="D994" s="71"/>
      <c r="E994" s="71"/>
      <c r="F994" s="71"/>
      <c r="G994" s="71"/>
      <c r="H994" s="71"/>
      <c r="I994" s="71"/>
      <c r="J994" s="71"/>
      <c r="K994" s="71"/>
      <c r="L994" s="71"/>
      <c r="M994" s="71"/>
      <c r="N994" s="71"/>
      <c r="O994" s="71"/>
      <c r="P994" s="71"/>
      <c r="Q994" s="71"/>
      <c r="R994" s="71"/>
      <c r="S994" s="71"/>
      <c r="T994" s="71"/>
      <c r="U994" s="71"/>
      <c r="V994" s="71"/>
      <c r="W994" s="71"/>
      <c r="X994" s="71"/>
      <c r="Y994" s="71"/>
      <c r="Z994" s="71"/>
    </row>
    <row r="995" spans="1:26" ht="14.25" customHeight="1" x14ac:dyDescent="0.2">
      <c r="A995" s="71"/>
      <c r="B995" s="71"/>
      <c r="C995" s="71"/>
      <c r="D995" s="71"/>
      <c r="E995" s="71"/>
      <c r="F995" s="71"/>
      <c r="G995" s="71"/>
      <c r="H995" s="71"/>
      <c r="I995" s="71"/>
      <c r="J995" s="71"/>
      <c r="K995" s="71"/>
      <c r="L995" s="71"/>
      <c r="M995" s="71"/>
      <c r="N995" s="71"/>
      <c r="O995" s="71"/>
      <c r="P995" s="71"/>
      <c r="Q995" s="71"/>
      <c r="R995" s="71"/>
      <c r="S995" s="71"/>
      <c r="T995" s="71"/>
      <c r="U995" s="71"/>
      <c r="V995" s="71"/>
      <c r="W995" s="71"/>
      <c r="X995" s="71"/>
      <c r="Y995" s="71"/>
      <c r="Z995" s="71"/>
    </row>
    <row r="996" spans="1:26" ht="14.25" customHeight="1" x14ac:dyDescent="0.2">
      <c r="A996" s="71"/>
      <c r="B996" s="71"/>
      <c r="C996" s="71"/>
      <c r="D996" s="71"/>
      <c r="E996" s="71"/>
      <c r="F996" s="71"/>
      <c r="G996" s="71"/>
      <c r="H996" s="71"/>
      <c r="I996" s="71"/>
      <c r="J996" s="71"/>
      <c r="K996" s="71"/>
      <c r="L996" s="71"/>
      <c r="M996" s="71"/>
      <c r="N996" s="71"/>
      <c r="O996" s="71"/>
      <c r="P996" s="71"/>
      <c r="Q996" s="71"/>
      <c r="R996" s="71"/>
      <c r="S996" s="71"/>
      <c r="T996" s="71"/>
      <c r="U996" s="71"/>
      <c r="V996" s="71"/>
      <c r="W996" s="71"/>
      <c r="X996" s="71"/>
      <c r="Y996" s="71"/>
      <c r="Z996" s="71"/>
    </row>
    <row r="997" spans="1:26" ht="14.25" customHeight="1" x14ac:dyDescent="0.2">
      <c r="A997" s="71"/>
      <c r="B997" s="71"/>
      <c r="C997" s="71"/>
      <c r="D997" s="71"/>
      <c r="E997" s="71"/>
      <c r="F997" s="71"/>
      <c r="G997" s="71"/>
      <c r="H997" s="71"/>
      <c r="I997" s="71"/>
      <c r="J997" s="71"/>
      <c r="K997" s="71"/>
      <c r="L997" s="71"/>
      <c r="M997" s="71"/>
      <c r="N997" s="71"/>
      <c r="O997" s="71"/>
      <c r="P997" s="71"/>
      <c r="Q997" s="71"/>
      <c r="R997" s="71"/>
      <c r="S997" s="71"/>
      <c r="T997" s="71"/>
      <c r="U997" s="71"/>
      <c r="V997" s="71"/>
      <c r="W997" s="71"/>
      <c r="X997" s="71"/>
      <c r="Y997" s="71"/>
      <c r="Z997" s="71"/>
    </row>
    <row r="998" spans="1:26" ht="14.25" customHeight="1" x14ac:dyDescent="0.2">
      <c r="A998" s="71"/>
      <c r="B998" s="71"/>
      <c r="C998" s="71"/>
      <c r="D998" s="71"/>
      <c r="E998" s="71"/>
      <c r="F998" s="71"/>
      <c r="G998" s="71"/>
      <c r="H998" s="71"/>
      <c r="I998" s="71"/>
      <c r="J998" s="71"/>
      <c r="K998" s="71"/>
      <c r="L998" s="71"/>
      <c r="M998" s="71"/>
      <c r="N998" s="71"/>
      <c r="O998" s="71"/>
      <c r="P998" s="71"/>
      <c r="Q998" s="71"/>
      <c r="R998" s="71"/>
      <c r="S998" s="71"/>
      <c r="T998" s="71"/>
      <c r="U998" s="71"/>
      <c r="V998" s="71"/>
      <c r="W998" s="71"/>
      <c r="X998" s="71"/>
      <c r="Y998" s="71"/>
      <c r="Z998" s="71"/>
    </row>
    <row r="999" spans="1:26" ht="14.25" customHeight="1" x14ac:dyDescent="0.2">
      <c r="A999" s="71"/>
      <c r="B999" s="71"/>
      <c r="C999" s="71"/>
      <c r="D999" s="71"/>
      <c r="E999" s="71"/>
      <c r="F999" s="71"/>
      <c r="G999" s="71"/>
      <c r="H999" s="71"/>
      <c r="I999" s="71"/>
      <c r="J999" s="71"/>
      <c r="K999" s="71"/>
      <c r="L999" s="71"/>
      <c r="M999" s="71"/>
      <c r="N999" s="71"/>
      <c r="O999" s="71"/>
      <c r="P999" s="71"/>
      <c r="Q999" s="71"/>
      <c r="R999" s="71"/>
      <c r="S999" s="71"/>
      <c r="T999" s="71"/>
      <c r="U999" s="71"/>
      <c r="V999" s="71"/>
      <c r="W999" s="71"/>
      <c r="X999" s="71"/>
      <c r="Y999" s="71"/>
      <c r="Z999" s="71"/>
    </row>
    <row r="1000" spans="1:26" ht="14.25" customHeight="1" x14ac:dyDescent="0.2">
      <c r="A1000" s="71"/>
      <c r="B1000" s="71"/>
      <c r="C1000" s="71"/>
      <c r="D1000" s="71"/>
      <c r="E1000" s="71"/>
      <c r="F1000" s="71"/>
      <c r="G1000" s="71"/>
      <c r="H1000" s="71"/>
      <c r="I1000" s="71"/>
      <c r="J1000" s="71"/>
      <c r="K1000" s="71"/>
      <c r="L1000" s="71"/>
      <c r="M1000" s="71"/>
      <c r="N1000" s="71"/>
      <c r="O1000" s="71"/>
      <c r="P1000" s="71"/>
      <c r="Q1000" s="71"/>
      <c r="R1000" s="71"/>
      <c r="S1000" s="71"/>
      <c r="T1000" s="71"/>
      <c r="U1000" s="71"/>
      <c r="V1000" s="71"/>
      <c r="W1000" s="71"/>
      <c r="X1000" s="71"/>
      <c r="Y1000" s="71"/>
      <c r="Z1000" s="71"/>
    </row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tabColor rgb="FFC55A11"/>
    <pageSetUpPr fitToPage="1"/>
  </sheetPr>
  <dimension ref="A1:Z1000"/>
  <sheetViews>
    <sheetView workbookViewId="0">
      <pane ySplit="10" topLeftCell="A11" activePane="bottomLeft" state="frozen"/>
      <selection pane="bottomLeft" activeCell="B12" sqref="B12"/>
    </sheetView>
  </sheetViews>
  <sheetFormatPr baseColWidth="10" defaultColWidth="12.625" defaultRowHeight="15" customHeight="1" x14ac:dyDescent="0.2"/>
  <cols>
    <col min="1" max="1" width="34" customWidth="1"/>
    <col min="2" max="2" width="7" customWidth="1"/>
    <col min="3" max="3" width="9.25" customWidth="1"/>
    <col min="4" max="4" width="8" customWidth="1"/>
    <col min="5" max="5" width="12.5" customWidth="1"/>
    <col min="6" max="7" width="11.375" customWidth="1"/>
    <col min="8" max="8" width="11.25" customWidth="1"/>
    <col min="9" max="11" width="12.5" customWidth="1"/>
    <col min="12" max="12" width="11.375" customWidth="1"/>
    <col min="13" max="14" width="9.375" customWidth="1"/>
    <col min="15" max="15" width="27.125" hidden="1" customWidth="1"/>
    <col min="16" max="16" width="10.375" hidden="1" customWidth="1"/>
    <col min="17" max="18" width="10.125" hidden="1" customWidth="1"/>
    <col min="19" max="22" width="13.75" hidden="1" customWidth="1"/>
  </cols>
  <sheetData>
    <row r="1" spans="1:26" ht="14.25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3"/>
      <c r="P1" s="13"/>
      <c r="Q1" s="13"/>
      <c r="R1" s="13"/>
      <c r="S1" s="13"/>
      <c r="T1" s="13"/>
      <c r="U1" s="13"/>
      <c r="V1" s="13"/>
      <c r="W1" s="8"/>
      <c r="X1" s="8"/>
      <c r="Y1" s="8"/>
      <c r="Z1" s="8"/>
    </row>
    <row r="2" spans="1:26" ht="14.25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3"/>
      <c r="P2" s="13"/>
      <c r="Q2" s="13"/>
      <c r="R2" s="13"/>
      <c r="S2" s="13"/>
      <c r="T2" s="13"/>
      <c r="U2" s="13"/>
      <c r="V2" s="13"/>
      <c r="W2" s="8"/>
      <c r="X2" s="8"/>
      <c r="Y2" s="8"/>
      <c r="Z2" s="8"/>
    </row>
    <row r="3" spans="1:26" ht="14.25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13"/>
      <c r="P3" s="13"/>
      <c r="Q3" s="13"/>
      <c r="R3" s="13"/>
      <c r="S3" s="13"/>
      <c r="T3" s="13"/>
      <c r="U3" s="13"/>
      <c r="V3" s="13"/>
      <c r="W3" s="8"/>
      <c r="X3" s="8"/>
      <c r="Y3" s="8"/>
      <c r="Z3" s="8"/>
    </row>
    <row r="4" spans="1:26" ht="14.25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13"/>
      <c r="P4" s="13"/>
      <c r="Q4" s="13"/>
      <c r="R4" s="13"/>
      <c r="S4" s="13"/>
      <c r="T4" s="13"/>
      <c r="U4" s="13"/>
      <c r="V4" s="13"/>
      <c r="W4" s="8"/>
      <c r="X4" s="8"/>
      <c r="Y4" s="8"/>
      <c r="Z4" s="8"/>
    </row>
    <row r="5" spans="1:26" ht="14.25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3"/>
      <c r="P5" s="13"/>
      <c r="Q5" s="13"/>
      <c r="R5" s="13"/>
      <c r="S5" s="13"/>
      <c r="T5" s="13"/>
      <c r="U5" s="13"/>
      <c r="V5" s="13"/>
      <c r="W5" s="8"/>
      <c r="X5" s="8"/>
      <c r="Y5" s="8"/>
      <c r="Z5" s="8"/>
    </row>
    <row r="6" spans="1:26" ht="1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3"/>
      <c r="P6" s="13"/>
      <c r="Q6" s="13"/>
      <c r="R6" s="13"/>
      <c r="S6" s="13"/>
      <c r="T6" s="13"/>
      <c r="U6" s="13"/>
      <c r="V6" s="13"/>
      <c r="W6" s="8"/>
      <c r="X6" s="8"/>
      <c r="Y6" s="8"/>
      <c r="Z6" s="8"/>
    </row>
    <row r="7" spans="1:26" ht="22.5" customHeight="1" x14ac:dyDescent="0.2">
      <c r="A7" s="14" t="s">
        <v>221</v>
      </c>
      <c r="B7" s="81"/>
      <c r="C7" s="82"/>
      <c r="D7" s="82"/>
      <c r="E7" s="82"/>
      <c r="F7" s="82"/>
      <c r="G7" s="83"/>
      <c r="H7" s="84" t="s">
        <v>222</v>
      </c>
      <c r="I7" s="85"/>
      <c r="J7" s="86"/>
      <c r="K7" s="15" t="s">
        <v>3</v>
      </c>
      <c r="L7" s="87"/>
      <c r="M7" s="88"/>
      <c r="N7" s="8"/>
      <c r="O7" s="13" t="s">
        <v>1</v>
      </c>
      <c r="P7" s="13"/>
      <c r="Q7" s="13" t="s">
        <v>223</v>
      </c>
      <c r="R7" s="13" t="s">
        <v>224</v>
      </c>
      <c r="S7" s="13" t="s">
        <v>4</v>
      </c>
      <c r="T7" s="13" t="s">
        <v>5</v>
      </c>
      <c r="U7" s="13" t="s">
        <v>6</v>
      </c>
      <c r="V7" s="13" t="s">
        <v>7</v>
      </c>
      <c r="W7" s="8"/>
      <c r="X7" s="8"/>
      <c r="Y7" s="8"/>
      <c r="Z7" s="8"/>
    </row>
    <row r="8" spans="1:26" ht="15" customHeight="1" x14ac:dyDescent="0.2">
      <c r="A8" s="89" t="s">
        <v>225</v>
      </c>
      <c r="B8" s="90"/>
      <c r="C8" s="90"/>
      <c r="D8" s="90"/>
      <c r="E8" s="90"/>
      <c r="F8" s="90"/>
      <c r="G8" s="91"/>
      <c r="H8" s="16" t="s">
        <v>226</v>
      </c>
      <c r="I8" s="95"/>
      <c r="J8" s="83"/>
      <c r="K8" s="17"/>
      <c r="L8" s="16"/>
      <c r="M8" s="16"/>
      <c r="N8" s="8"/>
      <c r="O8" s="5">
        <f>$B$7</f>
        <v>0</v>
      </c>
      <c r="P8" s="6">
        <f>G35</f>
        <v>0</v>
      </c>
      <c r="Q8" s="7">
        <f>$J$7</f>
        <v>0</v>
      </c>
      <c r="R8" s="7">
        <f>$L$7</f>
        <v>0</v>
      </c>
      <c r="S8" s="5">
        <f>$M$15</f>
        <v>0</v>
      </c>
      <c r="T8" s="5">
        <f>$M$22</f>
        <v>0</v>
      </c>
      <c r="U8" s="5">
        <f>$M$27</f>
        <v>0</v>
      </c>
      <c r="V8" s="5">
        <f>$S$8</f>
        <v>0</v>
      </c>
      <c r="W8" s="8"/>
      <c r="X8" s="8"/>
      <c r="Y8" s="8"/>
      <c r="Z8" s="8"/>
    </row>
    <row r="9" spans="1:26" ht="15.75" customHeight="1" x14ac:dyDescent="0.2">
      <c r="A9" s="92"/>
      <c r="B9" s="93"/>
      <c r="C9" s="93"/>
      <c r="D9" s="93"/>
      <c r="E9" s="93"/>
      <c r="F9" s="93"/>
      <c r="G9" s="94"/>
      <c r="H9" s="16" t="s">
        <v>227</v>
      </c>
      <c r="I9" s="95"/>
      <c r="J9" s="83"/>
      <c r="K9" s="16"/>
      <c r="L9" s="16"/>
      <c r="M9" s="16"/>
      <c r="N9" s="8"/>
      <c r="O9" s="13"/>
      <c r="P9" s="13"/>
      <c r="Q9" s="13"/>
      <c r="R9" s="13"/>
      <c r="S9" s="13"/>
      <c r="T9" s="13"/>
      <c r="U9" s="13"/>
      <c r="V9" s="13"/>
      <c r="W9" s="8"/>
      <c r="X9" s="8"/>
      <c r="Y9" s="8"/>
      <c r="Z9" s="8"/>
    </row>
    <row r="10" spans="1:26" ht="16.5" customHeight="1" x14ac:dyDescent="0.2">
      <c r="A10" s="18" t="s">
        <v>228</v>
      </c>
      <c r="B10" s="75" t="s">
        <v>229</v>
      </c>
      <c r="C10" s="76"/>
      <c r="D10" s="76"/>
      <c r="E10" s="76"/>
      <c r="F10" s="76"/>
      <c r="G10" s="77"/>
      <c r="H10" s="95" t="s">
        <v>229</v>
      </c>
      <c r="I10" s="82"/>
      <c r="J10" s="82"/>
      <c r="K10" s="82"/>
      <c r="L10" s="82"/>
      <c r="M10" s="83"/>
      <c r="N10" s="8"/>
      <c r="O10" s="13"/>
      <c r="P10" s="13"/>
      <c r="Q10" s="13"/>
      <c r="R10" s="13"/>
      <c r="S10" s="13"/>
      <c r="T10" s="13"/>
      <c r="U10" s="13"/>
      <c r="V10" s="13"/>
      <c r="W10" s="8"/>
      <c r="X10" s="8"/>
      <c r="Y10" s="8"/>
      <c r="Z10" s="8"/>
    </row>
    <row r="11" spans="1:26" ht="15.75" x14ac:dyDescent="0.2">
      <c r="A11" s="19" t="s">
        <v>230</v>
      </c>
      <c r="B11" s="20" t="s">
        <v>231</v>
      </c>
      <c r="C11" s="20" t="s">
        <v>232</v>
      </c>
      <c r="D11" s="20" t="s">
        <v>233</v>
      </c>
      <c r="E11" s="20" t="s">
        <v>234</v>
      </c>
      <c r="F11" s="20" t="s">
        <v>235</v>
      </c>
      <c r="G11" s="21" t="s">
        <v>236</v>
      </c>
      <c r="H11" s="22" t="s">
        <v>231</v>
      </c>
      <c r="I11" s="22" t="s">
        <v>232</v>
      </c>
      <c r="J11" s="22" t="s">
        <v>233</v>
      </c>
      <c r="K11" s="22" t="s">
        <v>234</v>
      </c>
      <c r="L11" s="22" t="s">
        <v>235</v>
      </c>
      <c r="M11" s="23" t="s">
        <v>236</v>
      </c>
      <c r="O11" s="13"/>
      <c r="P11" s="13"/>
      <c r="Q11" s="13"/>
      <c r="R11" s="13"/>
      <c r="S11" s="13"/>
      <c r="T11" s="13"/>
      <c r="U11" s="13"/>
      <c r="V11" s="13"/>
      <c r="W11" s="8"/>
      <c r="X11" s="8"/>
      <c r="Y11" s="8"/>
      <c r="Z11" s="8"/>
    </row>
    <row r="12" spans="1:26" ht="31.5" x14ac:dyDescent="0.2">
      <c r="A12" s="24" t="s">
        <v>237</v>
      </c>
      <c r="B12" s="25"/>
      <c r="C12" s="25"/>
      <c r="D12" s="25"/>
      <c r="E12" s="25"/>
      <c r="F12" s="25"/>
      <c r="G12" s="26">
        <f t="shared" ref="G12:G14" si="0">SUM(B12:F12)</f>
        <v>0</v>
      </c>
      <c r="H12" s="27">
        <f t="shared" ref="H12:L12" si="1">IFERROR(B12/$G$12,0)</f>
        <v>0</v>
      </c>
      <c r="I12" s="27">
        <f t="shared" si="1"/>
        <v>0</v>
      </c>
      <c r="J12" s="27">
        <f t="shared" si="1"/>
        <v>0</v>
      </c>
      <c r="K12" s="27">
        <f t="shared" si="1"/>
        <v>0</v>
      </c>
      <c r="L12" s="27">
        <f t="shared" si="1"/>
        <v>0</v>
      </c>
      <c r="M12" s="28" t="s">
        <v>238</v>
      </c>
      <c r="O12" s="13"/>
      <c r="P12" s="13"/>
      <c r="Q12" s="13"/>
      <c r="R12" s="13"/>
      <c r="S12" s="13"/>
      <c r="T12" s="13"/>
      <c r="U12" s="13"/>
      <c r="V12" s="13"/>
      <c r="W12" s="8"/>
      <c r="X12" s="8"/>
      <c r="Y12" s="8"/>
      <c r="Z12" s="8"/>
    </row>
    <row r="13" spans="1:26" ht="31.5" x14ac:dyDescent="0.2">
      <c r="A13" s="24" t="s">
        <v>239</v>
      </c>
      <c r="B13" s="25"/>
      <c r="C13" s="25"/>
      <c r="D13" s="25"/>
      <c r="E13" s="25"/>
      <c r="F13" s="25"/>
      <c r="G13" s="26">
        <f t="shared" si="0"/>
        <v>0</v>
      </c>
      <c r="H13" s="27">
        <f t="shared" ref="H13:L13" si="2">IFERROR(B13/$G$12,0)</f>
        <v>0</v>
      </c>
      <c r="I13" s="27">
        <f t="shared" si="2"/>
        <v>0</v>
      </c>
      <c r="J13" s="27">
        <f t="shared" si="2"/>
        <v>0</v>
      </c>
      <c r="K13" s="27">
        <f t="shared" si="2"/>
        <v>0</v>
      </c>
      <c r="L13" s="27">
        <f t="shared" si="2"/>
        <v>0</v>
      </c>
      <c r="M13" s="29" t="s">
        <v>238</v>
      </c>
      <c r="O13" s="13"/>
      <c r="P13" s="13"/>
      <c r="Q13" s="13"/>
      <c r="R13" s="13"/>
      <c r="S13" s="13"/>
      <c r="T13" s="13"/>
      <c r="U13" s="13"/>
      <c r="V13" s="13"/>
      <c r="W13" s="8"/>
      <c r="X13" s="8"/>
      <c r="Y13" s="8"/>
      <c r="Z13" s="8"/>
    </row>
    <row r="14" spans="1:26" ht="47.25" x14ac:dyDescent="0.2">
      <c r="A14" s="24" t="s">
        <v>240</v>
      </c>
      <c r="B14" s="25"/>
      <c r="C14" s="25"/>
      <c r="D14" s="25"/>
      <c r="E14" s="25"/>
      <c r="F14" s="25"/>
      <c r="G14" s="26">
        <f t="shared" si="0"/>
        <v>0</v>
      </c>
      <c r="H14" s="27">
        <f t="shared" ref="H14:L14" si="3">IFERROR(B14/$G$12,0)</f>
        <v>0</v>
      </c>
      <c r="I14" s="27">
        <f t="shared" si="3"/>
        <v>0</v>
      </c>
      <c r="J14" s="27">
        <f t="shared" si="3"/>
        <v>0</v>
      </c>
      <c r="K14" s="27">
        <f t="shared" si="3"/>
        <v>0</v>
      </c>
      <c r="L14" s="27">
        <f t="shared" si="3"/>
        <v>0</v>
      </c>
      <c r="M14" s="29" t="s">
        <v>238</v>
      </c>
      <c r="O14" s="13"/>
      <c r="P14" s="13"/>
      <c r="Q14" s="13"/>
      <c r="R14" s="13"/>
      <c r="S14" s="13"/>
      <c r="T14" s="13"/>
      <c r="U14" s="13"/>
      <c r="V14" s="13"/>
      <c r="W14" s="8"/>
      <c r="X14" s="8"/>
      <c r="Y14" s="8"/>
      <c r="Z14" s="8"/>
    </row>
    <row r="15" spans="1:26" ht="15.75" x14ac:dyDescent="0.2">
      <c r="A15" s="30" t="s">
        <v>241</v>
      </c>
      <c r="B15" s="31">
        <f t="shared" ref="B15:E15" si="4">IFERROR(AVERAGE(B12:B14),0)</f>
        <v>0</v>
      </c>
      <c r="C15" s="31">
        <f t="shared" si="4"/>
        <v>0</v>
      </c>
      <c r="D15" s="31">
        <f t="shared" si="4"/>
        <v>0</v>
      </c>
      <c r="E15" s="31">
        <f t="shared" si="4"/>
        <v>0</v>
      </c>
      <c r="F15" s="31"/>
      <c r="G15" s="31">
        <f>SUM(AVERAGE(G12:G14))</f>
        <v>0</v>
      </c>
      <c r="H15" s="32">
        <f>AVERAGE(H12:H14)*0.2</f>
        <v>0</v>
      </c>
      <c r="I15" s="32">
        <f>AVERAGE(I12:I14)*0.4</f>
        <v>0</v>
      </c>
      <c r="J15" s="32">
        <f>AVERAGE(J12:J14)*0.6</f>
        <v>0</v>
      </c>
      <c r="K15" s="32">
        <f>AVERAGE(K12:K14)*0.8</f>
        <v>0</v>
      </c>
      <c r="L15" s="32">
        <f>AVERAGE(L12:L14)*1</f>
        <v>0</v>
      </c>
      <c r="M15" s="33">
        <f>SUM(H15:L15)</f>
        <v>0</v>
      </c>
      <c r="N15" s="34"/>
      <c r="O15" s="35"/>
      <c r="P15" s="35"/>
      <c r="Q15" s="35"/>
      <c r="R15" s="35"/>
      <c r="S15" s="35"/>
      <c r="T15" s="35"/>
      <c r="U15" s="35"/>
      <c r="V15" s="35"/>
      <c r="W15" s="34"/>
      <c r="X15" s="34"/>
      <c r="Y15" s="34"/>
      <c r="Z15" s="34"/>
    </row>
    <row r="16" spans="1:26" ht="15.75" x14ac:dyDescent="0.2">
      <c r="A16" s="36" t="s">
        <v>242</v>
      </c>
      <c r="B16" s="20" t="s">
        <v>231</v>
      </c>
      <c r="C16" s="20" t="s">
        <v>232</v>
      </c>
      <c r="D16" s="20" t="s">
        <v>233</v>
      </c>
      <c r="E16" s="20" t="s">
        <v>234</v>
      </c>
      <c r="F16" s="20" t="s">
        <v>235</v>
      </c>
      <c r="G16" s="21" t="s">
        <v>236</v>
      </c>
      <c r="H16" s="20" t="s">
        <v>231</v>
      </c>
      <c r="I16" s="20" t="s">
        <v>232</v>
      </c>
      <c r="J16" s="20" t="s">
        <v>233</v>
      </c>
      <c r="K16" s="20" t="s">
        <v>234</v>
      </c>
      <c r="L16" s="37" t="s">
        <v>235</v>
      </c>
      <c r="M16" s="21" t="s">
        <v>236</v>
      </c>
      <c r="O16" s="13"/>
      <c r="P16" s="13"/>
      <c r="Q16" s="13"/>
      <c r="R16" s="13"/>
      <c r="S16" s="13"/>
      <c r="T16" s="13"/>
      <c r="U16" s="13"/>
      <c r="V16" s="13"/>
      <c r="W16" s="8"/>
      <c r="X16" s="8"/>
      <c r="Y16" s="8"/>
      <c r="Z16" s="8"/>
    </row>
    <row r="17" spans="1:26" ht="31.5" x14ac:dyDescent="0.2">
      <c r="A17" s="24" t="s">
        <v>243</v>
      </c>
      <c r="B17" s="25"/>
      <c r="C17" s="25"/>
      <c r="D17" s="25"/>
      <c r="E17" s="25"/>
      <c r="F17" s="25"/>
      <c r="G17" s="26">
        <f t="shared" ref="G17:G21" si="5">SUM(B17:F17)</f>
        <v>0</v>
      </c>
      <c r="H17" s="27">
        <f t="shared" ref="H17:L17" si="6">IFERROR(B17/$G$17,0)</f>
        <v>0</v>
      </c>
      <c r="I17" s="27">
        <f t="shared" si="6"/>
        <v>0</v>
      </c>
      <c r="J17" s="27">
        <f t="shared" si="6"/>
        <v>0</v>
      </c>
      <c r="K17" s="27">
        <f t="shared" si="6"/>
        <v>0</v>
      </c>
      <c r="L17" s="27">
        <f t="shared" si="6"/>
        <v>0</v>
      </c>
      <c r="M17" s="29" t="s">
        <v>238</v>
      </c>
      <c r="O17" s="13"/>
      <c r="P17" s="13"/>
      <c r="Q17" s="13"/>
      <c r="R17" s="13"/>
      <c r="S17" s="13"/>
      <c r="T17" s="13"/>
      <c r="U17" s="13"/>
      <c r="V17" s="13"/>
      <c r="W17" s="8"/>
      <c r="X17" s="8"/>
      <c r="Y17" s="8"/>
      <c r="Z17" s="8"/>
    </row>
    <row r="18" spans="1:26" ht="47.25" x14ac:dyDescent="0.2">
      <c r="A18" s="24" t="s">
        <v>244</v>
      </c>
      <c r="B18" s="25"/>
      <c r="C18" s="25"/>
      <c r="D18" s="25"/>
      <c r="E18" s="25"/>
      <c r="F18" s="25"/>
      <c r="G18" s="26">
        <f t="shared" si="5"/>
        <v>0</v>
      </c>
      <c r="H18" s="27">
        <f t="shared" ref="H18:L18" si="7">IFERROR(B18/$G$17,0)</f>
        <v>0</v>
      </c>
      <c r="I18" s="27">
        <f t="shared" si="7"/>
        <v>0</v>
      </c>
      <c r="J18" s="27">
        <f t="shared" si="7"/>
        <v>0</v>
      </c>
      <c r="K18" s="27">
        <f t="shared" si="7"/>
        <v>0</v>
      </c>
      <c r="L18" s="27">
        <f t="shared" si="7"/>
        <v>0</v>
      </c>
      <c r="M18" s="29" t="s">
        <v>238</v>
      </c>
      <c r="O18" s="13"/>
      <c r="P18" s="13"/>
      <c r="Q18" s="13"/>
      <c r="R18" s="13"/>
      <c r="S18" s="13"/>
      <c r="T18" s="13"/>
      <c r="U18" s="13"/>
      <c r="V18" s="13"/>
      <c r="W18" s="8"/>
      <c r="X18" s="8"/>
      <c r="Y18" s="8"/>
      <c r="Z18" s="8"/>
    </row>
    <row r="19" spans="1:26" ht="47.25" x14ac:dyDescent="0.2">
      <c r="A19" s="24" t="s">
        <v>245</v>
      </c>
      <c r="B19" s="25"/>
      <c r="C19" s="25"/>
      <c r="D19" s="25"/>
      <c r="E19" s="25"/>
      <c r="F19" s="25"/>
      <c r="G19" s="26">
        <f t="shared" si="5"/>
        <v>0</v>
      </c>
      <c r="H19" s="27">
        <f t="shared" ref="H19:L19" si="8">IFERROR(B19/$G$17,0)</f>
        <v>0</v>
      </c>
      <c r="I19" s="27">
        <f t="shared" si="8"/>
        <v>0</v>
      </c>
      <c r="J19" s="27">
        <f t="shared" si="8"/>
        <v>0</v>
      </c>
      <c r="K19" s="27">
        <f t="shared" si="8"/>
        <v>0</v>
      </c>
      <c r="L19" s="27">
        <f t="shared" si="8"/>
        <v>0</v>
      </c>
      <c r="M19" s="29" t="s">
        <v>238</v>
      </c>
      <c r="O19" s="13"/>
      <c r="P19" s="13"/>
      <c r="Q19" s="13"/>
      <c r="R19" s="13"/>
      <c r="S19" s="13"/>
      <c r="T19" s="13"/>
      <c r="U19" s="13"/>
      <c r="V19" s="13"/>
      <c r="W19" s="8"/>
      <c r="X19" s="8"/>
      <c r="Y19" s="8"/>
      <c r="Z19" s="8"/>
    </row>
    <row r="20" spans="1:26" ht="42.75" customHeight="1" x14ac:dyDescent="0.2">
      <c r="A20" s="24" t="s">
        <v>246</v>
      </c>
      <c r="B20" s="25"/>
      <c r="C20" s="25"/>
      <c r="D20" s="25"/>
      <c r="E20" s="25"/>
      <c r="F20" s="25"/>
      <c r="G20" s="26">
        <f t="shared" si="5"/>
        <v>0</v>
      </c>
      <c r="H20" s="27">
        <f t="shared" ref="H20:L20" si="9">IFERROR(B20/$G$17,0)</f>
        <v>0</v>
      </c>
      <c r="I20" s="27">
        <f t="shared" si="9"/>
        <v>0</v>
      </c>
      <c r="J20" s="27">
        <f t="shared" si="9"/>
        <v>0</v>
      </c>
      <c r="K20" s="27">
        <f t="shared" si="9"/>
        <v>0</v>
      </c>
      <c r="L20" s="27">
        <f t="shared" si="9"/>
        <v>0</v>
      </c>
      <c r="M20" s="29" t="s">
        <v>238</v>
      </c>
      <c r="O20" s="13"/>
      <c r="P20" s="13"/>
      <c r="Q20" s="13"/>
      <c r="R20" s="13"/>
      <c r="S20" s="13"/>
      <c r="T20" s="13"/>
      <c r="U20" s="13"/>
      <c r="V20" s="13"/>
      <c r="W20" s="8"/>
      <c r="X20" s="8"/>
      <c r="Y20" s="8"/>
      <c r="Z20" s="8"/>
    </row>
    <row r="21" spans="1:26" ht="15.75" customHeight="1" x14ac:dyDescent="0.2">
      <c r="A21" s="24" t="s">
        <v>247</v>
      </c>
      <c r="B21" s="25"/>
      <c r="C21" s="25"/>
      <c r="D21" s="25"/>
      <c r="E21" s="25"/>
      <c r="F21" s="25"/>
      <c r="G21" s="26">
        <f t="shared" si="5"/>
        <v>0</v>
      </c>
      <c r="H21" s="27">
        <f t="shared" ref="H21:L21" si="10">IFERROR(B21/$G$17,0)</f>
        <v>0</v>
      </c>
      <c r="I21" s="27">
        <f t="shared" si="10"/>
        <v>0</v>
      </c>
      <c r="J21" s="27">
        <f t="shared" si="10"/>
        <v>0</v>
      </c>
      <c r="K21" s="27">
        <f t="shared" si="10"/>
        <v>0</v>
      </c>
      <c r="L21" s="27">
        <f t="shared" si="10"/>
        <v>0</v>
      </c>
      <c r="M21" s="29"/>
      <c r="O21" s="13"/>
      <c r="P21" s="13"/>
      <c r="Q21" s="13"/>
      <c r="R21" s="13"/>
      <c r="S21" s="13"/>
      <c r="T21" s="13"/>
      <c r="U21" s="13"/>
      <c r="V21" s="13"/>
      <c r="W21" s="8"/>
      <c r="X21" s="8"/>
      <c r="Y21" s="8"/>
      <c r="Z21" s="8"/>
    </row>
    <row r="22" spans="1:26" ht="15.75" customHeight="1" x14ac:dyDescent="0.2">
      <c r="A22" s="30" t="s">
        <v>248</v>
      </c>
      <c r="B22" s="31">
        <f t="shared" ref="B22:F22" si="11">IFERROR(AVERAGE(B17:B21),0)</f>
        <v>0</v>
      </c>
      <c r="C22" s="31">
        <f t="shared" si="11"/>
        <v>0</v>
      </c>
      <c r="D22" s="31">
        <f t="shared" si="11"/>
        <v>0</v>
      </c>
      <c r="E22" s="31">
        <f t="shared" si="11"/>
        <v>0</v>
      </c>
      <c r="F22" s="31">
        <f t="shared" si="11"/>
        <v>0</v>
      </c>
      <c r="G22" s="31">
        <f>SUM(AVERAGE(G17:G21))</f>
        <v>0</v>
      </c>
      <c r="H22" s="33">
        <f>AVERAGE(H17:H21)*0.2</f>
        <v>0</v>
      </c>
      <c r="I22" s="33">
        <f>AVERAGE(I17:I21)*0.4</f>
        <v>0</v>
      </c>
      <c r="J22" s="33">
        <f>AVERAGE(J17:J21)*0.6</f>
        <v>0</v>
      </c>
      <c r="K22" s="33">
        <f>AVERAGE(K17:K21)*0.8</f>
        <v>0</v>
      </c>
      <c r="L22" s="38">
        <f>AVERAGE(L17:L21)*1</f>
        <v>0</v>
      </c>
      <c r="M22" s="33">
        <f>SUM(H22:L22)</f>
        <v>0</v>
      </c>
      <c r="N22" s="34"/>
      <c r="O22" s="35"/>
      <c r="P22" s="35"/>
      <c r="Q22" s="35"/>
      <c r="R22" s="35"/>
      <c r="S22" s="35"/>
      <c r="T22" s="35"/>
      <c r="U22" s="35"/>
      <c r="V22" s="35"/>
      <c r="W22" s="34"/>
      <c r="X22" s="34"/>
      <c r="Y22" s="34"/>
      <c r="Z22" s="34"/>
    </row>
    <row r="23" spans="1:26" ht="15.75" customHeight="1" x14ac:dyDescent="0.2">
      <c r="A23" s="36" t="s">
        <v>249</v>
      </c>
      <c r="B23" s="20" t="s">
        <v>231</v>
      </c>
      <c r="C23" s="20" t="s">
        <v>232</v>
      </c>
      <c r="D23" s="20" t="s">
        <v>233</v>
      </c>
      <c r="E23" s="20" t="s">
        <v>234</v>
      </c>
      <c r="F23" s="20" t="s">
        <v>235</v>
      </c>
      <c r="G23" s="21" t="s">
        <v>236</v>
      </c>
      <c r="H23" s="20" t="s">
        <v>231</v>
      </c>
      <c r="I23" s="20" t="s">
        <v>232</v>
      </c>
      <c r="J23" s="20" t="s">
        <v>233</v>
      </c>
      <c r="K23" s="20" t="s">
        <v>234</v>
      </c>
      <c r="L23" s="37" t="s">
        <v>235</v>
      </c>
      <c r="M23" s="21" t="s">
        <v>236</v>
      </c>
      <c r="O23" s="13"/>
      <c r="P23" s="13"/>
      <c r="Q23" s="13"/>
      <c r="R23" s="13"/>
      <c r="S23" s="13"/>
      <c r="T23" s="13"/>
      <c r="U23" s="13"/>
      <c r="V23" s="13"/>
      <c r="W23" s="8"/>
      <c r="X23" s="8"/>
      <c r="Y23" s="8"/>
      <c r="Z23" s="8"/>
    </row>
    <row r="24" spans="1:26" ht="15.75" customHeight="1" x14ac:dyDescent="0.2">
      <c r="A24" s="24" t="s">
        <v>250</v>
      </c>
      <c r="B24" s="25"/>
      <c r="C24" s="25"/>
      <c r="D24" s="25"/>
      <c r="E24" s="25"/>
      <c r="F24" s="25"/>
      <c r="G24" s="26">
        <f t="shared" ref="G24:G26" si="12">SUM(B24:F24)</f>
        <v>0</v>
      </c>
      <c r="H24" s="27">
        <f t="shared" ref="H24:L24" si="13">IFERROR(B24/$G$24,0)</f>
        <v>0</v>
      </c>
      <c r="I24" s="27">
        <f t="shared" si="13"/>
        <v>0</v>
      </c>
      <c r="J24" s="27">
        <f t="shared" si="13"/>
        <v>0</v>
      </c>
      <c r="K24" s="27">
        <f t="shared" si="13"/>
        <v>0</v>
      </c>
      <c r="L24" s="27">
        <f t="shared" si="13"/>
        <v>0</v>
      </c>
      <c r="M24" s="29" t="s">
        <v>238</v>
      </c>
      <c r="O24" s="13"/>
      <c r="P24" s="13"/>
      <c r="Q24" s="13"/>
      <c r="R24" s="13"/>
      <c r="S24" s="13"/>
      <c r="T24" s="13"/>
      <c r="U24" s="13"/>
      <c r="V24" s="13"/>
      <c r="W24" s="8"/>
      <c r="X24" s="8"/>
      <c r="Y24" s="8"/>
      <c r="Z24" s="8"/>
    </row>
    <row r="25" spans="1:26" ht="15.75" customHeight="1" x14ac:dyDescent="0.2">
      <c r="A25" s="24" t="s">
        <v>251</v>
      </c>
      <c r="B25" s="25"/>
      <c r="C25" s="25"/>
      <c r="D25" s="25"/>
      <c r="E25" s="25"/>
      <c r="F25" s="25"/>
      <c r="G25" s="26">
        <f t="shared" si="12"/>
        <v>0</v>
      </c>
      <c r="H25" s="27">
        <f t="shared" ref="H25:L25" si="14">IFERROR(B25/$G$24,0)</f>
        <v>0</v>
      </c>
      <c r="I25" s="27">
        <f t="shared" si="14"/>
        <v>0</v>
      </c>
      <c r="J25" s="27">
        <f t="shared" si="14"/>
        <v>0</v>
      </c>
      <c r="K25" s="27">
        <f t="shared" si="14"/>
        <v>0</v>
      </c>
      <c r="L25" s="27">
        <f t="shared" si="14"/>
        <v>0</v>
      </c>
      <c r="M25" s="29" t="s">
        <v>238</v>
      </c>
      <c r="O25" s="13"/>
      <c r="P25" s="13"/>
      <c r="Q25" s="13"/>
      <c r="R25" s="13"/>
      <c r="S25" s="13"/>
      <c r="T25" s="13"/>
      <c r="U25" s="13"/>
      <c r="V25" s="13"/>
      <c r="W25" s="8"/>
      <c r="X25" s="8"/>
      <c r="Y25" s="8"/>
      <c r="Z25" s="8"/>
    </row>
    <row r="26" spans="1:26" ht="36" customHeight="1" x14ac:dyDescent="0.2">
      <c r="A26" s="24" t="s">
        <v>252</v>
      </c>
      <c r="B26" s="25"/>
      <c r="C26" s="25"/>
      <c r="D26" s="25"/>
      <c r="E26" s="25"/>
      <c r="F26" s="25"/>
      <c r="G26" s="26">
        <f t="shared" si="12"/>
        <v>0</v>
      </c>
      <c r="H26" s="27">
        <f t="shared" ref="H26:L26" si="15">IFERROR(B26/$G$24,0)</f>
        <v>0</v>
      </c>
      <c r="I26" s="27">
        <f t="shared" si="15"/>
        <v>0</v>
      </c>
      <c r="J26" s="27">
        <f t="shared" si="15"/>
        <v>0</v>
      </c>
      <c r="K26" s="27">
        <f t="shared" si="15"/>
        <v>0</v>
      </c>
      <c r="L26" s="27">
        <f t="shared" si="15"/>
        <v>0</v>
      </c>
      <c r="M26" s="29" t="s">
        <v>238</v>
      </c>
      <c r="O26" s="13"/>
      <c r="P26" s="13"/>
      <c r="Q26" s="13"/>
      <c r="R26" s="13"/>
      <c r="S26" s="13"/>
      <c r="T26" s="13"/>
      <c r="U26" s="13"/>
      <c r="V26" s="13"/>
      <c r="W26" s="8"/>
      <c r="X26" s="8"/>
      <c r="Y26" s="8"/>
      <c r="Z26" s="8"/>
    </row>
    <row r="27" spans="1:26" ht="15.75" customHeight="1" x14ac:dyDescent="0.25">
      <c r="A27" s="30" t="s">
        <v>248</v>
      </c>
      <c r="B27" s="31">
        <f t="shared" ref="B27:F27" si="16">IFERROR(AVERAGE(B24:B26),0)</f>
        <v>0</v>
      </c>
      <c r="C27" s="31">
        <f t="shared" si="16"/>
        <v>0</v>
      </c>
      <c r="D27" s="39">
        <f t="shared" si="16"/>
        <v>0</v>
      </c>
      <c r="E27" s="39">
        <f t="shared" si="16"/>
        <v>0</v>
      </c>
      <c r="F27" s="39">
        <f t="shared" si="16"/>
        <v>0</v>
      </c>
      <c r="G27" s="39">
        <f>SUM(AVERAGE(G24:G26))</f>
        <v>0</v>
      </c>
      <c r="H27" s="33">
        <f>AVERAGE(H24:H26)*0.2</f>
        <v>0</v>
      </c>
      <c r="I27" s="33">
        <f>AVERAGE(I24:I26)*0.4</f>
        <v>0</v>
      </c>
      <c r="J27" s="33">
        <f>AVERAGE(J24:J26)*0.6</f>
        <v>0</v>
      </c>
      <c r="K27" s="33">
        <f>AVERAGE(K24:K26)*0.8</f>
        <v>0</v>
      </c>
      <c r="L27" s="38">
        <f>AVERAGE(L24:L26)*1</f>
        <v>0</v>
      </c>
      <c r="M27" s="40">
        <f>SUM(H27:L27)</f>
        <v>0</v>
      </c>
      <c r="N27" s="41"/>
      <c r="O27" s="42"/>
      <c r="P27" s="42"/>
      <c r="Q27" s="42"/>
      <c r="R27" s="13"/>
      <c r="S27" s="13"/>
      <c r="T27" s="42"/>
      <c r="U27" s="42"/>
      <c r="V27" s="42"/>
      <c r="W27" s="41"/>
      <c r="X27" s="41"/>
      <c r="Y27" s="41"/>
      <c r="Z27" s="41"/>
    </row>
    <row r="28" spans="1:26" ht="15.75" customHeight="1" x14ac:dyDescent="0.2">
      <c r="A28" s="19" t="s">
        <v>253</v>
      </c>
      <c r="B28" s="20" t="s">
        <v>231</v>
      </c>
      <c r="C28" s="20" t="s">
        <v>232</v>
      </c>
      <c r="D28" s="20" t="s">
        <v>233</v>
      </c>
      <c r="E28" s="20" t="s">
        <v>234</v>
      </c>
      <c r="F28" s="20" t="s">
        <v>235</v>
      </c>
      <c r="G28" s="21" t="s">
        <v>236</v>
      </c>
      <c r="H28" s="20" t="s">
        <v>231</v>
      </c>
      <c r="I28" s="20" t="s">
        <v>232</v>
      </c>
      <c r="J28" s="20" t="s">
        <v>233</v>
      </c>
      <c r="K28" s="20" t="s">
        <v>234</v>
      </c>
      <c r="L28" s="37" t="s">
        <v>235</v>
      </c>
      <c r="M28" s="21" t="s">
        <v>236</v>
      </c>
      <c r="O28" s="13"/>
      <c r="P28" s="13"/>
      <c r="Q28" s="13"/>
      <c r="R28" s="13"/>
      <c r="S28" s="13"/>
      <c r="T28" s="13"/>
      <c r="U28" s="13"/>
      <c r="V28" s="13"/>
      <c r="W28" s="8"/>
      <c r="X28" s="8"/>
      <c r="Y28" s="8"/>
      <c r="Z28" s="8"/>
    </row>
    <row r="29" spans="1:26" ht="15.75" customHeight="1" x14ac:dyDescent="0.2">
      <c r="A29" s="43" t="s">
        <v>254</v>
      </c>
      <c r="B29" s="44"/>
      <c r="C29" s="44"/>
      <c r="D29" s="44"/>
      <c r="E29" s="25"/>
      <c r="F29" s="25"/>
      <c r="G29" s="45">
        <f t="shared" ref="G29:G32" si="17">SUM(B29:F29)</f>
        <v>0</v>
      </c>
      <c r="H29" s="46">
        <f t="shared" ref="H29:L29" si="18">IFERROR(B29/$G$29,0)</f>
        <v>0</v>
      </c>
      <c r="I29" s="46">
        <f t="shared" si="18"/>
        <v>0</v>
      </c>
      <c r="J29" s="46">
        <f t="shared" si="18"/>
        <v>0</v>
      </c>
      <c r="K29" s="46">
        <f t="shared" si="18"/>
        <v>0</v>
      </c>
      <c r="L29" s="46">
        <f t="shared" si="18"/>
        <v>0</v>
      </c>
      <c r="M29" s="29" t="s">
        <v>238</v>
      </c>
      <c r="O29" s="13"/>
      <c r="P29" s="13"/>
      <c r="Q29" s="13"/>
      <c r="R29" s="13"/>
      <c r="S29" s="13"/>
      <c r="T29" s="13"/>
      <c r="U29" s="13"/>
      <c r="V29" s="13"/>
      <c r="W29" s="8"/>
      <c r="X29" s="8"/>
      <c r="Y29" s="8"/>
      <c r="Z29" s="8"/>
    </row>
    <row r="30" spans="1:26" ht="35.25" customHeight="1" x14ac:dyDescent="0.2">
      <c r="A30" s="43" t="s">
        <v>255</v>
      </c>
      <c r="B30" s="44"/>
      <c r="C30" s="44"/>
      <c r="D30" s="44"/>
      <c r="E30" s="25"/>
      <c r="F30" s="25"/>
      <c r="G30" s="45">
        <f t="shared" si="17"/>
        <v>0</v>
      </c>
      <c r="H30" s="46">
        <f t="shared" ref="H30:L30" si="19">IFERROR(B30/$G$29,0)</f>
        <v>0</v>
      </c>
      <c r="I30" s="46">
        <f t="shared" si="19"/>
        <v>0</v>
      </c>
      <c r="J30" s="46">
        <f t="shared" si="19"/>
        <v>0</v>
      </c>
      <c r="K30" s="46">
        <f t="shared" si="19"/>
        <v>0</v>
      </c>
      <c r="L30" s="46">
        <f t="shared" si="19"/>
        <v>0</v>
      </c>
      <c r="M30" s="29" t="s">
        <v>238</v>
      </c>
      <c r="O30" s="13"/>
      <c r="P30" s="13"/>
      <c r="Q30" s="13"/>
      <c r="R30" s="13"/>
      <c r="S30" s="13"/>
      <c r="T30" s="13"/>
      <c r="U30" s="13"/>
      <c r="V30" s="13"/>
      <c r="W30" s="8"/>
      <c r="X30" s="8"/>
      <c r="Y30" s="8"/>
      <c r="Z30" s="8"/>
    </row>
    <row r="31" spans="1:26" ht="35.25" customHeight="1" x14ac:dyDescent="0.2">
      <c r="A31" s="43" t="s">
        <v>256</v>
      </c>
      <c r="B31" s="44"/>
      <c r="C31" s="44"/>
      <c r="D31" s="44"/>
      <c r="E31" s="25"/>
      <c r="F31" s="25"/>
      <c r="G31" s="45">
        <f t="shared" si="17"/>
        <v>0</v>
      </c>
      <c r="H31" s="46">
        <f t="shared" ref="H31:L31" si="20">IFERROR(B31/$G$29,0)</f>
        <v>0</v>
      </c>
      <c r="I31" s="46">
        <f t="shared" si="20"/>
        <v>0</v>
      </c>
      <c r="J31" s="46">
        <f t="shared" si="20"/>
        <v>0</v>
      </c>
      <c r="K31" s="46">
        <f t="shared" si="20"/>
        <v>0</v>
      </c>
      <c r="L31" s="46">
        <f t="shared" si="20"/>
        <v>0</v>
      </c>
      <c r="M31" s="29" t="s">
        <v>238</v>
      </c>
      <c r="O31" s="13"/>
      <c r="P31" s="13"/>
      <c r="Q31" s="13"/>
      <c r="R31" s="13"/>
      <c r="S31" s="13"/>
      <c r="T31" s="13"/>
      <c r="U31" s="13"/>
      <c r="V31" s="13"/>
      <c r="W31" s="8"/>
      <c r="X31" s="8"/>
      <c r="Y31" s="8"/>
      <c r="Z31" s="8"/>
    </row>
    <row r="32" spans="1:26" ht="35.25" customHeight="1" x14ac:dyDescent="0.2">
      <c r="A32" s="43" t="s">
        <v>257</v>
      </c>
      <c r="B32" s="44"/>
      <c r="C32" s="44"/>
      <c r="D32" s="44"/>
      <c r="E32" s="25"/>
      <c r="F32" s="25"/>
      <c r="G32" s="45">
        <f t="shared" si="17"/>
        <v>0</v>
      </c>
      <c r="H32" s="46">
        <f t="shared" ref="H32:L32" si="21">IFERROR(B32/$G$29,0)</f>
        <v>0</v>
      </c>
      <c r="I32" s="46">
        <f t="shared" si="21"/>
        <v>0</v>
      </c>
      <c r="J32" s="46">
        <f t="shared" si="21"/>
        <v>0</v>
      </c>
      <c r="K32" s="46">
        <f t="shared" si="21"/>
        <v>0</v>
      </c>
      <c r="L32" s="46">
        <f t="shared" si="21"/>
        <v>0</v>
      </c>
      <c r="M32" s="29" t="s">
        <v>238</v>
      </c>
      <c r="O32" s="13"/>
      <c r="P32" s="13"/>
      <c r="Q32" s="13"/>
      <c r="R32" s="13"/>
      <c r="S32" s="13"/>
      <c r="T32" s="13"/>
      <c r="U32" s="13"/>
      <c r="V32" s="13"/>
      <c r="W32" s="8"/>
      <c r="X32" s="8"/>
      <c r="Y32" s="8"/>
      <c r="Z32" s="8"/>
    </row>
    <row r="33" spans="1:26" ht="15.75" customHeight="1" x14ac:dyDescent="0.2">
      <c r="A33" s="47" t="s">
        <v>248</v>
      </c>
      <c r="B33" s="48">
        <f t="shared" ref="B33:F33" si="22">IFERROR(AVERAGE(B29:B32),0)</f>
        <v>0</v>
      </c>
      <c r="C33" s="48">
        <f t="shared" si="22"/>
        <v>0</v>
      </c>
      <c r="D33" s="48">
        <f t="shared" si="22"/>
        <v>0</v>
      </c>
      <c r="E33" s="48">
        <f t="shared" si="22"/>
        <v>0</v>
      </c>
      <c r="F33" s="48">
        <f t="shared" si="22"/>
        <v>0</v>
      </c>
      <c r="G33" s="48">
        <f>SUM(AVERAGE(G29:G32))</f>
        <v>0</v>
      </c>
      <c r="H33" s="40">
        <f>AVERAGE(H29:H32)*0.2</f>
        <v>0</v>
      </c>
      <c r="I33" s="40">
        <f>AVERAGE(I29:I32)*0.4</f>
        <v>0</v>
      </c>
      <c r="J33" s="40">
        <f>AVERAGE(J29:J32)*0.6</f>
        <v>0</v>
      </c>
      <c r="K33" s="40">
        <f>AVERAGE(K29:K32)*0.8</f>
        <v>0</v>
      </c>
      <c r="L33" s="49">
        <f>AVERAGE(L29:L32)*1</f>
        <v>0</v>
      </c>
      <c r="M33" s="40">
        <f>SUM(H33:L33)</f>
        <v>0</v>
      </c>
      <c r="O33" s="13"/>
      <c r="P33" s="13"/>
      <c r="Q33" s="13"/>
      <c r="R33" s="13"/>
      <c r="S33" s="13"/>
      <c r="T33" s="13"/>
      <c r="U33" s="13"/>
      <c r="V33" s="13"/>
      <c r="W33" s="8"/>
      <c r="X33" s="8"/>
      <c r="Y33" s="8"/>
      <c r="Z33" s="8"/>
    </row>
    <row r="34" spans="1:26" ht="15.75" customHeight="1" x14ac:dyDescent="0.2">
      <c r="A34" s="50" t="s">
        <v>258</v>
      </c>
      <c r="B34" s="51"/>
      <c r="C34" s="51"/>
      <c r="D34" s="51"/>
      <c r="E34" s="51"/>
      <c r="F34" s="51"/>
      <c r="G34" s="52">
        <f>SUM(B34:F34)</f>
        <v>0</v>
      </c>
      <c r="H34" s="53">
        <f t="shared" ref="H34:L34" si="23">IFERROR(B34/$G$34,0)</f>
        <v>0</v>
      </c>
      <c r="I34" s="53">
        <f t="shared" si="23"/>
        <v>0</v>
      </c>
      <c r="J34" s="53">
        <f t="shared" si="23"/>
        <v>0</v>
      </c>
      <c r="K34" s="53">
        <f t="shared" si="23"/>
        <v>0</v>
      </c>
      <c r="L34" s="53">
        <f t="shared" si="23"/>
        <v>0</v>
      </c>
      <c r="M34" s="29" t="s">
        <v>238</v>
      </c>
      <c r="O34" s="13"/>
      <c r="P34" s="13"/>
      <c r="Q34" s="13"/>
      <c r="R34" s="13"/>
      <c r="S34" s="13"/>
      <c r="T34" s="13"/>
      <c r="U34" s="13"/>
      <c r="V34" s="13"/>
      <c r="W34" s="8"/>
      <c r="X34" s="8"/>
      <c r="Y34" s="8"/>
      <c r="Z34" s="8"/>
    </row>
    <row r="35" spans="1:26" ht="20.25" customHeight="1" x14ac:dyDescent="0.2">
      <c r="A35" s="78" t="s">
        <v>259</v>
      </c>
      <c r="B35" s="79"/>
      <c r="C35" s="79"/>
      <c r="D35" s="79"/>
      <c r="E35" s="79"/>
      <c r="F35" s="80"/>
      <c r="G35" s="54"/>
      <c r="H35" s="40" t="s">
        <v>238</v>
      </c>
      <c r="I35" s="40" t="s">
        <v>238</v>
      </c>
      <c r="J35" s="40" t="s">
        <v>238</v>
      </c>
      <c r="K35" s="40" t="s">
        <v>238</v>
      </c>
      <c r="L35" s="40" t="s">
        <v>238</v>
      </c>
      <c r="M35" s="40">
        <f>(M15+M22+M27+M33)/4</f>
        <v>0</v>
      </c>
      <c r="O35" s="13"/>
      <c r="P35" s="13"/>
      <c r="Q35" s="13"/>
      <c r="R35" s="13"/>
      <c r="S35" s="13"/>
      <c r="T35" s="13"/>
      <c r="U35" s="13"/>
      <c r="V35" s="13"/>
      <c r="W35" s="8"/>
      <c r="X35" s="8"/>
      <c r="Y35" s="8"/>
      <c r="Z35" s="8"/>
    </row>
    <row r="36" spans="1:26" ht="15.75" customHeight="1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13"/>
      <c r="P36" s="13"/>
      <c r="Q36" s="13"/>
      <c r="R36" s="13"/>
      <c r="S36" s="13"/>
      <c r="T36" s="13"/>
      <c r="U36" s="13"/>
      <c r="V36" s="13"/>
      <c r="W36" s="8"/>
      <c r="X36" s="8"/>
      <c r="Y36" s="8"/>
      <c r="Z36" s="8"/>
    </row>
    <row r="37" spans="1:26" ht="15.75" customHeight="1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13"/>
      <c r="P37" s="13"/>
      <c r="Q37" s="13"/>
      <c r="R37" s="13"/>
      <c r="S37" s="13"/>
      <c r="T37" s="13"/>
      <c r="U37" s="13"/>
      <c r="V37" s="13"/>
      <c r="W37" s="8"/>
      <c r="X37" s="8"/>
      <c r="Y37" s="8"/>
      <c r="Z37" s="8"/>
    </row>
    <row r="38" spans="1:26" ht="15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13"/>
      <c r="P38" s="13"/>
      <c r="Q38" s="13"/>
      <c r="R38" s="13"/>
      <c r="S38" s="13"/>
      <c r="T38" s="13"/>
      <c r="U38" s="13"/>
      <c r="V38" s="13"/>
      <c r="W38" s="8"/>
      <c r="X38" s="8"/>
      <c r="Y38" s="8"/>
      <c r="Z38" s="8"/>
    </row>
    <row r="39" spans="1:26" ht="15.75" customHeigh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13"/>
      <c r="P39" s="13"/>
      <c r="Q39" s="13"/>
      <c r="R39" s="13"/>
      <c r="S39" s="13"/>
      <c r="T39" s="13"/>
      <c r="U39" s="13"/>
      <c r="V39" s="13"/>
      <c r="W39" s="8"/>
      <c r="X39" s="8"/>
      <c r="Y39" s="8"/>
      <c r="Z39" s="8"/>
    </row>
    <row r="40" spans="1:26" ht="15.75" customHeigh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13"/>
      <c r="P40" s="13"/>
      <c r="Q40" s="13"/>
      <c r="R40" s="13"/>
      <c r="S40" s="13"/>
      <c r="T40" s="13"/>
      <c r="U40" s="13"/>
      <c r="V40" s="13"/>
      <c r="W40" s="8"/>
      <c r="X40" s="8"/>
      <c r="Y40" s="8"/>
      <c r="Z40" s="8"/>
    </row>
    <row r="41" spans="1:26" ht="15.75" customHeigh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13"/>
      <c r="P41" s="13"/>
      <c r="Q41" s="13"/>
      <c r="R41" s="13"/>
      <c r="S41" s="13"/>
      <c r="T41" s="13"/>
      <c r="U41" s="13"/>
      <c r="V41" s="13"/>
      <c r="W41" s="8"/>
      <c r="X41" s="8"/>
      <c r="Y41" s="8"/>
      <c r="Z41" s="8"/>
    </row>
    <row r="42" spans="1:26" ht="15.75" customHeigh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13"/>
      <c r="P42" s="13"/>
      <c r="Q42" s="13"/>
      <c r="R42" s="13"/>
      <c r="S42" s="13"/>
      <c r="T42" s="13"/>
      <c r="U42" s="13"/>
      <c r="V42" s="13"/>
      <c r="W42" s="8"/>
      <c r="X42" s="8"/>
      <c r="Y42" s="8"/>
      <c r="Z42" s="8"/>
    </row>
    <row r="43" spans="1:26" ht="15.75" customHeigh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13"/>
      <c r="P43" s="13"/>
      <c r="Q43" s="13"/>
      <c r="R43" s="13"/>
      <c r="S43" s="13"/>
      <c r="T43" s="13"/>
      <c r="U43" s="13"/>
      <c r="V43" s="13"/>
      <c r="W43" s="8"/>
      <c r="X43" s="8"/>
      <c r="Y43" s="8"/>
      <c r="Z43" s="8"/>
    </row>
    <row r="44" spans="1:26" ht="15.75" customHeight="1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13"/>
      <c r="P44" s="13"/>
      <c r="Q44" s="13"/>
      <c r="R44" s="13"/>
      <c r="S44" s="13"/>
      <c r="T44" s="13"/>
      <c r="U44" s="13"/>
      <c r="V44" s="13"/>
      <c r="W44" s="8"/>
      <c r="X44" s="8"/>
      <c r="Y44" s="8"/>
      <c r="Z44" s="8"/>
    </row>
    <row r="45" spans="1:26" ht="15.75" customHeight="1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13"/>
      <c r="P45" s="13"/>
      <c r="Q45" s="13"/>
      <c r="R45" s="13"/>
      <c r="S45" s="13"/>
      <c r="T45" s="13"/>
      <c r="U45" s="13"/>
      <c r="V45" s="13"/>
      <c r="W45" s="8"/>
      <c r="X45" s="8"/>
      <c r="Y45" s="8"/>
      <c r="Z45" s="8"/>
    </row>
    <row r="46" spans="1:26" ht="15.75" customHeight="1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13"/>
      <c r="P46" s="13"/>
      <c r="Q46" s="13"/>
      <c r="R46" s="13"/>
      <c r="S46" s="13"/>
      <c r="T46" s="13"/>
      <c r="U46" s="13"/>
      <c r="V46" s="13"/>
      <c r="W46" s="8"/>
      <c r="X46" s="8"/>
      <c r="Y46" s="8"/>
      <c r="Z46" s="8"/>
    </row>
    <row r="47" spans="1:26" ht="15.7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13"/>
      <c r="P47" s="13"/>
      <c r="Q47" s="13"/>
      <c r="R47" s="13"/>
      <c r="S47" s="13"/>
      <c r="T47" s="13"/>
      <c r="U47" s="13"/>
      <c r="V47" s="13"/>
      <c r="W47" s="8"/>
      <c r="X47" s="8"/>
      <c r="Y47" s="8"/>
      <c r="Z47" s="8"/>
    </row>
    <row r="48" spans="1:26" ht="15.75" customHeight="1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13"/>
      <c r="P48" s="13"/>
      <c r="Q48" s="13"/>
      <c r="R48" s="13"/>
      <c r="S48" s="13"/>
      <c r="T48" s="13"/>
      <c r="U48" s="13"/>
      <c r="V48" s="13"/>
      <c r="W48" s="8"/>
      <c r="X48" s="8"/>
      <c r="Y48" s="8"/>
      <c r="Z48" s="8"/>
    </row>
    <row r="49" spans="1:26" ht="15.75" customHeight="1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13"/>
      <c r="P49" s="13"/>
      <c r="Q49" s="13"/>
      <c r="R49" s="13"/>
      <c r="S49" s="13"/>
      <c r="T49" s="13"/>
      <c r="U49" s="13"/>
      <c r="V49" s="13"/>
      <c r="W49" s="8"/>
      <c r="X49" s="8"/>
      <c r="Y49" s="8"/>
      <c r="Z49" s="8"/>
    </row>
    <row r="50" spans="1:26" ht="15.75" customHeigh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13"/>
      <c r="P50" s="13"/>
      <c r="Q50" s="13"/>
      <c r="R50" s="13"/>
      <c r="S50" s="13"/>
      <c r="T50" s="13"/>
      <c r="U50" s="13"/>
      <c r="V50" s="13"/>
      <c r="W50" s="8"/>
      <c r="X50" s="8"/>
      <c r="Y50" s="8"/>
      <c r="Z50" s="8"/>
    </row>
    <row r="51" spans="1:26" ht="15.75" customHeight="1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13"/>
      <c r="P51" s="13"/>
      <c r="Q51" s="13"/>
      <c r="R51" s="13"/>
      <c r="S51" s="13"/>
      <c r="T51" s="13"/>
      <c r="U51" s="13"/>
      <c r="V51" s="13"/>
      <c r="W51" s="8"/>
      <c r="X51" s="8"/>
      <c r="Y51" s="8"/>
      <c r="Z51" s="8"/>
    </row>
    <row r="52" spans="1:26" ht="15.75" customHeight="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13"/>
      <c r="P52" s="13"/>
      <c r="Q52" s="13"/>
      <c r="R52" s="13"/>
      <c r="S52" s="13"/>
      <c r="T52" s="13"/>
      <c r="U52" s="13"/>
      <c r="V52" s="13"/>
      <c r="W52" s="8"/>
      <c r="X52" s="8"/>
      <c r="Y52" s="8"/>
      <c r="Z52" s="8"/>
    </row>
    <row r="53" spans="1:26" ht="15.7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13"/>
      <c r="P53" s="13"/>
      <c r="Q53" s="13"/>
      <c r="R53" s="13"/>
      <c r="S53" s="13"/>
      <c r="T53" s="13"/>
      <c r="U53" s="13"/>
      <c r="V53" s="13"/>
      <c r="W53" s="8"/>
      <c r="X53" s="8"/>
      <c r="Y53" s="8"/>
      <c r="Z53" s="8"/>
    </row>
    <row r="54" spans="1:26" ht="15.7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13"/>
      <c r="P54" s="13"/>
      <c r="Q54" s="13"/>
      <c r="R54" s="13"/>
      <c r="S54" s="13"/>
      <c r="T54" s="13"/>
      <c r="U54" s="13"/>
      <c r="V54" s="13"/>
      <c r="W54" s="8"/>
      <c r="X54" s="8"/>
      <c r="Y54" s="8"/>
      <c r="Z54" s="8"/>
    </row>
    <row r="55" spans="1:26" ht="15.7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13"/>
      <c r="P55" s="13"/>
      <c r="Q55" s="13"/>
      <c r="R55" s="13"/>
      <c r="S55" s="13"/>
      <c r="T55" s="13"/>
      <c r="U55" s="13"/>
      <c r="V55" s="13"/>
      <c r="W55" s="8"/>
      <c r="X55" s="8"/>
      <c r="Y55" s="8"/>
      <c r="Z55" s="8"/>
    </row>
    <row r="56" spans="1:26" ht="15.7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13"/>
      <c r="P56" s="13"/>
      <c r="Q56" s="13"/>
      <c r="R56" s="13"/>
      <c r="S56" s="13"/>
      <c r="T56" s="13"/>
      <c r="U56" s="13"/>
      <c r="V56" s="13"/>
      <c r="W56" s="8"/>
      <c r="X56" s="8"/>
      <c r="Y56" s="8"/>
      <c r="Z56" s="8"/>
    </row>
    <row r="57" spans="1:26" ht="15.7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13"/>
      <c r="P57" s="13"/>
      <c r="Q57" s="13"/>
      <c r="R57" s="13"/>
      <c r="S57" s="13"/>
      <c r="T57" s="13"/>
      <c r="U57" s="13"/>
      <c r="V57" s="13"/>
      <c r="W57" s="8"/>
      <c r="X57" s="8"/>
      <c r="Y57" s="8"/>
      <c r="Z57" s="8"/>
    </row>
    <row r="58" spans="1:26" ht="15.7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13"/>
      <c r="P58" s="13"/>
      <c r="Q58" s="13"/>
      <c r="R58" s="13"/>
      <c r="S58" s="13"/>
      <c r="T58" s="13"/>
      <c r="U58" s="13"/>
      <c r="V58" s="13"/>
      <c r="W58" s="8"/>
      <c r="X58" s="8"/>
      <c r="Y58" s="8"/>
      <c r="Z58" s="8"/>
    </row>
    <row r="59" spans="1:26" ht="15.7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13"/>
      <c r="P59" s="13"/>
      <c r="Q59" s="13"/>
      <c r="R59" s="13"/>
      <c r="S59" s="13"/>
      <c r="T59" s="13"/>
      <c r="U59" s="13"/>
      <c r="V59" s="13"/>
      <c r="W59" s="8"/>
      <c r="X59" s="8"/>
      <c r="Y59" s="8"/>
      <c r="Z59" s="8"/>
    </row>
    <row r="60" spans="1:26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13"/>
      <c r="P60" s="13"/>
      <c r="Q60" s="13"/>
      <c r="R60" s="13"/>
      <c r="S60" s="13"/>
      <c r="T60" s="13"/>
      <c r="U60" s="13"/>
      <c r="V60" s="13"/>
      <c r="W60" s="8"/>
      <c r="X60" s="8"/>
      <c r="Y60" s="8"/>
      <c r="Z60" s="8"/>
    </row>
    <row r="61" spans="1:26" ht="15.7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13"/>
      <c r="P61" s="13"/>
      <c r="Q61" s="13"/>
      <c r="R61" s="13"/>
      <c r="S61" s="13"/>
      <c r="T61" s="13"/>
      <c r="U61" s="13"/>
      <c r="V61" s="13"/>
      <c r="W61" s="8"/>
      <c r="X61" s="8"/>
      <c r="Y61" s="8"/>
      <c r="Z61" s="8"/>
    </row>
    <row r="62" spans="1:26" ht="15.75" customHeigh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13"/>
      <c r="P62" s="13"/>
      <c r="Q62" s="13"/>
      <c r="R62" s="13"/>
      <c r="S62" s="13"/>
      <c r="T62" s="13"/>
      <c r="U62" s="13"/>
      <c r="V62" s="13"/>
      <c r="W62" s="8"/>
      <c r="X62" s="8"/>
      <c r="Y62" s="8"/>
      <c r="Z62" s="8"/>
    </row>
    <row r="63" spans="1:26" ht="15.75" customHeigh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13"/>
      <c r="P63" s="13"/>
      <c r="Q63" s="13"/>
      <c r="R63" s="13"/>
      <c r="S63" s="13"/>
      <c r="T63" s="13"/>
      <c r="U63" s="13"/>
      <c r="V63" s="13"/>
      <c r="W63" s="8"/>
      <c r="X63" s="8"/>
      <c r="Y63" s="8"/>
      <c r="Z63" s="8"/>
    </row>
    <row r="64" spans="1:26" ht="15.75" customHeigh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13"/>
      <c r="P64" s="13"/>
      <c r="Q64" s="13"/>
      <c r="R64" s="13"/>
      <c r="S64" s="13"/>
      <c r="T64" s="13"/>
      <c r="U64" s="13"/>
      <c r="V64" s="13"/>
      <c r="W64" s="8"/>
      <c r="X64" s="8"/>
      <c r="Y64" s="8"/>
      <c r="Z64" s="8"/>
    </row>
    <row r="65" spans="1:26" ht="15.75" customHeight="1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13"/>
      <c r="P65" s="13"/>
      <c r="Q65" s="13"/>
      <c r="R65" s="13"/>
      <c r="S65" s="13"/>
      <c r="T65" s="13"/>
      <c r="U65" s="13"/>
      <c r="V65" s="13"/>
      <c r="W65" s="8"/>
      <c r="X65" s="8"/>
      <c r="Y65" s="8"/>
      <c r="Z65" s="8"/>
    </row>
    <row r="66" spans="1:26" ht="15.75" customHeight="1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13"/>
      <c r="P66" s="13"/>
      <c r="Q66" s="13"/>
      <c r="R66" s="13"/>
      <c r="S66" s="13"/>
      <c r="T66" s="13"/>
      <c r="U66" s="13"/>
      <c r="V66" s="13"/>
      <c r="W66" s="8"/>
      <c r="X66" s="8"/>
      <c r="Y66" s="8"/>
      <c r="Z66" s="8"/>
    </row>
    <row r="67" spans="1:26" ht="15.75" customHeight="1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13"/>
      <c r="P67" s="13"/>
      <c r="Q67" s="13"/>
      <c r="R67" s="13"/>
      <c r="S67" s="13"/>
      <c r="T67" s="13"/>
      <c r="U67" s="13"/>
      <c r="V67" s="13"/>
      <c r="W67" s="8"/>
      <c r="X67" s="8"/>
      <c r="Y67" s="8"/>
      <c r="Z67" s="8"/>
    </row>
    <row r="68" spans="1:26" ht="15.75" customHeight="1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13"/>
      <c r="P68" s="13"/>
      <c r="Q68" s="13"/>
      <c r="R68" s="13"/>
      <c r="S68" s="13"/>
      <c r="T68" s="13"/>
      <c r="U68" s="13"/>
      <c r="V68" s="13"/>
      <c r="W68" s="8"/>
      <c r="X68" s="8"/>
      <c r="Y68" s="8"/>
      <c r="Z68" s="8"/>
    </row>
    <row r="69" spans="1:26" ht="15.75" customHeight="1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13"/>
      <c r="P69" s="13"/>
      <c r="Q69" s="13"/>
      <c r="R69" s="13"/>
      <c r="S69" s="13"/>
      <c r="T69" s="13"/>
      <c r="U69" s="13"/>
      <c r="V69" s="13"/>
      <c r="W69" s="8"/>
      <c r="X69" s="8"/>
      <c r="Y69" s="8"/>
      <c r="Z69" s="8"/>
    </row>
    <row r="70" spans="1:26" ht="15.75" customHeight="1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13"/>
      <c r="P70" s="13"/>
      <c r="Q70" s="13"/>
      <c r="R70" s="13"/>
      <c r="S70" s="13"/>
      <c r="T70" s="13"/>
      <c r="U70" s="13"/>
      <c r="V70" s="13"/>
      <c r="W70" s="8"/>
      <c r="X70" s="8"/>
      <c r="Y70" s="8"/>
      <c r="Z70" s="8"/>
    </row>
    <row r="71" spans="1:26" ht="15.75" customHeight="1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13"/>
      <c r="P71" s="13"/>
      <c r="Q71" s="13"/>
      <c r="R71" s="13"/>
      <c r="S71" s="13"/>
      <c r="T71" s="13"/>
      <c r="U71" s="13"/>
      <c r="V71" s="13"/>
      <c r="W71" s="8"/>
      <c r="X71" s="8"/>
      <c r="Y71" s="8"/>
      <c r="Z71" s="8"/>
    </row>
    <row r="72" spans="1:26" ht="15.75" customHeight="1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13"/>
      <c r="P72" s="13"/>
      <c r="Q72" s="13"/>
      <c r="R72" s="13"/>
      <c r="S72" s="13"/>
      <c r="T72" s="13"/>
      <c r="U72" s="13"/>
      <c r="V72" s="13"/>
      <c r="W72" s="8"/>
      <c r="X72" s="8"/>
      <c r="Y72" s="8"/>
      <c r="Z72" s="8"/>
    </row>
    <row r="73" spans="1:26" ht="15.75" customHeight="1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13"/>
      <c r="P73" s="13"/>
      <c r="Q73" s="13"/>
      <c r="R73" s="13"/>
      <c r="S73" s="13"/>
      <c r="T73" s="13"/>
      <c r="U73" s="13"/>
      <c r="V73" s="13"/>
      <c r="W73" s="8"/>
      <c r="X73" s="8"/>
      <c r="Y73" s="8"/>
      <c r="Z73" s="8"/>
    </row>
    <row r="74" spans="1:26" ht="15.75" customHeight="1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13"/>
      <c r="P74" s="13"/>
      <c r="Q74" s="13"/>
      <c r="R74" s="13"/>
      <c r="S74" s="13"/>
      <c r="T74" s="13"/>
      <c r="U74" s="13"/>
      <c r="V74" s="13"/>
      <c r="W74" s="8"/>
      <c r="X74" s="8"/>
      <c r="Y74" s="8"/>
      <c r="Z74" s="8"/>
    </row>
    <row r="75" spans="1:26" ht="15.75" customHeight="1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13"/>
      <c r="P75" s="13"/>
      <c r="Q75" s="13"/>
      <c r="R75" s="13"/>
      <c r="S75" s="13"/>
      <c r="T75" s="13"/>
      <c r="U75" s="13"/>
      <c r="V75" s="13"/>
      <c r="W75" s="8"/>
      <c r="X75" s="8"/>
      <c r="Y75" s="8"/>
      <c r="Z75" s="8"/>
    </row>
    <row r="76" spans="1:26" ht="15.75" customHeight="1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13"/>
      <c r="P76" s="13"/>
      <c r="Q76" s="13"/>
      <c r="R76" s="13"/>
      <c r="S76" s="13"/>
      <c r="T76" s="13"/>
      <c r="U76" s="13"/>
      <c r="V76" s="13"/>
      <c r="W76" s="8"/>
      <c r="X76" s="8"/>
      <c r="Y76" s="8"/>
      <c r="Z76" s="8"/>
    </row>
    <row r="77" spans="1:26" ht="15.75" customHeight="1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13"/>
      <c r="P77" s="13"/>
      <c r="Q77" s="13"/>
      <c r="R77" s="13"/>
      <c r="S77" s="13"/>
      <c r="T77" s="13"/>
      <c r="U77" s="13"/>
      <c r="V77" s="13"/>
      <c r="W77" s="8"/>
      <c r="X77" s="8"/>
      <c r="Y77" s="8"/>
      <c r="Z77" s="8"/>
    </row>
    <row r="78" spans="1:26" ht="15.75" customHeight="1" x14ac:dyDescent="0.2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13"/>
      <c r="P78" s="13"/>
      <c r="Q78" s="13"/>
      <c r="R78" s="13"/>
      <c r="S78" s="13"/>
      <c r="T78" s="13"/>
      <c r="U78" s="13"/>
      <c r="V78" s="13"/>
      <c r="W78" s="8"/>
      <c r="X78" s="8"/>
      <c r="Y78" s="8"/>
      <c r="Z78" s="8"/>
    </row>
    <row r="79" spans="1:26" ht="15.75" customHeight="1" x14ac:dyDescent="0.2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13"/>
      <c r="P79" s="13"/>
      <c r="Q79" s="13"/>
      <c r="R79" s="13"/>
      <c r="S79" s="13"/>
      <c r="T79" s="13"/>
      <c r="U79" s="13"/>
      <c r="V79" s="13"/>
      <c r="W79" s="8"/>
      <c r="X79" s="8"/>
      <c r="Y79" s="8"/>
      <c r="Z79" s="8"/>
    </row>
    <row r="80" spans="1:26" ht="15.75" customHeigh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13"/>
      <c r="P80" s="13"/>
      <c r="Q80" s="13"/>
      <c r="R80" s="13"/>
      <c r="S80" s="13"/>
      <c r="T80" s="13"/>
      <c r="U80" s="13"/>
      <c r="V80" s="13"/>
      <c r="W80" s="8"/>
      <c r="X80" s="8"/>
      <c r="Y80" s="8"/>
      <c r="Z80" s="8"/>
    </row>
    <row r="81" spans="1:26" ht="15.75" customHeight="1" x14ac:dyDescent="0.2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13"/>
      <c r="P81" s="13"/>
      <c r="Q81" s="13"/>
      <c r="R81" s="13"/>
      <c r="S81" s="13"/>
      <c r="T81" s="13"/>
      <c r="U81" s="13"/>
      <c r="V81" s="13"/>
      <c r="W81" s="8"/>
      <c r="X81" s="8"/>
      <c r="Y81" s="8"/>
      <c r="Z81" s="8"/>
    </row>
    <row r="82" spans="1:26" ht="15.75" customHeight="1" x14ac:dyDescent="0.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13"/>
      <c r="P82" s="13"/>
      <c r="Q82" s="13"/>
      <c r="R82" s="13"/>
      <c r="S82" s="13"/>
      <c r="T82" s="13"/>
      <c r="U82" s="13"/>
      <c r="V82" s="13"/>
      <c r="W82" s="8"/>
      <c r="X82" s="8"/>
      <c r="Y82" s="8"/>
      <c r="Z82" s="8"/>
    </row>
    <row r="83" spans="1:26" ht="15.75" customHeight="1" x14ac:dyDescent="0.2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13"/>
      <c r="P83" s="13"/>
      <c r="Q83" s="13"/>
      <c r="R83" s="13"/>
      <c r="S83" s="13"/>
      <c r="T83" s="13"/>
      <c r="U83" s="13"/>
      <c r="V83" s="13"/>
      <c r="W83" s="8"/>
      <c r="X83" s="8"/>
      <c r="Y83" s="8"/>
      <c r="Z83" s="8"/>
    </row>
    <row r="84" spans="1:26" ht="15.75" customHeight="1" x14ac:dyDescent="0.2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13"/>
      <c r="P84" s="13"/>
      <c r="Q84" s="13"/>
      <c r="R84" s="13"/>
      <c r="S84" s="13"/>
      <c r="T84" s="13"/>
      <c r="U84" s="13"/>
      <c r="V84" s="13"/>
      <c r="W84" s="8"/>
      <c r="X84" s="8"/>
      <c r="Y84" s="8"/>
      <c r="Z84" s="8"/>
    </row>
    <row r="85" spans="1:26" ht="15.75" customHeight="1" x14ac:dyDescent="0.2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13"/>
      <c r="P85" s="13"/>
      <c r="Q85" s="13"/>
      <c r="R85" s="13"/>
      <c r="S85" s="13"/>
      <c r="T85" s="13"/>
      <c r="U85" s="13"/>
      <c r="V85" s="13"/>
      <c r="W85" s="8"/>
      <c r="X85" s="8"/>
      <c r="Y85" s="8"/>
      <c r="Z85" s="8"/>
    </row>
    <row r="86" spans="1:26" ht="15.75" customHeight="1" x14ac:dyDescent="0.2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13"/>
      <c r="P86" s="13"/>
      <c r="Q86" s="13"/>
      <c r="R86" s="13"/>
      <c r="S86" s="13"/>
      <c r="T86" s="13"/>
      <c r="U86" s="13"/>
      <c r="V86" s="13"/>
      <c r="W86" s="8"/>
      <c r="X86" s="8"/>
      <c r="Y86" s="8"/>
      <c r="Z86" s="8"/>
    </row>
    <row r="87" spans="1:26" ht="15.75" customHeight="1" x14ac:dyDescent="0.2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13"/>
      <c r="P87" s="13"/>
      <c r="Q87" s="13"/>
      <c r="R87" s="13"/>
      <c r="S87" s="13"/>
      <c r="T87" s="13"/>
      <c r="U87" s="13"/>
      <c r="V87" s="13"/>
      <c r="W87" s="8"/>
      <c r="X87" s="8"/>
      <c r="Y87" s="8"/>
      <c r="Z87" s="8"/>
    </row>
    <row r="88" spans="1:26" ht="15.75" customHeight="1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13"/>
      <c r="P88" s="13"/>
      <c r="Q88" s="13"/>
      <c r="R88" s="13"/>
      <c r="S88" s="13"/>
      <c r="T88" s="13"/>
      <c r="U88" s="13"/>
      <c r="V88" s="13"/>
      <c r="W88" s="8"/>
      <c r="X88" s="8"/>
      <c r="Y88" s="8"/>
      <c r="Z88" s="8"/>
    </row>
    <row r="89" spans="1:26" ht="15.75" customHeight="1" x14ac:dyDescent="0.2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13"/>
      <c r="P89" s="13"/>
      <c r="Q89" s="13"/>
      <c r="R89" s="13"/>
      <c r="S89" s="13"/>
      <c r="T89" s="13"/>
      <c r="U89" s="13"/>
      <c r="V89" s="13"/>
      <c r="W89" s="8"/>
      <c r="X89" s="8"/>
      <c r="Y89" s="8"/>
      <c r="Z89" s="8"/>
    </row>
    <row r="90" spans="1:26" ht="15.75" customHeight="1" x14ac:dyDescent="0.2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13"/>
      <c r="P90" s="13"/>
      <c r="Q90" s="13"/>
      <c r="R90" s="13"/>
      <c r="S90" s="13"/>
      <c r="T90" s="13"/>
      <c r="U90" s="13"/>
      <c r="V90" s="13"/>
      <c r="W90" s="8"/>
      <c r="X90" s="8"/>
      <c r="Y90" s="8"/>
      <c r="Z90" s="8"/>
    </row>
    <row r="91" spans="1:26" ht="15.75" customHeight="1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13"/>
      <c r="P91" s="13"/>
      <c r="Q91" s="13"/>
      <c r="R91" s="13"/>
      <c r="S91" s="13"/>
      <c r="T91" s="13"/>
      <c r="U91" s="13"/>
      <c r="V91" s="13"/>
      <c r="W91" s="8"/>
      <c r="X91" s="8"/>
      <c r="Y91" s="8"/>
      <c r="Z91" s="8"/>
    </row>
    <row r="92" spans="1:26" ht="15.75" customHeight="1" x14ac:dyDescent="0.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13"/>
      <c r="P92" s="13"/>
      <c r="Q92" s="13"/>
      <c r="R92" s="13"/>
      <c r="S92" s="13"/>
      <c r="T92" s="13"/>
      <c r="U92" s="13"/>
      <c r="V92" s="13"/>
      <c r="W92" s="8"/>
      <c r="X92" s="8"/>
      <c r="Y92" s="8"/>
      <c r="Z92" s="8"/>
    </row>
    <row r="93" spans="1:26" ht="15.75" customHeight="1" x14ac:dyDescent="0.2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13"/>
      <c r="P93" s="13"/>
      <c r="Q93" s="13"/>
      <c r="R93" s="13"/>
      <c r="S93" s="13"/>
      <c r="T93" s="13"/>
      <c r="U93" s="13"/>
      <c r="V93" s="13"/>
      <c r="W93" s="8"/>
      <c r="X93" s="8"/>
      <c r="Y93" s="8"/>
      <c r="Z93" s="8"/>
    </row>
    <row r="94" spans="1:26" ht="15.75" customHeight="1" x14ac:dyDescent="0.2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13"/>
      <c r="P94" s="13"/>
      <c r="Q94" s="13"/>
      <c r="R94" s="13"/>
      <c r="S94" s="13"/>
      <c r="T94" s="13"/>
      <c r="U94" s="13"/>
      <c r="V94" s="13"/>
      <c r="W94" s="8"/>
      <c r="X94" s="8"/>
      <c r="Y94" s="8"/>
      <c r="Z94" s="8"/>
    </row>
    <row r="95" spans="1:26" ht="15.75" customHeight="1" x14ac:dyDescent="0.2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13"/>
      <c r="P95" s="13"/>
      <c r="Q95" s="13"/>
      <c r="R95" s="13"/>
      <c r="S95" s="13"/>
      <c r="T95" s="13"/>
      <c r="U95" s="13"/>
      <c r="V95" s="13"/>
      <c r="W95" s="8"/>
      <c r="X95" s="8"/>
      <c r="Y95" s="8"/>
      <c r="Z95" s="8"/>
    </row>
    <row r="96" spans="1:26" ht="15.75" customHeigh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13"/>
      <c r="P96" s="13"/>
      <c r="Q96" s="13"/>
      <c r="R96" s="13"/>
      <c r="S96" s="13"/>
      <c r="T96" s="13"/>
      <c r="U96" s="13"/>
      <c r="V96" s="13"/>
      <c r="W96" s="8"/>
      <c r="X96" s="8"/>
      <c r="Y96" s="8"/>
      <c r="Z96" s="8"/>
    </row>
    <row r="97" spans="1:26" ht="15.75" customHeight="1" x14ac:dyDescent="0.2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13"/>
      <c r="P97" s="13"/>
      <c r="Q97" s="13"/>
      <c r="R97" s="13"/>
      <c r="S97" s="13"/>
      <c r="T97" s="13"/>
      <c r="U97" s="13"/>
      <c r="V97" s="13"/>
      <c r="W97" s="8"/>
      <c r="X97" s="8"/>
      <c r="Y97" s="8"/>
      <c r="Z97" s="8"/>
    </row>
    <row r="98" spans="1:26" ht="15.75" customHeight="1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13"/>
      <c r="P98" s="13"/>
      <c r="Q98" s="13"/>
      <c r="R98" s="13"/>
      <c r="S98" s="13"/>
      <c r="T98" s="13"/>
      <c r="U98" s="13"/>
      <c r="V98" s="13"/>
      <c r="W98" s="8"/>
      <c r="X98" s="8"/>
      <c r="Y98" s="8"/>
      <c r="Z98" s="8"/>
    </row>
    <row r="99" spans="1:26" ht="15.75" customHeight="1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13"/>
      <c r="P99" s="13"/>
      <c r="Q99" s="13"/>
      <c r="R99" s="13"/>
      <c r="S99" s="13"/>
      <c r="T99" s="13"/>
      <c r="U99" s="13"/>
      <c r="V99" s="13"/>
      <c r="W99" s="8"/>
      <c r="X99" s="8"/>
      <c r="Y99" s="8"/>
      <c r="Z99" s="8"/>
    </row>
    <row r="100" spans="1:26" ht="15.75" customHeigh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13"/>
      <c r="P100" s="13"/>
      <c r="Q100" s="13"/>
      <c r="R100" s="13"/>
      <c r="S100" s="13"/>
      <c r="T100" s="13"/>
      <c r="U100" s="13"/>
      <c r="V100" s="13"/>
      <c r="W100" s="8"/>
      <c r="X100" s="8"/>
      <c r="Y100" s="8"/>
      <c r="Z100" s="8"/>
    </row>
    <row r="101" spans="1:26" ht="15.75" customHeight="1" x14ac:dyDescent="0.2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13"/>
      <c r="P101" s="13"/>
      <c r="Q101" s="13"/>
      <c r="R101" s="13"/>
      <c r="S101" s="13"/>
      <c r="T101" s="13"/>
      <c r="U101" s="13"/>
      <c r="V101" s="13"/>
      <c r="W101" s="8"/>
      <c r="X101" s="8"/>
      <c r="Y101" s="8"/>
      <c r="Z101" s="8"/>
    </row>
    <row r="102" spans="1:26" ht="15.75" customHeight="1" x14ac:dyDescent="0.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13"/>
      <c r="P102" s="13"/>
      <c r="Q102" s="13"/>
      <c r="R102" s="13"/>
      <c r="S102" s="13"/>
      <c r="T102" s="13"/>
      <c r="U102" s="13"/>
      <c r="V102" s="13"/>
      <c r="W102" s="8"/>
      <c r="X102" s="8"/>
      <c r="Y102" s="8"/>
      <c r="Z102" s="8"/>
    </row>
    <row r="103" spans="1:26" ht="15.75" customHeight="1" x14ac:dyDescent="0.2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13"/>
      <c r="P103" s="13"/>
      <c r="Q103" s="13"/>
      <c r="R103" s="13"/>
      <c r="S103" s="13"/>
      <c r="T103" s="13"/>
      <c r="U103" s="13"/>
      <c r="V103" s="13"/>
      <c r="W103" s="8"/>
      <c r="X103" s="8"/>
      <c r="Y103" s="8"/>
      <c r="Z103" s="8"/>
    </row>
    <row r="104" spans="1:26" ht="15.75" customHeight="1" x14ac:dyDescent="0.2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13"/>
      <c r="P104" s="13"/>
      <c r="Q104" s="13"/>
      <c r="R104" s="13"/>
      <c r="S104" s="13"/>
      <c r="T104" s="13"/>
      <c r="U104" s="13"/>
      <c r="V104" s="13"/>
      <c r="W104" s="8"/>
      <c r="X104" s="8"/>
      <c r="Y104" s="8"/>
      <c r="Z104" s="8"/>
    </row>
    <row r="105" spans="1:26" ht="15.75" customHeigh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13"/>
      <c r="P105" s="13"/>
      <c r="Q105" s="13"/>
      <c r="R105" s="13"/>
      <c r="S105" s="13"/>
      <c r="T105" s="13"/>
      <c r="U105" s="13"/>
      <c r="V105" s="13"/>
      <c r="W105" s="8"/>
      <c r="X105" s="8"/>
      <c r="Y105" s="8"/>
      <c r="Z105" s="8"/>
    </row>
    <row r="106" spans="1:26" ht="15.75" customHeight="1" x14ac:dyDescent="0.2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13"/>
      <c r="P106" s="13"/>
      <c r="Q106" s="13"/>
      <c r="R106" s="13"/>
      <c r="S106" s="13"/>
      <c r="T106" s="13"/>
      <c r="U106" s="13"/>
      <c r="V106" s="13"/>
      <c r="W106" s="8"/>
      <c r="X106" s="8"/>
      <c r="Y106" s="8"/>
      <c r="Z106" s="8"/>
    </row>
    <row r="107" spans="1:26" ht="15.75" customHeight="1" x14ac:dyDescent="0.2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13"/>
      <c r="P107" s="13"/>
      <c r="Q107" s="13"/>
      <c r="R107" s="13"/>
      <c r="S107" s="13"/>
      <c r="T107" s="13"/>
      <c r="U107" s="13"/>
      <c r="V107" s="13"/>
      <c r="W107" s="8"/>
      <c r="X107" s="8"/>
      <c r="Y107" s="8"/>
      <c r="Z107" s="8"/>
    </row>
    <row r="108" spans="1:26" ht="15.75" customHeight="1" x14ac:dyDescent="0.2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13"/>
      <c r="P108" s="13"/>
      <c r="Q108" s="13"/>
      <c r="R108" s="13"/>
      <c r="S108" s="13"/>
      <c r="T108" s="13"/>
      <c r="U108" s="13"/>
      <c r="V108" s="13"/>
      <c r="W108" s="8"/>
      <c r="X108" s="8"/>
      <c r="Y108" s="8"/>
      <c r="Z108" s="8"/>
    </row>
    <row r="109" spans="1:26" ht="15.75" customHeight="1" x14ac:dyDescent="0.2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13"/>
      <c r="P109" s="13"/>
      <c r="Q109" s="13"/>
      <c r="R109" s="13"/>
      <c r="S109" s="13"/>
      <c r="T109" s="13"/>
      <c r="U109" s="13"/>
      <c r="V109" s="13"/>
      <c r="W109" s="8"/>
      <c r="X109" s="8"/>
      <c r="Y109" s="8"/>
      <c r="Z109" s="8"/>
    </row>
    <row r="110" spans="1:26" ht="15.75" customHeight="1" x14ac:dyDescent="0.2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13"/>
      <c r="P110" s="13"/>
      <c r="Q110" s="13"/>
      <c r="R110" s="13"/>
      <c r="S110" s="13"/>
      <c r="T110" s="13"/>
      <c r="U110" s="13"/>
      <c r="V110" s="13"/>
      <c r="W110" s="8"/>
      <c r="X110" s="8"/>
      <c r="Y110" s="8"/>
      <c r="Z110" s="8"/>
    </row>
    <row r="111" spans="1:26" ht="15.75" customHeight="1" x14ac:dyDescent="0.2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13"/>
      <c r="P111" s="13"/>
      <c r="Q111" s="13"/>
      <c r="R111" s="13"/>
      <c r="S111" s="13"/>
      <c r="T111" s="13"/>
      <c r="U111" s="13"/>
      <c r="V111" s="13"/>
      <c r="W111" s="8"/>
      <c r="X111" s="8"/>
      <c r="Y111" s="8"/>
      <c r="Z111" s="8"/>
    </row>
    <row r="112" spans="1:26" ht="15.75" customHeight="1" x14ac:dyDescent="0.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13"/>
      <c r="P112" s="13"/>
      <c r="Q112" s="13"/>
      <c r="R112" s="13"/>
      <c r="S112" s="13"/>
      <c r="T112" s="13"/>
      <c r="U112" s="13"/>
      <c r="V112" s="13"/>
      <c r="W112" s="8"/>
      <c r="X112" s="8"/>
      <c r="Y112" s="8"/>
      <c r="Z112" s="8"/>
    </row>
    <row r="113" spans="1:26" ht="15.75" customHeight="1" x14ac:dyDescent="0.2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13"/>
      <c r="P113" s="13"/>
      <c r="Q113" s="13"/>
      <c r="R113" s="13"/>
      <c r="S113" s="13"/>
      <c r="T113" s="13"/>
      <c r="U113" s="13"/>
      <c r="V113" s="13"/>
      <c r="W113" s="8"/>
      <c r="X113" s="8"/>
      <c r="Y113" s="8"/>
      <c r="Z113" s="8"/>
    </row>
    <row r="114" spans="1:26" ht="15.75" customHeight="1" x14ac:dyDescent="0.2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13"/>
      <c r="P114" s="13"/>
      <c r="Q114" s="13"/>
      <c r="R114" s="13"/>
      <c r="S114" s="13"/>
      <c r="T114" s="13"/>
      <c r="U114" s="13"/>
      <c r="V114" s="13"/>
      <c r="W114" s="8"/>
      <c r="X114" s="8"/>
      <c r="Y114" s="8"/>
      <c r="Z114" s="8"/>
    </row>
    <row r="115" spans="1:26" ht="15.75" customHeight="1" x14ac:dyDescent="0.2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13"/>
      <c r="P115" s="13"/>
      <c r="Q115" s="13"/>
      <c r="R115" s="13"/>
      <c r="S115" s="13"/>
      <c r="T115" s="13"/>
      <c r="U115" s="13"/>
      <c r="V115" s="13"/>
      <c r="W115" s="8"/>
      <c r="X115" s="8"/>
      <c r="Y115" s="8"/>
      <c r="Z115" s="8"/>
    </row>
    <row r="116" spans="1:26" ht="15.75" customHeight="1" x14ac:dyDescent="0.2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13"/>
      <c r="P116" s="13"/>
      <c r="Q116" s="13"/>
      <c r="R116" s="13"/>
      <c r="S116" s="13"/>
      <c r="T116" s="13"/>
      <c r="U116" s="13"/>
      <c r="V116" s="13"/>
      <c r="W116" s="8"/>
      <c r="X116" s="8"/>
      <c r="Y116" s="8"/>
      <c r="Z116" s="8"/>
    </row>
    <row r="117" spans="1:26" ht="15.75" customHeight="1" x14ac:dyDescent="0.2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13"/>
      <c r="P117" s="13"/>
      <c r="Q117" s="13"/>
      <c r="R117" s="13"/>
      <c r="S117" s="13"/>
      <c r="T117" s="13"/>
      <c r="U117" s="13"/>
      <c r="V117" s="13"/>
      <c r="W117" s="8"/>
      <c r="X117" s="8"/>
      <c r="Y117" s="8"/>
      <c r="Z117" s="8"/>
    </row>
    <row r="118" spans="1:26" ht="15.75" customHeight="1" x14ac:dyDescent="0.2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13"/>
      <c r="P118" s="13"/>
      <c r="Q118" s="13"/>
      <c r="R118" s="13"/>
      <c r="S118" s="13"/>
      <c r="T118" s="13"/>
      <c r="U118" s="13"/>
      <c r="V118" s="13"/>
      <c r="W118" s="8"/>
      <c r="X118" s="8"/>
      <c r="Y118" s="8"/>
      <c r="Z118" s="8"/>
    </row>
    <row r="119" spans="1:26" ht="15.75" customHeight="1" x14ac:dyDescent="0.2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13"/>
      <c r="P119" s="13"/>
      <c r="Q119" s="13"/>
      <c r="R119" s="13"/>
      <c r="S119" s="13"/>
      <c r="T119" s="13"/>
      <c r="U119" s="13"/>
      <c r="V119" s="13"/>
      <c r="W119" s="8"/>
      <c r="X119" s="8"/>
      <c r="Y119" s="8"/>
      <c r="Z119" s="8"/>
    </row>
    <row r="120" spans="1:26" ht="15.75" customHeight="1" x14ac:dyDescent="0.2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13"/>
      <c r="P120" s="13"/>
      <c r="Q120" s="13"/>
      <c r="R120" s="13"/>
      <c r="S120" s="13"/>
      <c r="T120" s="13"/>
      <c r="U120" s="13"/>
      <c r="V120" s="13"/>
      <c r="W120" s="8"/>
      <c r="X120" s="8"/>
      <c r="Y120" s="8"/>
      <c r="Z120" s="8"/>
    </row>
    <row r="121" spans="1:26" ht="15.75" customHeight="1" x14ac:dyDescent="0.2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13"/>
      <c r="P121" s="13"/>
      <c r="Q121" s="13"/>
      <c r="R121" s="13"/>
      <c r="S121" s="13"/>
      <c r="T121" s="13"/>
      <c r="U121" s="13"/>
      <c r="V121" s="13"/>
      <c r="W121" s="8"/>
      <c r="X121" s="8"/>
      <c r="Y121" s="8"/>
      <c r="Z121" s="8"/>
    </row>
    <row r="122" spans="1:26" ht="15.75" customHeight="1" x14ac:dyDescent="0.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13"/>
      <c r="P122" s="13"/>
      <c r="Q122" s="13"/>
      <c r="R122" s="13"/>
      <c r="S122" s="13"/>
      <c r="T122" s="13"/>
      <c r="U122" s="13"/>
      <c r="V122" s="13"/>
      <c r="W122" s="8"/>
      <c r="X122" s="8"/>
      <c r="Y122" s="8"/>
      <c r="Z122" s="8"/>
    </row>
    <row r="123" spans="1:26" ht="15.75" customHeight="1" x14ac:dyDescent="0.2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13"/>
      <c r="P123" s="13"/>
      <c r="Q123" s="13"/>
      <c r="R123" s="13"/>
      <c r="S123" s="13"/>
      <c r="T123" s="13"/>
      <c r="U123" s="13"/>
      <c r="V123" s="13"/>
      <c r="W123" s="8"/>
      <c r="X123" s="8"/>
      <c r="Y123" s="8"/>
      <c r="Z123" s="8"/>
    </row>
    <row r="124" spans="1:26" ht="15.75" customHeight="1" x14ac:dyDescent="0.2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13"/>
      <c r="P124" s="13"/>
      <c r="Q124" s="13"/>
      <c r="R124" s="13"/>
      <c r="S124" s="13"/>
      <c r="T124" s="13"/>
      <c r="U124" s="13"/>
      <c r="V124" s="13"/>
      <c r="W124" s="8"/>
      <c r="X124" s="8"/>
      <c r="Y124" s="8"/>
      <c r="Z124" s="8"/>
    </row>
    <row r="125" spans="1:26" ht="15.75" customHeigh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13"/>
      <c r="P125" s="13"/>
      <c r="Q125" s="13"/>
      <c r="R125" s="13"/>
      <c r="S125" s="13"/>
      <c r="T125" s="13"/>
      <c r="U125" s="13"/>
      <c r="V125" s="13"/>
      <c r="W125" s="8"/>
      <c r="X125" s="8"/>
      <c r="Y125" s="8"/>
      <c r="Z125" s="8"/>
    </row>
    <row r="126" spans="1:26" ht="15.75" customHeight="1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13"/>
      <c r="P126" s="13"/>
      <c r="Q126" s="13"/>
      <c r="R126" s="13"/>
      <c r="S126" s="13"/>
      <c r="T126" s="13"/>
      <c r="U126" s="13"/>
      <c r="V126" s="13"/>
      <c r="W126" s="8"/>
      <c r="X126" s="8"/>
      <c r="Y126" s="8"/>
      <c r="Z126" s="8"/>
    </row>
    <row r="127" spans="1:26" ht="15.75" customHeight="1" x14ac:dyDescent="0.2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13"/>
      <c r="P127" s="13"/>
      <c r="Q127" s="13"/>
      <c r="R127" s="13"/>
      <c r="S127" s="13"/>
      <c r="T127" s="13"/>
      <c r="U127" s="13"/>
      <c r="V127" s="13"/>
      <c r="W127" s="8"/>
      <c r="X127" s="8"/>
      <c r="Y127" s="8"/>
      <c r="Z127" s="8"/>
    </row>
    <row r="128" spans="1:26" ht="15.75" customHeight="1" x14ac:dyDescent="0.2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13"/>
      <c r="P128" s="13"/>
      <c r="Q128" s="13"/>
      <c r="R128" s="13"/>
      <c r="S128" s="13"/>
      <c r="T128" s="13"/>
      <c r="U128" s="13"/>
      <c r="V128" s="13"/>
      <c r="W128" s="8"/>
      <c r="X128" s="8"/>
      <c r="Y128" s="8"/>
      <c r="Z128" s="8"/>
    </row>
    <row r="129" spans="1:26" ht="15.75" customHeight="1" x14ac:dyDescent="0.2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13"/>
      <c r="P129" s="13"/>
      <c r="Q129" s="13"/>
      <c r="R129" s="13"/>
      <c r="S129" s="13"/>
      <c r="T129" s="13"/>
      <c r="U129" s="13"/>
      <c r="V129" s="13"/>
      <c r="W129" s="8"/>
      <c r="X129" s="8"/>
      <c r="Y129" s="8"/>
      <c r="Z129" s="8"/>
    </row>
    <row r="130" spans="1:26" ht="15.75" customHeight="1" x14ac:dyDescent="0.2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13"/>
      <c r="P130" s="13"/>
      <c r="Q130" s="13"/>
      <c r="R130" s="13"/>
      <c r="S130" s="13"/>
      <c r="T130" s="13"/>
      <c r="U130" s="13"/>
      <c r="V130" s="13"/>
      <c r="W130" s="8"/>
      <c r="X130" s="8"/>
      <c r="Y130" s="8"/>
      <c r="Z130" s="8"/>
    </row>
    <row r="131" spans="1:26" ht="15.75" customHeight="1" x14ac:dyDescent="0.2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13"/>
      <c r="P131" s="13"/>
      <c r="Q131" s="13"/>
      <c r="R131" s="13"/>
      <c r="S131" s="13"/>
      <c r="T131" s="13"/>
      <c r="U131" s="13"/>
      <c r="V131" s="13"/>
      <c r="W131" s="8"/>
      <c r="X131" s="8"/>
      <c r="Y131" s="8"/>
      <c r="Z131" s="8"/>
    </row>
    <row r="132" spans="1:26" ht="15.75" customHeight="1" x14ac:dyDescent="0.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13"/>
      <c r="P132" s="13"/>
      <c r="Q132" s="13"/>
      <c r="R132" s="13"/>
      <c r="S132" s="13"/>
      <c r="T132" s="13"/>
      <c r="U132" s="13"/>
      <c r="V132" s="13"/>
      <c r="W132" s="8"/>
      <c r="X132" s="8"/>
      <c r="Y132" s="8"/>
      <c r="Z132" s="8"/>
    </row>
    <row r="133" spans="1:26" ht="15.75" customHeight="1" x14ac:dyDescent="0.2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13"/>
      <c r="P133" s="13"/>
      <c r="Q133" s="13"/>
      <c r="R133" s="13"/>
      <c r="S133" s="13"/>
      <c r="T133" s="13"/>
      <c r="U133" s="13"/>
      <c r="V133" s="13"/>
      <c r="W133" s="8"/>
      <c r="X133" s="8"/>
      <c r="Y133" s="8"/>
      <c r="Z133" s="8"/>
    </row>
    <row r="134" spans="1:26" ht="15.75" customHeight="1" x14ac:dyDescent="0.2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13"/>
      <c r="P134" s="13"/>
      <c r="Q134" s="13"/>
      <c r="R134" s="13"/>
      <c r="S134" s="13"/>
      <c r="T134" s="13"/>
      <c r="U134" s="13"/>
      <c r="V134" s="13"/>
      <c r="W134" s="8"/>
      <c r="X134" s="8"/>
      <c r="Y134" s="8"/>
      <c r="Z134" s="8"/>
    </row>
    <row r="135" spans="1:26" ht="15.75" customHeight="1" x14ac:dyDescent="0.2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13"/>
      <c r="P135" s="13"/>
      <c r="Q135" s="13"/>
      <c r="R135" s="13"/>
      <c r="S135" s="13"/>
      <c r="T135" s="13"/>
      <c r="U135" s="13"/>
      <c r="V135" s="13"/>
      <c r="W135" s="8"/>
      <c r="X135" s="8"/>
      <c r="Y135" s="8"/>
      <c r="Z135" s="8"/>
    </row>
    <row r="136" spans="1:26" ht="15.75" customHeight="1" x14ac:dyDescent="0.2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13"/>
      <c r="P136" s="13"/>
      <c r="Q136" s="13"/>
      <c r="R136" s="13"/>
      <c r="S136" s="13"/>
      <c r="T136" s="13"/>
      <c r="U136" s="13"/>
      <c r="V136" s="13"/>
      <c r="W136" s="8"/>
      <c r="X136" s="8"/>
      <c r="Y136" s="8"/>
      <c r="Z136" s="8"/>
    </row>
    <row r="137" spans="1:26" ht="15.75" customHeight="1" x14ac:dyDescent="0.2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13"/>
      <c r="P137" s="13"/>
      <c r="Q137" s="13"/>
      <c r="R137" s="13"/>
      <c r="S137" s="13"/>
      <c r="T137" s="13"/>
      <c r="U137" s="13"/>
      <c r="V137" s="13"/>
      <c r="W137" s="8"/>
      <c r="X137" s="8"/>
      <c r="Y137" s="8"/>
      <c r="Z137" s="8"/>
    </row>
    <row r="138" spans="1:26" ht="15.75" customHeight="1" x14ac:dyDescent="0.2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13"/>
      <c r="P138" s="13"/>
      <c r="Q138" s="13"/>
      <c r="R138" s="13"/>
      <c r="S138" s="13"/>
      <c r="T138" s="13"/>
      <c r="U138" s="13"/>
      <c r="V138" s="13"/>
      <c r="W138" s="8"/>
      <c r="X138" s="8"/>
      <c r="Y138" s="8"/>
      <c r="Z138" s="8"/>
    </row>
    <row r="139" spans="1:26" ht="15.75" customHeight="1" x14ac:dyDescent="0.2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13"/>
      <c r="P139" s="13"/>
      <c r="Q139" s="13"/>
      <c r="R139" s="13"/>
      <c r="S139" s="13"/>
      <c r="T139" s="13"/>
      <c r="U139" s="13"/>
      <c r="V139" s="13"/>
      <c r="W139" s="8"/>
      <c r="X139" s="8"/>
      <c r="Y139" s="8"/>
      <c r="Z139" s="8"/>
    </row>
    <row r="140" spans="1:26" ht="15.75" customHeight="1" x14ac:dyDescent="0.2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13"/>
      <c r="P140" s="13"/>
      <c r="Q140" s="13"/>
      <c r="R140" s="13"/>
      <c r="S140" s="13"/>
      <c r="T140" s="13"/>
      <c r="U140" s="13"/>
      <c r="V140" s="13"/>
      <c r="W140" s="8"/>
      <c r="X140" s="8"/>
      <c r="Y140" s="8"/>
      <c r="Z140" s="8"/>
    </row>
    <row r="141" spans="1:26" ht="15.75" customHeight="1" x14ac:dyDescent="0.2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13"/>
      <c r="P141" s="13"/>
      <c r="Q141" s="13"/>
      <c r="R141" s="13"/>
      <c r="S141" s="13"/>
      <c r="T141" s="13"/>
      <c r="U141" s="13"/>
      <c r="V141" s="13"/>
      <c r="W141" s="8"/>
      <c r="X141" s="8"/>
      <c r="Y141" s="8"/>
      <c r="Z141" s="8"/>
    </row>
    <row r="142" spans="1:26" ht="15.75" customHeight="1" x14ac:dyDescent="0.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13"/>
      <c r="P142" s="13"/>
      <c r="Q142" s="13"/>
      <c r="R142" s="13"/>
      <c r="S142" s="13"/>
      <c r="T142" s="13"/>
      <c r="U142" s="13"/>
      <c r="V142" s="13"/>
      <c r="W142" s="8"/>
      <c r="X142" s="8"/>
      <c r="Y142" s="8"/>
      <c r="Z142" s="8"/>
    </row>
    <row r="143" spans="1:26" ht="15.75" customHeight="1" x14ac:dyDescent="0.2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13"/>
      <c r="P143" s="13"/>
      <c r="Q143" s="13"/>
      <c r="R143" s="13"/>
      <c r="S143" s="13"/>
      <c r="T143" s="13"/>
      <c r="U143" s="13"/>
      <c r="V143" s="13"/>
      <c r="W143" s="8"/>
      <c r="X143" s="8"/>
      <c r="Y143" s="8"/>
      <c r="Z143" s="8"/>
    </row>
    <row r="144" spans="1:26" ht="15.75" customHeight="1" x14ac:dyDescent="0.2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13"/>
      <c r="P144" s="13"/>
      <c r="Q144" s="13"/>
      <c r="R144" s="13"/>
      <c r="S144" s="13"/>
      <c r="T144" s="13"/>
      <c r="U144" s="13"/>
      <c r="V144" s="13"/>
      <c r="W144" s="8"/>
      <c r="X144" s="8"/>
      <c r="Y144" s="8"/>
      <c r="Z144" s="8"/>
    </row>
    <row r="145" spans="1:26" ht="15.75" customHeight="1" x14ac:dyDescent="0.2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13"/>
      <c r="P145" s="13"/>
      <c r="Q145" s="13"/>
      <c r="R145" s="13"/>
      <c r="S145" s="13"/>
      <c r="T145" s="13"/>
      <c r="U145" s="13"/>
      <c r="V145" s="13"/>
      <c r="W145" s="8"/>
      <c r="X145" s="8"/>
      <c r="Y145" s="8"/>
      <c r="Z145" s="8"/>
    </row>
    <row r="146" spans="1:26" ht="15.75" customHeight="1" x14ac:dyDescent="0.2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13"/>
      <c r="P146" s="13"/>
      <c r="Q146" s="13"/>
      <c r="R146" s="13"/>
      <c r="S146" s="13"/>
      <c r="T146" s="13"/>
      <c r="U146" s="13"/>
      <c r="V146" s="13"/>
      <c r="W146" s="8"/>
      <c r="X146" s="8"/>
      <c r="Y146" s="8"/>
      <c r="Z146" s="8"/>
    </row>
    <row r="147" spans="1:26" ht="15.75" customHeight="1" x14ac:dyDescent="0.2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13"/>
      <c r="P147" s="13"/>
      <c r="Q147" s="13"/>
      <c r="R147" s="13"/>
      <c r="S147" s="13"/>
      <c r="T147" s="13"/>
      <c r="U147" s="13"/>
      <c r="V147" s="13"/>
      <c r="W147" s="8"/>
      <c r="X147" s="8"/>
      <c r="Y147" s="8"/>
      <c r="Z147" s="8"/>
    </row>
    <row r="148" spans="1:26" ht="15.75" customHeight="1" x14ac:dyDescent="0.2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13"/>
      <c r="P148" s="13"/>
      <c r="Q148" s="13"/>
      <c r="R148" s="13"/>
      <c r="S148" s="13"/>
      <c r="T148" s="13"/>
      <c r="U148" s="13"/>
      <c r="V148" s="13"/>
      <c r="W148" s="8"/>
      <c r="X148" s="8"/>
      <c r="Y148" s="8"/>
      <c r="Z148" s="8"/>
    </row>
    <row r="149" spans="1:26" ht="15.75" customHeight="1" x14ac:dyDescent="0.2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13"/>
      <c r="P149" s="13"/>
      <c r="Q149" s="13"/>
      <c r="R149" s="13"/>
      <c r="S149" s="13"/>
      <c r="T149" s="13"/>
      <c r="U149" s="13"/>
      <c r="V149" s="13"/>
      <c r="W149" s="8"/>
      <c r="X149" s="8"/>
      <c r="Y149" s="8"/>
      <c r="Z149" s="8"/>
    </row>
    <row r="150" spans="1:26" ht="15.75" customHeight="1" x14ac:dyDescent="0.2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13"/>
      <c r="P150" s="13"/>
      <c r="Q150" s="13"/>
      <c r="R150" s="13"/>
      <c r="S150" s="13"/>
      <c r="T150" s="13"/>
      <c r="U150" s="13"/>
      <c r="V150" s="13"/>
      <c r="W150" s="8"/>
      <c r="X150" s="8"/>
      <c r="Y150" s="8"/>
      <c r="Z150" s="8"/>
    </row>
    <row r="151" spans="1:26" ht="15.75" customHeight="1" x14ac:dyDescent="0.2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13"/>
      <c r="P151" s="13"/>
      <c r="Q151" s="13"/>
      <c r="R151" s="13"/>
      <c r="S151" s="13"/>
      <c r="T151" s="13"/>
      <c r="U151" s="13"/>
      <c r="V151" s="13"/>
      <c r="W151" s="8"/>
      <c r="X151" s="8"/>
      <c r="Y151" s="8"/>
      <c r="Z151" s="8"/>
    </row>
    <row r="152" spans="1:26" ht="15.75" customHeight="1" x14ac:dyDescent="0.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13"/>
      <c r="P152" s="13"/>
      <c r="Q152" s="13"/>
      <c r="R152" s="13"/>
      <c r="S152" s="13"/>
      <c r="T152" s="13"/>
      <c r="U152" s="13"/>
      <c r="V152" s="13"/>
      <c r="W152" s="8"/>
      <c r="X152" s="8"/>
      <c r="Y152" s="8"/>
      <c r="Z152" s="8"/>
    </row>
    <row r="153" spans="1:26" ht="15.75" customHeight="1" x14ac:dyDescent="0.2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13"/>
      <c r="P153" s="13"/>
      <c r="Q153" s="13"/>
      <c r="R153" s="13"/>
      <c r="S153" s="13"/>
      <c r="T153" s="13"/>
      <c r="U153" s="13"/>
      <c r="V153" s="13"/>
      <c r="W153" s="8"/>
      <c r="X153" s="8"/>
      <c r="Y153" s="8"/>
      <c r="Z153" s="8"/>
    </row>
    <row r="154" spans="1:26" ht="15.75" customHeight="1" x14ac:dyDescent="0.2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13"/>
      <c r="P154" s="13"/>
      <c r="Q154" s="13"/>
      <c r="R154" s="13"/>
      <c r="S154" s="13"/>
      <c r="T154" s="13"/>
      <c r="U154" s="13"/>
      <c r="V154" s="13"/>
      <c r="W154" s="8"/>
      <c r="X154" s="8"/>
      <c r="Y154" s="8"/>
      <c r="Z154" s="8"/>
    </row>
    <row r="155" spans="1:26" ht="15.75" customHeight="1" x14ac:dyDescent="0.2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13"/>
      <c r="P155" s="13"/>
      <c r="Q155" s="13"/>
      <c r="R155" s="13"/>
      <c r="S155" s="13"/>
      <c r="T155" s="13"/>
      <c r="U155" s="13"/>
      <c r="V155" s="13"/>
      <c r="W155" s="8"/>
      <c r="X155" s="8"/>
      <c r="Y155" s="8"/>
      <c r="Z155" s="8"/>
    </row>
    <row r="156" spans="1:26" ht="15.75" customHeight="1" x14ac:dyDescent="0.2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13"/>
      <c r="P156" s="13"/>
      <c r="Q156" s="13"/>
      <c r="R156" s="13"/>
      <c r="S156" s="13"/>
      <c r="T156" s="13"/>
      <c r="U156" s="13"/>
      <c r="V156" s="13"/>
      <c r="W156" s="8"/>
      <c r="X156" s="8"/>
      <c r="Y156" s="8"/>
      <c r="Z156" s="8"/>
    </row>
    <row r="157" spans="1:26" ht="15.75" customHeight="1" x14ac:dyDescent="0.2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13"/>
      <c r="P157" s="13"/>
      <c r="Q157" s="13"/>
      <c r="R157" s="13"/>
      <c r="S157" s="13"/>
      <c r="T157" s="13"/>
      <c r="U157" s="13"/>
      <c r="V157" s="13"/>
      <c r="W157" s="8"/>
      <c r="X157" s="8"/>
      <c r="Y157" s="8"/>
      <c r="Z157" s="8"/>
    </row>
    <row r="158" spans="1:26" ht="15.75" customHeight="1" x14ac:dyDescent="0.2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13"/>
      <c r="P158" s="13"/>
      <c r="Q158" s="13"/>
      <c r="R158" s="13"/>
      <c r="S158" s="13"/>
      <c r="T158" s="13"/>
      <c r="U158" s="13"/>
      <c r="V158" s="13"/>
      <c r="W158" s="8"/>
      <c r="X158" s="8"/>
      <c r="Y158" s="8"/>
      <c r="Z158" s="8"/>
    </row>
    <row r="159" spans="1:26" ht="15.75" customHeight="1" x14ac:dyDescent="0.2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13"/>
      <c r="P159" s="13"/>
      <c r="Q159" s="13"/>
      <c r="R159" s="13"/>
      <c r="S159" s="13"/>
      <c r="T159" s="13"/>
      <c r="U159" s="13"/>
      <c r="V159" s="13"/>
      <c r="W159" s="8"/>
      <c r="X159" s="8"/>
      <c r="Y159" s="8"/>
      <c r="Z159" s="8"/>
    </row>
    <row r="160" spans="1:26" ht="15.75" customHeight="1" x14ac:dyDescent="0.2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13"/>
      <c r="P160" s="13"/>
      <c r="Q160" s="13"/>
      <c r="R160" s="13"/>
      <c r="S160" s="13"/>
      <c r="T160" s="13"/>
      <c r="U160" s="13"/>
      <c r="V160" s="13"/>
      <c r="W160" s="8"/>
      <c r="X160" s="8"/>
      <c r="Y160" s="8"/>
      <c r="Z160" s="8"/>
    </row>
    <row r="161" spans="1:26" ht="15.75" customHeight="1" x14ac:dyDescent="0.2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13"/>
      <c r="P161" s="13"/>
      <c r="Q161" s="13"/>
      <c r="R161" s="13"/>
      <c r="S161" s="13"/>
      <c r="T161" s="13"/>
      <c r="U161" s="13"/>
      <c r="V161" s="13"/>
      <c r="W161" s="8"/>
      <c r="X161" s="8"/>
      <c r="Y161" s="8"/>
      <c r="Z161" s="8"/>
    </row>
    <row r="162" spans="1:26" ht="15.75" customHeight="1" x14ac:dyDescent="0.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13"/>
      <c r="P162" s="13"/>
      <c r="Q162" s="13"/>
      <c r="R162" s="13"/>
      <c r="S162" s="13"/>
      <c r="T162" s="13"/>
      <c r="U162" s="13"/>
      <c r="V162" s="13"/>
      <c r="W162" s="8"/>
      <c r="X162" s="8"/>
      <c r="Y162" s="8"/>
      <c r="Z162" s="8"/>
    </row>
    <row r="163" spans="1:26" ht="15.75" customHeight="1" x14ac:dyDescent="0.2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13"/>
      <c r="P163" s="13"/>
      <c r="Q163" s="13"/>
      <c r="R163" s="13"/>
      <c r="S163" s="13"/>
      <c r="T163" s="13"/>
      <c r="U163" s="13"/>
      <c r="V163" s="13"/>
      <c r="W163" s="8"/>
      <c r="X163" s="8"/>
      <c r="Y163" s="8"/>
      <c r="Z163" s="8"/>
    </row>
    <row r="164" spans="1:26" ht="15.75" customHeight="1" x14ac:dyDescent="0.2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13"/>
      <c r="P164" s="13"/>
      <c r="Q164" s="13"/>
      <c r="R164" s="13"/>
      <c r="S164" s="13"/>
      <c r="T164" s="13"/>
      <c r="U164" s="13"/>
      <c r="V164" s="13"/>
      <c r="W164" s="8"/>
      <c r="X164" s="8"/>
      <c r="Y164" s="8"/>
      <c r="Z164" s="8"/>
    </row>
    <row r="165" spans="1:26" ht="15.75" customHeight="1" x14ac:dyDescent="0.2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13"/>
      <c r="P165" s="13"/>
      <c r="Q165" s="13"/>
      <c r="R165" s="13"/>
      <c r="S165" s="13"/>
      <c r="T165" s="13"/>
      <c r="U165" s="13"/>
      <c r="V165" s="13"/>
      <c r="W165" s="8"/>
      <c r="X165" s="8"/>
      <c r="Y165" s="8"/>
      <c r="Z165" s="8"/>
    </row>
    <row r="166" spans="1:26" ht="15.75" customHeight="1" x14ac:dyDescent="0.2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13"/>
      <c r="P166" s="13"/>
      <c r="Q166" s="13"/>
      <c r="R166" s="13"/>
      <c r="S166" s="13"/>
      <c r="T166" s="13"/>
      <c r="U166" s="13"/>
      <c r="V166" s="13"/>
      <c r="W166" s="8"/>
      <c r="X166" s="8"/>
      <c r="Y166" s="8"/>
      <c r="Z166" s="8"/>
    </row>
    <row r="167" spans="1:26" ht="15.75" customHeight="1" x14ac:dyDescent="0.2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13"/>
      <c r="P167" s="13"/>
      <c r="Q167" s="13"/>
      <c r="R167" s="13"/>
      <c r="S167" s="13"/>
      <c r="T167" s="13"/>
      <c r="U167" s="13"/>
      <c r="V167" s="13"/>
      <c r="W167" s="8"/>
      <c r="X167" s="8"/>
      <c r="Y167" s="8"/>
      <c r="Z167" s="8"/>
    </row>
    <row r="168" spans="1:26" ht="15.75" customHeight="1" x14ac:dyDescent="0.2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13"/>
      <c r="P168" s="13"/>
      <c r="Q168" s="13"/>
      <c r="R168" s="13"/>
      <c r="S168" s="13"/>
      <c r="T168" s="13"/>
      <c r="U168" s="13"/>
      <c r="V168" s="13"/>
      <c r="W168" s="8"/>
      <c r="X168" s="8"/>
      <c r="Y168" s="8"/>
      <c r="Z168" s="8"/>
    </row>
    <row r="169" spans="1:26" ht="15.75" customHeight="1" x14ac:dyDescent="0.2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13"/>
      <c r="P169" s="13"/>
      <c r="Q169" s="13"/>
      <c r="R169" s="13"/>
      <c r="S169" s="13"/>
      <c r="T169" s="13"/>
      <c r="U169" s="13"/>
      <c r="V169" s="13"/>
      <c r="W169" s="8"/>
      <c r="X169" s="8"/>
      <c r="Y169" s="8"/>
      <c r="Z169" s="8"/>
    </row>
    <row r="170" spans="1:26" ht="15.75" customHeight="1" x14ac:dyDescent="0.2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13"/>
      <c r="P170" s="13"/>
      <c r="Q170" s="13"/>
      <c r="R170" s="13"/>
      <c r="S170" s="13"/>
      <c r="T170" s="13"/>
      <c r="U170" s="13"/>
      <c r="V170" s="13"/>
      <c r="W170" s="8"/>
      <c r="X170" s="8"/>
      <c r="Y170" s="8"/>
      <c r="Z170" s="8"/>
    </row>
    <row r="171" spans="1:26" ht="15.75" customHeight="1" x14ac:dyDescent="0.2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13"/>
      <c r="P171" s="13"/>
      <c r="Q171" s="13"/>
      <c r="R171" s="13"/>
      <c r="S171" s="13"/>
      <c r="T171" s="13"/>
      <c r="U171" s="13"/>
      <c r="V171" s="13"/>
      <c r="W171" s="8"/>
      <c r="X171" s="8"/>
      <c r="Y171" s="8"/>
      <c r="Z171" s="8"/>
    </row>
    <row r="172" spans="1:26" ht="15.75" customHeight="1" x14ac:dyDescent="0.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13"/>
      <c r="P172" s="13"/>
      <c r="Q172" s="13"/>
      <c r="R172" s="13"/>
      <c r="S172" s="13"/>
      <c r="T172" s="13"/>
      <c r="U172" s="13"/>
      <c r="V172" s="13"/>
      <c r="W172" s="8"/>
      <c r="X172" s="8"/>
      <c r="Y172" s="8"/>
      <c r="Z172" s="8"/>
    </row>
    <row r="173" spans="1:26" ht="15.75" customHeight="1" x14ac:dyDescent="0.2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13"/>
      <c r="P173" s="13"/>
      <c r="Q173" s="13"/>
      <c r="R173" s="13"/>
      <c r="S173" s="13"/>
      <c r="T173" s="13"/>
      <c r="U173" s="13"/>
      <c r="V173" s="13"/>
      <c r="W173" s="8"/>
      <c r="X173" s="8"/>
      <c r="Y173" s="8"/>
      <c r="Z173" s="8"/>
    </row>
    <row r="174" spans="1:26" ht="15.75" customHeight="1" x14ac:dyDescent="0.2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13"/>
      <c r="P174" s="13"/>
      <c r="Q174" s="13"/>
      <c r="R174" s="13"/>
      <c r="S174" s="13"/>
      <c r="T174" s="13"/>
      <c r="U174" s="13"/>
      <c r="V174" s="13"/>
      <c r="W174" s="8"/>
      <c r="X174" s="8"/>
      <c r="Y174" s="8"/>
      <c r="Z174" s="8"/>
    </row>
    <row r="175" spans="1:26" ht="15.75" customHeight="1" x14ac:dyDescent="0.2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13"/>
      <c r="P175" s="13"/>
      <c r="Q175" s="13"/>
      <c r="R175" s="13"/>
      <c r="S175" s="13"/>
      <c r="T175" s="13"/>
      <c r="U175" s="13"/>
      <c r="V175" s="13"/>
      <c r="W175" s="8"/>
      <c r="X175" s="8"/>
      <c r="Y175" s="8"/>
      <c r="Z175" s="8"/>
    </row>
    <row r="176" spans="1:26" ht="15.75" customHeight="1" x14ac:dyDescent="0.2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13"/>
      <c r="P176" s="13"/>
      <c r="Q176" s="13"/>
      <c r="R176" s="13"/>
      <c r="S176" s="13"/>
      <c r="T176" s="13"/>
      <c r="U176" s="13"/>
      <c r="V176" s="13"/>
      <c r="W176" s="8"/>
      <c r="X176" s="8"/>
      <c r="Y176" s="8"/>
      <c r="Z176" s="8"/>
    </row>
    <row r="177" spans="1:26" ht="15.75" customHeight="1" x14ac:dyDescent="0.2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13"/>
      <c r="P177" s="13"/>
      <c r="Q177" s="13"/>
      <c r="R177" s="13"/>
      <c r="S177" s="13"/>
      <c r="T177" s="13"/>
      <c r="U177" s="13"/>
      <c r="V177" s="13"/>
      <c r="W177" s="8"/>
      <c r="X177" s="8"/>
      <c r="Y177" s="8"/>
      <c r="Z177" s="8"/>
    </row>
    <row r="178" spans="1:26" ht="15.75" customHeight="1" x14ac:dyDescent="0.2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13"/>
      <c r="P178" s="13"/>
      <c r="Q178" s="13"/>
      <c r="R178" s="13"/>
      <c r="S178" s="13"/>
      <c r="T178" s="13"/>
      <c r="U178" s="13"/>
      <c r="V178" s="13"/>
      <c r="W178" s="8"/>
      <c r="X178" s="8"/>
      <c r="Y178" s="8"/>
      <c r="Z178" s="8"/>
    </row>
    <row r="179" spans="1:26" ht="15.75" customHeight="1" x14ac:dyDescent="0.2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13"/>
      <c r="P179" s="13"/>
      <c r="Q179" s="13"/>
      <c r="R179" s="13"/>
      <c r="S179" s="13"/>
      <c r="T179" s="13"/>
      <c r="U179" s="13"/>
      <c r="V179" s="13"/>
      <c r="W179" s="8"/>
      <c r="X179" s="8"/>
      <c r="Y179" s="8"/>
      <c r="Z179" s="8"/>
    </row>
    <row r="180" spans="1:26" ht="15.75" customHeight="1" x14ac:dyDescent="0.2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13"/>
      <c r="P180" s="13"/>
      <c r="Q180" s="13"/>
      <c r="R180" s="13"/>
      <c r="S180" s="13"/>
      <c r="T180" s="13"/>
      <c r="U180" s="13"/>
      <c r="V180" s="13"/>
      <c r="W180" s="8"/>
      <c r="X180" s="8"/>
      <c r="Y180" s="8"/>
      <c r="Z180" s="8"/>
    </row>
    <row r="181" spans="1:26" ht="15.75" customHeight="1" x14ac:dyDescent="0.2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13"/>
      <c r="P181" s="13"/>
      <c r="Q181" s="13"/>
      <c r="R181" s="13"/>
      <c r="S181" s="13"/>
      <c r="T181" s="13"/>
      <c r="U181" s="13"/>
      <c r="V181" s="13"/>
      <c r="W181" s="8"/>
      <c r="X181" s="8"/>
      <c r="Y181" s="8"/>
      <c r="Z181" s="8"/>
    </row>
    <row r="182" spans="1:26" ht="15.75" customHeight="1" x14ac:dyDescent="0.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13"/>
      <c r="P182" s="13"/>
      <c r="Q182" s="13"/>
      <c r="R182" s="13"/>
      <c r="S182" s="13"/>
      <c r="T182" s="13"/>
      <c r="U182" s="13"/>
      <c r="V182" s="13"/>
      <c r="W182" s="8"/>
      <c r="X182" s="8"/>
      <c r="Y182" s="8"/>
      <c r="Z182" s="8"/>
    </row>
    <row r="183" spans="1:26" ht="15.75" customHeight="1" x14ac:dyDescent="0.2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13"/>
      <c r="P183" s="13"/>
      <c r="Q183" s="13"/>
      <c r="R183" s="13"/>
      <c r="S183" s="13"/>
      <c r="T183" s="13"/>
      <c r="U183" s="13"/>
      <c r="V183" s="13"/>
      <c r="W183" s="8"/>
      <c r="X183" s="8"/>
      <c r="Y183" s="8"/>
      <c r="Z183" s="8"/>
    </row>
    <row r="184" spans="1:26" ht="15.75" customHeight="1" x14ac:dyDescent="0.2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13"/>
      <c r="P184" s="13"/>
      <c r="Q184" s="13"/>
      <c r="R184" s="13"/>
      <c r="S184" s="13"/>
      <c r="T184" s="13"/>
      <c r="U184" s="13"/>
      <c r="V184" s="13"/>
      <c r="W184" s="8"/>
      <c r="X184" s="8"/>
      <c r="Y184" s="8"/>
      <c r="Z184" s="8"/>
    </row>
    <row r="185" spans="1:26" ht="15.75" customHeight="1" x14ac:dyDescent="0.2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13"/>
      <c r="P185" s="13"/>
      <c r="Q185" s="13"/>
      <c r="R185" s="13"/>
      <c r="S185" s="13"/>
      <c r="T185" s="13"/>
      <c r="U185" s="13"/>
      <c r="V185" s="13"/>
      <c r="W185" s="8"/>
      <c r="X185" s="8"/>
      <c r="Y185" s="8"/>
      <c r="Z185" s="8"/>
    </row>
    <row r="186" spans="1:26" ht="15.75" customHeight="1" x14ac:dyDescent="0.2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13"/>
      <c r="P186" s="13"/>
      <c r="Q186" s="13"/>
      <c r="R186" s="13"/>
      <c r="S186" s="13"/>
      <c r="T186" s="13"/>
      <c r="U186" s="13"/>
      <c r="V186" s="13"/>
      <c r="W186" s="8"/>
      <c r="X186" s="8"/>
      <c r="Y186" s="8"/>
      <c r="Z186" s="8"/>
    </row>
    <row r="187" spans="1:26" ht="15.75" customHeight="1" x14ac:dyDescent="0.2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13"/>
      <c r="P187" s="13"/>
      <c r="Q187" s="13"/>
      <c r="R187" s="13"/>
      <c r="S187" s="13"/>
      <c r="T187" s="13"/>
      <c r="U187" s="13"/>
      <c r="V187" s="13"/>
      <c r="W187" s="8"/>
      <c r="X187" s="8"/>
      <c r="Y187" s="8"/>
      <c r="Z187" s="8"/>
    </row>
    <row r="188" spans="1:26" ht="15.75" customHeight="1" x14ac:dyDescent="0.2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13"/>
      <c r="P188" s="13"/>
      <c r="Q188" s="13"/>
      <c r="R188" s="13"/>
      <c r="S188" s="13"/>
      <c r="T188" s="13"/>
      <c r="U188" s="13"/>
      <c r="V188" s="13"/>
      <c r="W188" s="8"/>
      <c r="X188" s="8"/>
      <c r="Y188" s="8"/>
      <c r="Z188" s="8"/>
    </row>
    <row r="189" spans="1:26" ht="15.75" customHeight="1" x14ac:dyDescent="0.2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13"/>
      <c r="P189" s="13"/>
      <c r="Q189" s="13"/>
      <c r="R189" s="13"/>
      <c r="S189" s="13"/>
      <c r="T189" s="13"/>
      <c r="U189" s="13"/>
      <c r="V189" s="13"/>
      <c r="W189" s="8"/>
      <c r="X189" s="8"/>
      <c r="Y189" s="8"/>
      <c r="Z189" s="8"/>
    </row>
    <row r="190" spans="1:26" ht="15.75" customHeight="1" x14ac:dyDescent="0.2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13"/>
      <c r="P190" s="13"/>
      <c r="Q190" s="13"/>
      <c r="R190" s="13"/>
      <c r="S190" s="13"/>
      <c r="T190" s="13"/>
      <c r="U190" s="13"/>
      <c r="V190" s="13"/>
      <c r="W190" s="8"/>
      <c r="X190" s="8"/>
      <c r="Y190" s="8"/>
      <c r="Z190" s="8"/>
    </row>
    <row r="191" spans="1:26" ht="15.75" customHeight="1" x14ac:dyDescent="0.2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13"/>
      <c r="P191" s="13"/>
      <c r="Q191" s="13"/>
      <c r="R191" s="13"/>
      <c r="S191" s="13"/>
      <c r="T191" s="13"/>
      <c r="U191" s="13"/>
      <c r="V191" s="13"/>
      <c r="W191" s="8"/>
      <c r="X191" s="8"/>
      <c r="Y191" s="8"/>
      <c r="Z191" s="8"/>
    </row>
    <row r="192" spans="1:26" ht="15.75" customHeight="1" x14ac:dyDescent="0.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13"/>
      <c r="P192" s="13"/>
      <c r="Q192" s="13"/>
      <c r="R192" s="13"/>
      <c r="S192" s="13"/>
      <c r="T192" s="13"/>
      <c r="U192" s="13"/>
      <c r="V192" s="13"/>
      <c r="W192" s="8"/>
      <c r="X192" s="8"/>
      <c r="Y192" s="8"/>
      <c r="Z192" s="8"/>
    </row>
    <row r="193" spans="1:26" ht="15.75" customHeight="1" x14ac:dyDescent="0.2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13"/>
      <c r="P193" s="13"/>
      <c r="Q193" s="13"/>
      <c r="R193" s="13"/>
      <c r="S193" s="13"/>
      <c r="T193" s="13"/>
      <c r="U193" s="13"/>
      <c r="V193" s="13"/>
      <c r="W193" s="8"/>
      <c r="X193" s="8"/>
      <c r="Y193" s="8"/>
      <c r="Z193" s="8"/>
    </row>
    <row r="194" spans="1:26" ht="15.75" customHeight="1" x14ac:dyDescent="0.2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13"/>
      <c r="P194" s="13"/>
      <c r="Q194" s="13"/>
      <c r="R194" s="13"/>
      <c r="S194" s="13"/>
      <c r="T194" s="13"/>
      <c r="U194" s="13"/>
      <c r="V194" s="13"/>
      <c r="W194" s="8"/>
      <c r="X194" s="8"/>
      <c r="Y194" s="8"/>
      <c r="Z194" s="8"/>
    </row>
    <row r="195" spans="1:26" ht="15.75" customHeight="1" x14ac:dyDescent="0.2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13"/>
      <c r="P195" s="13"/>
      <c r="Q195" s="13"/>
      <c r="R195" s="13"/>
      <c r="S195" s="13"/>
      <c r="T195" s="13"/>
      <c r="U195" s="13"/>
      <c r="V195" s="13"/>
      <c r="W195" s="8"/>
      <c r="X195" s="8"/>
      <c r="Y195" s="8"/>
      <c r="Z195" s="8"/>
    </row>
    <row r="196" spans="1:26" ht="15.75" customHeight="1" x14ac:dyDescent="0.2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13"/>
      <c r="P196" s="13"/>
      <c r="Q196" s="13"/>
      <c r="R196" s="13"/>
      <c r="S196" s="13"/>
      <c r="T196" s="13"/>
      <c r="U196" s="13"/>
      <c r="V196" s="13"/>
      <c r="W196" s="8"/>
      <c r="X196" s="8"/>
      <c r="Y196" s="8"/>
      <c r="Z196" s="8"/>
    </row>
    <row r="197" spans="1:26" ht="15.75" customHeight="1" x14ac:dyDescent="0.2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13"/>
      <c r="P197" s="13"/>
      <c r="Q197" s="13"/>
      <c r="R197" s="13"/>
      <c r="S197" s="13"/>
      <c r="T197" s="13"/>
      <c r="U197" s="13"/>
      <c r="V197" s="13"/>
      <c r="W197" s="8"/>
      <c r="X197" s="8"/>
      <c r="Y197" s="8"/>
      <c r="Z197" s="8"/>
    </row>
    <row r="198" spans="1:26" ht="15.75" customHeight="1" x14ac:dyDescent="0.2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13"/>
      <c r="P198" s="13"/>
      <c r="Q198" s="13"/>
      <c r="R198" s="13"/>
      <c r="S198" s="13"/>
      <c r="T198" s="13"/>
      <c r="U198" s="13"/>
      <c r="V198" s="13"/>
      <c r="W198" s="8"/>
      <c r="X198" s="8"/>
      <c r="Y198" s="8"/>
      <c r="Z198" s="8"/>
    </row>
    <row r="199" spans="1:26" ht="15.75" customHeight="1" x14ac:dyDescent="0.2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13"/>
      <c r="P199" s="13"/>
      <c r="Q199" s="13"/>
      <c r="R199" s="13"/>
      <c r="S199" s="13"/>
      <c r="T199" s="13"/>
      <c r="U199" s="13"/>
      <c r="V199" s="13"/>
      <c r="W199" s="8"/>
      <c r="X199" s="8"/>
      <c r="Y199" s="8"/>
      <c r="Z199" s="8"/>
    </row>
    <row r="200" spans="1:26" ht="15.75" customHeight="1" x14ac:dyDescent="0.2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13"/>
      <c r="P200" s="13"/>
      <c r="Q200" s="13"/>
      <c r="R200" s="13"/>
      <c r="S200" s="13"/>
      <c r="T200" s="13"/>
      <c r="U200" s="13"/>
      <c r="V200" s="13"/>
      <c r="W200" s="8"/>
      <c r="X200" s="8"/>
      <c r="Y200" s="8"/>
      <c r="Z200" s="8"/>
    </row>
    <row r="201" spans="1:26" ht="15.75" customHeight="1" x14ac:dyDescent="0.2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13"/>
      <c r="P201" s="13"/>
      <c r="Q201" s="13"/>
      <c r="R201" s="13"/>
      <c r="S201" s="13"/>
      <c r="T201" s="13"/>
      <c r="U201" s="13"/>
      <c r="V201" s="13"/>
      <c r="W201" s="8"/>
      <c r="X201" s="8"/>
      <c r="Y201" s="8"/>
      <c r="Z201" s="8"/>
    </row>
    <row r="202" spans="1:26" ht="15.75" customHeight="1" x14ac:dyDescent="0.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13"/>
      <c r="P202" s="13"/>
      <c r="Q202" s="13"/>
      <c r="R202" s="13"/>
      <c r="S202" s="13"/>
      <c r="T202" s="13"/>
      <c r="U202" s="13"/>
      <c r="V202" s="13"/>
      <c r="W202" s="8"/>
      <c r="X202" s="8"/>
      <c r="Y202" s="8"/>
      <c r="Z202" s="8"/>
    </row>
    <row r="203" spans="1:26" ht="15.75" customHeight="1" x14ac:dyDescent="0.2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13"/>
      <c r="P203" s="13"/>
      <c r="Q203" s="13"/>
      <c r="R203" s="13"/>
      <c r="S203" s="13"/>
      <c r="T203" s="13"/>
      <c r="U203" s="13"/>
      <c r="V203" s="13"/>
      <c r="W203" s="8"/>
      <c r="X203" s="8"/>
      <c r="Y203" s="8"/>
      <c r="Z203" s="8"/>
    </row>
    <row r="204" spans="1:26" ht="15.75" customHeight="1" x14ac:dyDescent="0.2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13"/>
      <c r="P204" s="13"/>
      <c r="Q204" s="13"/>
      <c r="R204" s="13"/>
      <c r="S204" s="13"/>
      <c r="T204" s="13"/>
      <c r="U204" s="13"/>
      <c r="V204" s="13"/>
      <c r="W204" s="8"/>
      <c r="X204" s="8"/>
      <c r="Y204" s="8"/>
      <c r="Z204" s="8"/>
    </row>
    <row r="205" spans="1:26" ht="15.75" customHeight="1" x14ac:dyDescent="0.2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13"/>
      <c r="P205" s="13"/>
      <c r="Q205" s="13"/>
      <c r="R205" s="13"/>
      <c r="S205" s="13"/>
      <c r="T205" s="13"/>
      <c r="U205" s="13"/>
      <c r="V205" s="13"/>
      <c r="W205" s="8"/>
      <c r="X205" s="8"/>
      <c r="Y205" s="8"/>
      <c r="Z205" s="8"/>
    </row>
    <row r="206" spans="1:26" ht="15.75" customHeight="1" x14ac:dyDescent="0.2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13"/>
      <c r="P206" s="13"/>
      <c r="Q206" s="13"/>
      <c r="R206" s="13"/>
      <c r="S206" s="13"/>
      <c r="T206" s="13"/>
      <c r="U206" s="13"/>
      <c r="V206" s="13"/>
      <c r="W206" s="8"/>
      <c r="X206" s="8"/>
      <c r="Y206" s="8"/>
      <c r="Z206" s="8"/>
    </row>
    <row r="207" spans="1:26" ht="15.75" customHeight="1" x14ac:dyDescent="0.2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13"/>
      <c r="P207" s="13"/>
      <c r="Q207" s="13"/>
      <c r="R207" s="13"/>
      <c r="S207" s="13"/>
      <c r="T207" s="13"/>
      <c r="U207" s="13"/>
      <c r="V207" s="13"/>
      <c r="W207" s="8"/>
      <c r="X207" s="8"/>
      <c r="Y207" s="8"/>
      <c r="Z207" s="8"/>
    </row>
    <row r="208" spans="1:26" ht="15.75" customHeight="1" x14ac:dyDescent="0.2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13"/>
      <c r="P208" s="13"/>
      <c r="Q208" s="13"/>
      <c r="R208" s="13"/>
      <c r="S208" s="13"/>
      <c r="T208" s="13"/>
      <c r="U208" s="13"/>
      <c r="V208" s="13"/>
      <c r="W208" s="8"/>
      <c r="X208" s="8"/>
      <c r="Y208" s="8"/>
      <c r="Z208" s="8"/>
    </row>
    <row r="209" spans="1:26" ht="15.75" customHeight="1" x14ac:dyDescent="0.2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13"/>
      <c r="P209" s="13"/>
      <c r="Q209" s="13"/>
      <c r="R209" s="13"/>
      <c r="S209" s="13"/>
      <c r="T209" s="13"/>
      <c r="U209" s="13"/>
      <c r="V209" s="13"/>
      <c r="W209" s="8"/>
      <c r="X209" s="8"/>
      <c r="Y209" s="8"/>
      <c r="Z209" s="8"/>
    </row>
    <row r="210" spans="1:26" ht="15.75" customHeight="1" x14ac:dyDescent="0.2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13"/>
      <c r="P210" s="13"/>
      <c r="Q210" s="13"/>
      <c r="R210" s="13"/>
      <c r="S210" s="13"/>
      <c r="T210" s="13"/>
      <c r="U210" s="13"/>
      <c r="V210" s="13"/>
      <c r="W210" s="8"/>
      <c r="X210" s="8"/>
      <c r="Y210" s="8"/>
      <c r="Z210" s="8"/>
    </row>
    <row r="211" spans="1:26" ht="15.75" customHeight="1" x14ac:dyDescent="0.2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13"/>
      <c r="P211" s="13"/>
      <c r="Q211" s="13"/>
      <c r="R211" s="13"/>
      <c r="S211" s="13"/>
      <c r="T211" s="13"/>
      <c r="U211" s="13"/>
      <c r="V211" s="13"/>
      <c r="W211" s="8"/>
      <c r="X211" s="8"/>
      <c r="Y211" s="8"/>
      <c r="Z211" s="8"/>
    </row>
    <row r="212" spans="1:26" ht="15.75" customHeight="1" x14ac:dyDescent="0.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13"/>
      <c r="P212" s="13"/>
      <c r="Q212" s="13"/>
      <c r="R212" s="13"/>
      <c r="S212" s="13"/>
      <c r="T212" s="13"/>
      <c r="U212" s="13"/>
      <c r="V212" s="13"/>
      <c r="W212" s="8"/>
      <c r="X212" s="8"/>
      <c r="Y212" s="8"/>
      <c r="Z212" s="8"/>
    </row>
    <row r="213" spans="1:26" ht="15.75" customHeight="1" x14ac:dyDescent="0.2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13"/>
      <c r="P213" s="13"/>
      <c r="Q213" s="13"/>
      <c r="R213" s="13"/>
      <c r="S213" s="13"/>
      <c r="T213" s="13"/>
      <c r="U213" s="13"/>
      <c r="V213" s="13"/>
      <c r="W213" s="8"/>
      <c r="X213" s="8"/>
      <c r="Y213" s="8"/>
      <c r="Z213" s="8"/>
    </row>
    <row r="214" spans="1:26" ht="15.75" customHeight="1" x14ac:dyDescent="0.2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13"/>
      <c r="P214" s="13"/>
      <c r="Q214" s="13"/>
      <c r="R214" s="13"/>
      <c r="S214" s="13"/>
      <c r="T214" s="13"/>
      <c r="U214" s="13"/>
      <c r="V214" s="13"/>
      <c r="W214" s="8"/>
      <c r="X214" s="8"/>
      <c r="Y214" s="8"/>
      <c r="Z214" s="8"/>
    </row>
    <row r="215" spans="1:26" ht="15.75" customHeight="1" x14ac:dyDescent="0.2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13"/>
      <c r="P215" s="13"/>
      <c r="Q215" s="13"/>
      <c r="R215" s="13"/>
      <c r="S215" s="13"/>
      <c r="T215" s="13"/>
      <c r="U215" s="13"/>
      <c r="V215" s="13"/>
      <c r="W215" s="8"/>
      <c r="X215" s="8"/>
      <c r="Y215" s="8"/>
      <c r="Z215" s="8"/>
    </row>
    <row r="216" spans="1:26" ht="15.75" customHeight="1" x14ac:dyDescent="0.2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13"/>
      <c r="P216" s="13"/>
      <c r="Q216" s="13"/>
      <c r="R216" s="13"/>
      <c r="S216" s="13"/>
      <c r="T216" s="13"/>
      <c r="U216" s="13"/>
      <c r="V216" s="13"/>
      <c r="W216" s="8"/>
      <c r="X216" s="8"/>
      <c r="Y216" s="8"/>
      <c r="Z216" s="8"/>
    </row>
    <row r="217" spans="1:26" ht="15.75" customHeight="1" x14ac:dyDescent="0.2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13"/>
      <c r="P217" s="13"/>
      <c r="Q217" s="13"/>
      <c r="R217" s="13"/>
      <c r="S217" s="13"/>
      <c r="T217" s="13"/>
      <c r="U217" s="13"/>
      <c r="V217" s="13"/>
      <c r="W217" s="8"/>
      <c r="X217" s="8"/>
      <c r="Y217" s="8"/>
      <c r="Z217" s="8"/>
    </row>
    <row r="218" spans="1:26" ht="15.75" customHeight="1" x14ac:dyDescent="0.2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13"/>
      <c r="P218" s="13"/>
      <c r="Q218" s="13"/>
      <c r="R218" s="13"/>
      <c r="S218" s="13"/>
      <c r="T218" s="13"/>
      <c r="U218" s="13"/>
      <c r="V218" s="13"/>
      <c r="W218" s="8"/>
      <c r="X218" s="8"/>
      <c r="Y218" s="8"/>
      <c r="Z218" s="8"/>
    </row>
    <row r="219" spans="1:26" ht="15.75" customHeight="1" x14ac:dyDescent="0.2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13"/>
      <c r="P219" s="13"/>
      <c r="Q219" s="13"/>
      <c r="R219" s="13"/>
      <c r="S219" s="13"/>
      <c r="T219" s="13"/>
      <c r="U219" s="13"/>
      <c r="V219" s="13"/>
      <c r="W219" s="8"/>
      <c r="X219" s="8"/>
      <c r="Y219" s="8"/>
      <c r="Z219" s="8"/>
    </row>
    <row r="220" spans="1:26" ht="15.75" customHeight="1" x14ac:dyDescent="0.2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13"/>
      <c r="P220" s="13"/>
      <c r="Q220" s="13"/>
      <c r="R220" s="13"/>
      <c r="S220" s="13"/>
      <c r="T220" s="13"/>
      <c r="U220" s="13"/>
      <c r="V220" s="13"/>
      <c r="W220" s="8"/>
      <c r="X220" s="8"/>
      <c r="Y220" s="8"/>
      <c r="Z220" s="8"/>
    </row>
    <row r="221" spans="1:26" ht="15.75" customHeight="1" x14ac:dyDescent="0.2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13"/>
      <c r="P221" s="13"/>
      <c r="Q221" s="13"/>
      <c r="R221" s="13"/>
      <c r="S221" s="13"/>
      <c r="T221" s="13"/>
      <c r="U221" s="13"/>
      <c r="V221" s="13"/>
      <c r="W221" s="8"/>
      <c r="X221" s="8"/>
      <c r="Y221" s="8"/>
      <c r="Z221" s="8"/>
    </row>
    <row r="222" spans="1:26" ht="15.75" customHeight="1" x14ac:dyDescent="0.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13"/>
      <c r="P222" s="13"/>
      <c r="Q222" s="13"/>
      <c r="R222" s="13"/>
      <c r="S222" s="13"/>
      <c r="T222" s="13"/>
      <c r="U222" s="13"/>
      <c r="V222" s="13"/>
      <c r="W222" s="8"/>
      <c r="X222" s="8"/>
      <c r="Y222" s="8"/>
      <c r="Z222" s="8"/>
    </row>
    <row r="223" spans="1:26" ht="15.75" customHeight="1" x14ac:dyDescent="0.2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13"/>
      <c r="P223" s="13"/>
      <c r="Q223" s="13"/>
      <c r="R223" s="13"/>
      <c r="S223" s="13"/>
      <c r="T223" s="13"/>
      <c r="U223" s="13"/>
      <c r="V223" s="13"/>
      <c r="W223" s="8"/>
      <c r="X223" s="8"/>
      <c r="Y223" s="8"/>
      <c r="Z223" s="8"/>
    </row>
    <row r="224" spans="1:26" ht="15.75" customHeight="1" x14ac:dyDescent="0.2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13"/>
      <c r="P224" s="13"/>
      <c r="Q224" s="13"/>
      <c r="R224" s="13"/>
      <c r="S224" s="13"/>
      <c r="T224" s="13"/>
      <c r="U224" s="13"/>
      <c r="V224" s="13"/>
      <c r="W224" s="8"/>
      <c r="X224" s="8"/>
      <c r="Y224" s="8"/>
      <c r="Z224" s="8"/>
    </row>
    <row r="225" spans="1:26" ht="15.75" customHeight="1" x14ac:dyDescent="0.2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13"/>
      <c r="P225" s="13"/>
      <c r="Q225" s="13"/>
      <c r="R225" s="13"/>
      <c r="S225" s="13"/>
      <c r="T225" s="13"/>
      <c r="U225" s="13"/>
      <c r="V225" s="13"/>
      <c r="W225" s="8"/>
      <c r="X225" s="8"/>
      <c r="Y225" s="8"/>
      <c r="Z225" s="8"/>
    </row>
    <row r="226" spans="1:26" ht="15.75" customHeight="1" x14ac:dyDescent="0.2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13"/>
      <c r="P226" s="13"/>
      <c r="Q226" s="13"/>
      <c r="R226" s="13"/>
      <c r="S226" s="13"/>
      <c r="T226" s="13"/>
      <c r="U226" s="13"/>
      <c r="V226" s="13"/>
      <c r="W226" s="8"/>
      <c r="X226" s="8"/>
      <c r="Y226" s="8"/>
      <c r="Z226" s="8"/>
    </row>
    <row r="227" spans="1:26" ht="15.75" customHeight="1" x14ac:dyDescent="0.2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13"/>
      <c r="P227" s="13"/>
      <c r="Q227" s="13"/>
      <c r="R227" s="13"/>
      <c r="S227" s="13"/>
      <c r="T227" s="13"/>
      <c r="U227" s="13"/>
      <c r="V227" s="13"/>
      <c r="W227" s="8"/>
      <c r="X227" s="8"/>
      <c r="Y227" s="8"/>
      <c r="Z227" s="8"/>
    </row>
    <row r="228" spans="1:26" ht="15.75" customHeight="1" x14ac:dyDescent="0.2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13"/>
      <c r="P228" s="13"/>
      <c r="Q228" s="13"/>
      <c r="R228" s="13"/>
      <c r="S228" s="13"/>
      <c r="T228" s="13"/>
      <c r="U228" s="13"/>
      <c r="V228" s="13"/>
      <c r="W228" s="8"/>
      <c r="X228" s="8"/>
      <c r="Y228" s="8"/>
      <c r="Z228" s="8"/>
    </row>
    <row r="229" spans="1:26" ht="15.75" customHeight="1" x14ac:dyDescent="0.2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13"/>
      <c r="P229" s="13"/>
      <c r="Q229" s="13"/>
      <c r="R229" s="13"/>
      <c r="S229" s="13"/>
      <c r="T229" s="13"/>
      <c r="U229" s="13"/>
      <c r="V229" s="13"/>
      <c r="W229" s="8"/>
      <c r="X229" s="8"/>
      <c r="Y229" s="8"/>
      <c r="Z229" s="8"/>
    </row>
    <row r="230" spans="1:26" ht="15.75" customHeight="1" x14ac:dyDescent="0.2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13"/>
      <c r="P230" s="13"/>
      <c r="Q230" s="13"/>
      <c r="R230" s="13"/>
      <c r="S230" s="13"/>
      <c r="T230" s="13"/>
      <c r="U230" s="13"/>
      <c r="V230" s="13"/>
      <c r="W230" s="8"/>
      <c r="X230" s="8"/>
      <c r="Y230" s="8"/>
      <c r="Z230" s="8"/>
    </row>
    <row r="231" spans="1:26" ht="15.75" customHeight="1" x14ac:dyDescent="0.2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13"/>
      <c r="P231" s="13"/>
      <c r="Q231" s="13"/>
      <c r="R231" s="13"/>
      <c r="S231" s="13"/>
      <c r="T231" s="13"/>
      <c r="U231" s="13"/>
      <c r="V231" s="13"/>
      <c r="W231" s="8"/>
      <c r="X231" s="8"/>
      <c r="Y231" s="8"/>
      <c r="Z231" s="8"/>
    </row>
    <row r="232" spans="1:26" ht="15.75" customHeight="1" x14ac:dyDescent="0.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13"/>
      <c r="P232" s="13"/>
      <c r="Q232" s="13"/>
      <c r="R232" s="13"/>
      <c r="S232" s="13"/>
      <c r="T232" s="13"/>
      <c r="U232" s="13"/>
      <c r="V232" s="13"/>
      <c r="W232" s="8"/>
      <c r="X232" s="8"/>
      <c r="Y232" s="8"/>
      <c r="Z232" s="8"/>
    </row>
    <row r="233" spans="1:26" ht="15.75" customHeight="1" x14ac:dyDescent="0.2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13"/>
      <c r="P233" s="13"/>
      <c r="Q233" s="13"/>
      <c r="R233" s="13"/>
      <c r="S233" s="13"/>
      <c r="T233" s="13"/>
      <c r="U233" s="13"/>
      <c r="V233" s="13"/>
      <c r="W233" s="8"/>
      <c r="X233" s="8"/>
      <c r="Y233" s="8"/>
      <c r="Z233" s="8"/>
    </row>
    <row r="234" spans="1:26" ht="15.75" customHeight="1" x14ac:dyDescent="0.2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13"/>
      <c r="P234" s="13"/>
      <c r="Q234" s="13"/>
      <c r="R234" s="13"/>
      <c r="S234" s="13"/>
      <c r="T234" s="13"/>
      <c r="U234" s="13"/>
      <c r="V234" s="13"/>
      <c r="W234" s="8"/>
      <c r="X234" s="8"/>
      <c r="Y234" s="8"/>
      <c r="Z234" s="8"/>
    </row>
    <row r="235" spans="1:26" ht="15.75" customHeight="1" x14ac:dyDescent="0.2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13"/>
      <c r="P235" s="13"/>
      <c r="Q235" s="13"/>
      <c r="R235" s="13"/>
      <c r="S235" s="13"/>
      <c r="T235" s="13"/>
      <c r="U235" s="13"/>
      <c r="V235" s="13"/>
      <c r="W235" s="8"/>
      <c r="X235" s="8"/>
      <c r="Y235" s="8"/>
      <c r="Z235" s="8"/>
    </row>
    <row r="236" spans="1:26" ht="15.75" customHeight="1" x14ac:dyDescent="0.2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13"/>
      <c r="P236" s="13"/>
      <c r="Q236" s="13"/>
      <c r="R236" s="13"/>
      <c r="S236" s="13"/>
      <c r="T236" s="13"/>
      <c r="U236" s="13"/>
      <c r="V236" s="13"/>
      <c r="W236" s="8"/>
      <c r="X236" s="8"/>
      <c r="Y236" s="8"/>
      <c r="Z236" s="8"/>
    </row>
    <row r="237" spans="1:26" ht="15.75" customHeight="1" x14ac:dyDescent="0.2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13"/>
      <c r="P237" s="13"/>
      <c r="Q237" s="13"/>
      <c r="R237" s="13"/>
      <c r="S237" s="13"/>
      <c r="T237" s="13"/>
      <c r="U237" s="13"/>
      <c r="V237" s="13"/>
      <c r="W237" s="8"/>
      <c r="X237" s="8"/>
      <c r="Y237" s="8"/>
      <c r="Z237" s="8"/>
    </row>
    <row r="238" spans="1:26" ht="15.75" customHeight="1" x14ac:dyDescent="0.2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13"/>
      <c r="P238" s="13"/>
      <c r="Q238" s="13"/>
      <c r="R238" s="13"/>
      <c r="S238" s="13"/>
      <c r="T238" s="13"/>
      <c r="U238" s="13"/>
      <c r="V238" s="13"/>
      <c r="W238" s="8"/>
      <c r="X238" s="8"/>
      <c r="Y238" s="8"/>
      <c r="Z238" s="8"/>
    </row>
    <row r="239" spans="1:26" ht="15.75" customHeight="1" x14ac:dyDescent="0.2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13"/>
      <c r="P239" s="13"/>
      <c r="Q239" s="13"/>
      <c r="R239" s="13"/>
      <c r="S239" s="13"/>
      <c r="T239" s="13"/>
      <c r="U239" s="13"/>
      <c r="V239" s="13"/>
      <c r="W239" s="8"/>
      <c r="X239" s="8"/>
      <c r="Y239" s="8"/>
      <c r="Z239" s="8"/>
    </row>
    <row r="240" spans="1:26" ht="15.75" customHeight="1" x14ac:dyDescent="0.2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13"/>
      <c r="P240" s="13"/>
      <c r="Q240" s="13"/>
      <c r="R240" s="13"/>
      <c r="S240" s="13"/>
      <c r="T240" s="13"/>
      <c r="U240" s="13"/>
      <c r="V240" s="13"/>
      <c r="W240" s="8"/>
      <c r="X240" s="8"/>
      <c r="Y240" s="8"/>
      <c r="Z240" s="8"/>
    </row>
    <row r="241" spans="1:26" ht="15.75" customHeight="1" x14ac:dyDescent="0.2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13"/>
      <c r="P241" s="13"/>
      <c r="Q241" s="13"/>
      <c r="R241" s="13"/>
      <c r="S241" s="13"/>
      <c r="T241" s="13"/>
      <c r="U241" s="13"/>
      <c r="V241" s="13"/>
      <c r="W241" s="8"/>
      <c r="X241" s="8"/>
      <c r="Y241" s="8"/>
      <c r="Z241" s="8"/>
    </row>
    <row r="242" spans="1:26" ht="15.75" customHeight="1" x14ac:dyDescent="0.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13"/>
      <c r="P242" s="13"/>
      <c r="Q242" s="13"/>
      <c r="R242" s="13"/>
      <c r="S242" s="13"/>
      <c r="T242" s="13"/>
      <c r="U242" s="13"/>
      <c r="V242" s="13"/>
      <c r="W242" s="8"/>
      <c r="X242" s="8"/>
      <c r="Y242" s="8"/>
      <c r="Z242" s="8"/>
    </row>
    <row r="243" spans="1:26" ht="15.75" customHeight="1" x14ac:dyDescent="0.2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13"/>
      <c r="P243" s="13"/>
      <c r="Q243" s="13"/>
      <c r="R243" s="13"/>
      <c r="S243" s="13"/>
      <c r="T243" s="13"/>
      <c r="U243" s="13"/>
      <c r="V243" s="13"/>
      <c r="W243" s="8"/>
      <c r="X243" s="8"/>
      <c r="Y243" s="8"/>
      <c r="Z243" s="8"/>
    </row>
    <row r="244" spans="1:26" ht="15.75" customHeight="1" x14ac:dyDescent="0.2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13"/>
      <c r="P244" s="13"/>
      <c r="Q244" s="13"/>
      <c r="R244" s="13"/>
      <c r="S244" s="13"/>
      <c r="T244" s="13"/>
      <c r="U244" s="13"/>
      <c r="V244" s="13"/>
      <c r="W244" s="8"/>
      <c r="X244" s="8"/>
      <c r="Y244" s="8"/>
      <c r="Z244" s="8"/>
    </row>
    <row r="245" spans="1:26" ht="15.75" customHeight="1" x14ac:dyDescent="0.2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13"/>
      <c r="P245" s="13"/>
      <c r="Q245" s="13"/>
      <c r="R245" s="13"/>
      <c r="S245" s="13"/>
      <c r="T245" s="13"/>
      <c r="U245" s="13"/>
      <c r="V245" s="13"/>
      <c r="W245" s="8"/>
      <c r="X245" s="8"/>
      <c r="Y245" s="8"/>
      <c r="Z245" s="8"/>
    </row>
    <row r="246" spans="1:26" ht="15.75" customHeight="1" x14ac:dyDescent="0.2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13"/>
      <c r="P246" s="13"/>
      <c r="Q246" s="13"/>
      <c r="R246" s="13"/>
      <c r="S246" s="13"/>
      <c r="T246" s="13"/>
      <c r="U246" s="13"/>
      <c r="V246" s="13"/>
      <c r="W246" s="8"/>
      <c r="X246" s="8"/>
      <c r="Y246" s="8"/>
      <c r="Z246" s="8"/>
    </row>
    <row r="247" spans="1:26" ht="15.75" customHeight="1" x14ac:dyDescent="0.2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13"/>
      <c r="P247" s="13"/>
      <c r="Q247" s="13"/>
      <c r="R247" s="13"/>
      <c r="S247" s="13"/>
      <c r="T247" s="13"/>
      <c r="U247" s="13"/>
      <c r="V247" s="13"/>
      <c r="W247" s="8"/>
      <c r="X247" s="8"/>
      <c r="Y247" s="8"/>
      <c r="Z247" s="8"/>
    </row>
    <row r="248" spans="1:26" ht="15.75" customHeight="1" x14ac:dyDescent="0.2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13"/>
      <c r="P248" s="13"/>
      <c r="Q248" s="13"/>
      <c r="R248" s="13"/>
      <c r="S248" s="13"/>
      <c r="T248" s="13"/>
      <c r="U248" s="13"/>
      <c r="V248" s="13"/>
      <c r="W248" s="8"/>
      <c r="X248" s="8"/>
      <c r="Y248" s="8"/>
      <c r="Z248" s="8"/>
    </row>
    <row r="249" spans="1:26" ht="15.75" customHeight="1" x14ac:dyDescent="0.2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13"/>
      <c r="P249" s="13"/>
      <c r="Q249" s="13"/>
      <c r="R249" s="13"/>
      <c r="S249" s="13"/>
      <c r="T249" s="13"/>
      <c r="U249" s="13"/>
      <c r="V249" s="13"/>
      <c r="W249" s="8"/>
      <c r="X249" s="8"/>
      <c r="Y249" s="8"/>
      <c r="Z249" s="8"/>
    </row>
    <row r="250" spans="1:26" ht="15.75" customHeight="1" x14ac:dyDescent="0.2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13"/>
      <c r="P250" s="13"/>
      <c r="Q250" s="13"/>
      <c r="R250" s="13"/>
      <c r="S250" s="13"/>
      <c r="T250" s="13"/>
      <c r="U250" s="13"/>
      <c r="V250" s="13"/>
      <c r="W250" s="8"/>
      <c r="X250" s="8"/>
      <c r="Y250" s="8"/>
      <c r="Z250" s="8"/>
    </row>
    <row r="251" spans="1:26" ht="15.75" customHeight="1" x14ac:dyDescent="0.2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13"/>
      <c r="P251" s="13"/>
      <c r="Q251" s="13"/>
      <c r="R251" s="13"/>
      <c r="S251" s="13"/>
      <c r="T251" s="13"/>
      <c r="U251" s="13"/>
      <c r="V251" s="13"/>
      <c r="W251" s="8"/>
      <c r="X251" s="8"/>
      <c r="Y251" s="8"/>
      <c r="Z251" s="8"/>
    </row>
    <row r="252" spans="1:26" ht="15.75" customHeight="1" x14ac:dyDescent="0.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13"/>
      <c r="P252" s="13"/>
      <c r="Q252" s="13"/>
      <c r="R252" s="13"/>
      <c r="S252" s="13"/>
      <c r="T252" s="13"/>
      <c r="U252" s="13"/>
      <c r="V252" s="13"/>
      <c r="W252" s="8"/>
      <c r="X252" s="8"/>
      <c r="Y252" s="8"/>
      <c r="Z252" s="8"/>
    </row>
    <row r="253" spans="1:26" ht="15.75" customHeight="1" x14ac:dyDescent="0.2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13"/>
      <c r="P253" s="13"/>
      <c r="Q253" s="13"/>
      <c r="R253" s="13"/>
      <c r="S253" s="13"/>
      <c r="T253" s="13"/>
      <c r="U253" s="13"/>
      <c r="V253" s="13"/>
      <c r="W253" s="8"/>
      <c r="X253" s="8"/>
      <c r="Y253" s="8"/>
      <c r="Z253" s="8"/>
    </row>
    <row r="254" spans="1:26" ht="15.75" customHeight="1" x14ac:dyDescent="0.2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13"/>
      <c r="P254" s="13"/>
      <c r="Q254" s="13"/>
      <c r="R254" s="13"/>
      <c r="S254" s="13"/>
      <c r="T254" s="13"/>
      <c r="U254" s="13"/>
      <c r="V254" s="13"/>
      <c r="W254" s="8"/>
      <c r="X254" s="8"/>
      <c r="Y254" s="8"/>
      <c r="Z254" s="8"/>
    </row>
    <row r="255" spans="1:26" ht="15.75" customHeight="1" x14ac:dyDescent="0.2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13"/>
      <c r="P255" s="13"/>
      <c r="Q255" s="13"/>
      <c r="R255" s="13"/>
      <c r="S255" s="13"/>
      <c r="T255" s="13"/>
      <c r="U255" s="13"/>
      <c r="V255" s="13"/>
      <c r="W255" s="8"/>
      <c r="X255" s="8"/>
      <c r="Y255" s="8"/>
      <c r="Z255" s="8"/>
    </row>
    <row r="256" spans="1:26" ht="15.75" customHeight="1" x14ac:dyDescent="0.2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13"/>
      <c r="P256" s="13"/>
      <c r="Q256" s="13"/>
      <c r="R256" s="13"/>
      <c r="S256" s="13"/>
      <c r="T256" s="13"/>
      <c r="U256" s="13"/>
      <c r="V256" s="13"/>
      <c r="W256" s="8"/>
      <c r="X256" s="8"/>
      <c r="Y256" s="8"/>
      <c r="Z256" s="8"/>
    </row>
    <row r="257" spans="1:26" ht="15.75" customHeight="1" x14ac:dyDescent="0.2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13"/>
      <c r="P257" s="13"/>
      <c r="Q257" s="13"/>
      <c r="R257" s="13"/>
      <c r="S257" s="13"/>
      <c r="T257" s="13"/>
      <c r="U257" s="13"/>
      <c r="V257" s="13"/>
      <c r="W257" s="8"/>
      <c r="X257" s="8"/>
      <c r="Y257" s="8"/>
      <c r="Z257" s="8"/>
    </row>
    <row r="258" spans="1:26" ht="15.75" customHeight="1" x14ac:dyDescent="0.2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13"/>
      <c r="P258" s="13"/>
      <c r="Q258" s="13"/>
      <c r="R258" s="13"/>
      <c r="S258" s="13"/>
      <c r="T258" s="13"/>
      <c r="U258" s="13"/>
      <c r="V258" s="13"/>
      <c r="W258" s="8"/>
      <c r="X258" s="8"/>
      <c r="Y258" s="8"/>
      <c r="Z258" s="8"/>
    </row>
    <row r="259" spans="1:26" ht="15.75" customHeight="1" x14ac:dyDescent="0.2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13"/>
      <c r="P259" s="13"/>
      <c r="Q259" s="13"/>
      <c r="R259" s="13"/>
      <c r="S259" s="13"/>
      <c r="T259" s="13"/>
      <c r="U259" s="13"/>
      <c r="V259" s="13"/>
      <c r="W259" s="8"/>
      <c r="X259" s="8"/>
      <c r="Y259" s="8"/>
      <c r="Z259" s="8"/>
    </row>
    <row r="260" spans="1:26" ht="15.75" customHeight="1" x14ac:dyDescent="0.2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13"/>
      <c r="P260" s="13"/>
      <c r="Q260" s="13"/>
      <c r="R260" s="13"/>
      <c r="S260" s="13"/>
      <c r="T260" s="13"/>
      <c r="U260" s="13"/>
      <c r="V260" s="13"/>
      <c r="W260" s="8"/>
      <c r="X260" s="8"/>
      <c r="Y260" s="8"/>
      <c r="Z260" s="8"/>
    </row>
    <row r="261" spans="1:26" ht="15.75" customHeight="1" x14ac:dyDescent="0.2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13"/>
      <c r="P261" s="13"/>
      <c r="Q261" s="13"/>
      <c r="R261" s="13"/>
      <c r="S261" s="13"/>
      <c r="T261" s="13"/>
      <c r="U261" s="13"/>
      <c r="V261" s="13"/>
      <c r="W261" s="8"/>
      <c r="X261" s="8"/>
      <c r="Y261" s="8"/>
      <c r="Z261" s="8"/>
    </row>
    <row r="262" spans="1:26" ht="15.75" customHeight="1" x14ac:dyDescent="0.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13"/>
      <c r="P262" s="13"/>
      <c r="Q262" s="13"/>
      <c r="R262" s="13"/>
      <c r="S262" s="13"/>
      <c r="T262" s="13"/>
      <c r="U262" s="13"/>
      <c r="V262" s="13"/>
      <c r="W262" s="8"/>
      <c r="X262" s="8"/>
      <c r="Y262" s="8"/>
      <c r="Z262" s="8"/>
    </row>
    <row r="263" spans="1:26" ht="15.75" customHeight="1" x14ac:dyDescent="0.2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13"/>
      <c r="P263" s="13"/>
      <c r="Q263" s="13"/>
      <c r="R263" s="13"/>
      <c r="S263" s="13"/>
      <c r="T263" s="13"/>
      <c r="U263" s="13"/>
      <c r="V263" s="13"/>
      <c r="W263" s="8"/>
      <c r="X263" s="8"/>
      <c r="Y263" s="8"/>
      <c r="Z263" s="8"/>
    </row>
    <row r="264" spans="1:26" ht="15.75" customHeight="1" x14ac:dyDescent="0.2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13"/>
      <c r="P264" s="13"/>
      <c r="Q264" s="13"/>
      <c r="R264" s="13"/>
      <c r="S264" s="13"/>
      <c r="T264" s="13"/>
      <c r="U264" s="13"/>
      <c r="V264" s="13"/>
      <c r="W264" s="8"/>
      <c r="X264" s="8"/>
      <c r="Y264" s="8"/>
      <c r="Z264" s="8"/>
    </row>
    <row r="265" spans="1:26" ht="15.75" customHeight="1" x14ac:dyDescent="0.2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13"/>
      <c r="P265" s="13"/>
      <c r="Q265" s="13"/>
      <c r="R265" s="13"/>
      <c r="S265" s="13"/>
      <c r="T265" s="13"/>
      <c r="U265" s="13"/>
      <c r="V265" s="13"/>
      <c r="W265" s="8"/>
      <c r="X265" s="8"/>
      <c r="Y265" s="8"/>
      <c r="Z265" s="8"/>
    </row>
    <row r="266" spans="1:26" ht="15.75" customHeight="1" x14ac:dyDescent="0.2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13"/>
      <c r="P266" s="13"/>
      <c r="Q266" s="13"/>
      <c r="R266" s="13"/>
      <c r="S266" s="13"/>
      <c r="T266" s="13"/>
      <c r="U266" s="13"/>
      <c r="V266" s="13"/>
      <c r="W266" s="8"/>
      <c r="X266" s="8"/>
      <c r="Y266" s="8"/>
      <c r="Z266" s="8"/>
    </row>
    <row r="267" spans="1:26" ht="15.75" customHeight="1" x14ac:dyDescent="0.2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13"/>
      <c r="P267" s="13"/>
      <c r="Q267" s="13"/>
      <c r="R267" s="13"/>
      <c r="S267" s="13"/>
      <c r="T267" s="13"/>
      <c r="U267" s="13"/>
      <c r="V267" s="13"/>
      <c r="W267" s="8"/>
      <c r="X267" s="8"/>
      <c r="Y267" s="8"/>
      <c r="Z267" s="8"/>
    </row>
    <row r="268" spans="1:26" ht="15.75" customHeight="1" x14ac:dyDescent="0.2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13"/>
      <c r="P268" s="13"/>
      <c r="Q268" s="13"/>
      <c r="R268" s="13"/>
      <c r="S268" s="13"/>
      <c r="T268" s="13"/>
      <c r="U268" s="13"/>
      <c r="V268" s="13"/>
      <c r="W268" s="8"/>
      <c r="X268" s="8"/>
      <c r="Y268" s="8"/>
      <c r="Z268" s="8"/>
    </row>
    <row r="269" spans="1:26" ht="15.75" customHeight="1" x14ac:dyDescent="0.2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13"/>
      <c r="P269" s="13"/>
      <c r="Q269" s="13"/>
      <c r="R269" s="13"/>
      <c r="S269" s="13"/>
      <c r="T269" s="13"/>
      <c r="U269" s="13"/>
      <c r="V269" s="13"/>
      <c r="W269" s="8"/>
      <c r="X269" s="8"/>
      <c r="Y269" s="8"/>
      <c r="Z269" s="8"/>
    </row>
    <row r="270" spans="1:26" ht="15.75" customHeight="1" x14ac:dyDescent="0.2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13"/>
      <c r="P270" s="13"/>
      <c r="Q270" s="13"/>
      <c r="R270" s="13"/>
      <c r="S270" s="13"/>
      <c r="T270" s="13"/>
      <c r="U270" s="13"/>
      <c r="V270" s="13"/>
      <c r="W270" s="8"/>
      <c r="X270" s="8"/>
      <c r="Y270" s="8"/>
      <c r="Z270" s="8"/>
    </row>
    <row r="271" spans="1:26" ht="15.75" customHeight="1" x14ac:dyDescent="0.2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13"/>
      <c r="P271" s="13"/>
      <c r="Q271" s="13"/>
      <c r="R271" s="13"/>
      <c r="S271" s="13"/>
      <c r="T271" s="13"/>
      <c r="U271" s="13"/>
      <c r="V271" s="13"/>
      <c r="W271" s="8"/>
      <c r="X271" s="8"/>
      <c r="Y271" s="8"/>
      <c r="Z271" s="8"/>
    </row>
    <row r="272" spans="1:26" ht="15.75" customHeight="1" x14ac:dyDescent="0.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13"/>
      <c r="P272" s="13"/>
      <c r="Q272" s="13"/>
      <c r="R272" s="13"/>
      <c r="S272" s="13"/>
      <c r="T272" s="13"/>
      <c r="U272" s="13"/>
      <c r="V272" s="13"/>
      <c r="W272" s="8"/>
      <c r="X272" s="8"/>
      <c r="Y272" s="8"/>
      <c r="Z272" s="8"/>
    </row>
    <row r="273" spans="1:26" ht="15.75" customHeight="1" x14ac:dyDescent="0.2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13"/>
      <c r="P273" s="13"/>
      <c r="Q273" s="13"/>
      <c r="R273" s="13"/>
      <c r="S273" s="13"/>
      <c r="T273" s="13"/>
      <c r="U273" s="13"/>
      <c r="V273" s="13"/>
      <c r="W273" s="8"/>
      <c r="X273" s="8"/>
      <c r="Y273" s="8"/>
      <c r="Z273" s="8"/>
    </row>
    <row r="274" spans="1:26" ht="15.75" customHeight="1" x14ac:dyDescent="0.2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13"/>
      <c r="P274" s="13"/>
      <c r="Q274" s="13"/>
      <c r="R274" s="13"/>
      <c r="S274" s="13"/>
      <c r="T274" s="13"/>
      <c r="U274" s="13"/>
      <c r="V274" s="13"/>
      <c r="W274" s="8"/>
      <c r="X274" s="8"/>
      <c r="Y274" s="8"/>
      <c r="Z274" s="8"/>
    </row>
    <row r="275" spans="1:26" ht="15.75" customHeight="1" x14ac:dyDescent="0.2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13"/>
      <c r="P275" s="13"/>
      <c r="Q275" s="13"/>
      <c r="R275" s="13"/>
      <c r="S275" s="13"/>
      <c r="T275" s="13"/>
      <c r="U275" s="13"/>
      <c r="V275" s="13"/>
      <c r="W275" s="8"/>
      <c r="X275" s="8"/>
      <c r="Y275" s="8"/>
      <c r="Z275" s="8"/>
    </row>
    <row r="276" spans="1:26" ht="15.75" customHeight="1" x14ac:dyDescent="0.2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13"/>
      <c r="P276" s="13"/>
      <c r="Q276" s="13"/>
      <c r="R276" s="13"/>
      <c r="S276" s="13"/>
      <c r="T276" s="13"/>
      <c r="U276" s="13"/>
      <c r="V276" s="13"/>
      <c r="W276" s="8"/>
      <c r="X276" s="8"/>
      <c r="Y276" s="8"/>
      <c r="Z276" s="8"/>
    </row>
    <row r="277" spans="1:26" ht="15.75" customHeight="1" x14ac:dyDescent="0.2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13"/>
      <c r="P277" s="13"/>
      <c r="Q277" s="13"/>
      <c r="R277" s="13"/>
      <c r="S277" s="13"/>
      <c r="T277" s="13"/>
      <c r="U277" s="13"/>
      <c r="V277" s="13"/>
      <c r="W277" s="8"/>
      <c r="X277" s="8"/>
      <c r="Y277" s="8"/>
      <c r="Z277" s="8"/>
    </row>
    <row r="278" spans="1:26" ht="15.75" customHeight="1" x14ac:dyDescent="0.2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13"/>
      <c r="P278" s="13"/>
      <c r="Q278" s="13"/>
      <c r="R278" s="13"/>
      <c r="S278" s="13"/>
      <c r="T278" s="13"/>
      <c r="U278" s="13"/>
      <c r="V278" s="13"/>
      <c r="W278" s="8"/>
      <c r="X278" s="8"/>
      <c r="Y278" s="8"/>
      <c r="Z278" s="8"/>
    </row>
    <row r="279" spans="1:26" ht="15.75" customHeight="1" x14ac:dyDescent="0.2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13"/>
      <c r="P279" s="13"/>
      <c r="Q279" s="13"/>
      <c r="R279" s="13"/>
      <c r="S279" s="13"/>
      <c r="T279" s="13"/>
      <c r="U279" s="13"/>
      <c r="V279" s="13"/>
      <c r="W279" s="8"/>
      <c r="X279" s="8"/>
      <c r="Y279" s="8"/>
      <c r="Z279" s="8"/>
    </row>
    <row r="280" spans="1:26" ht="15.75" customHeight="1" x14ac:dyDescent="0.2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13"/>
      <c r="P280" s="13"/>
      <c r="Q280" s="13"/>
      <c r="R280" s="13"/>
      <c r="S280" s="13"/>
      <c r="T280" s="13"/>
      <c r="U280" s="13"/>
      <c r="V280" s="13"/>
      <c r="W280" s="8"/>
      <c r="X280" s="8"/>
      <c r="Y280" s="8"/>
      <c r="Z280" s="8"/>
    </row>
    <row r="281" spans="1:26" ht="15.75" customHeight="1" x14ac:dyDescent="0.2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13"/>
      <c r="P281" s="13"/>
      <c r="Q281" s="13"/>
      <c r="R281" s="13"/>
      <c r="S281" s="13"/>
      <c r="T281" s="13"/>
      <c r="U281" s="13"/>
      <c r="V281" s="13"/>
      <c r="W281" s="8"/>
      <c r="X281" s="8"/>
      <c r="Y281" s="8"/>
      <c r="Z281" s="8"/>
    </row>
    <row r="282" spans="1:26" ht="15.75" customHeight="1" x14ac:dyDescent="0.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13"/>
      <c r="P282" s="13"/>
      <c r="Q282" s="13"/>
      <c r="R282" s="13"/>
      <c r="S282" s="13"/>
      <c r="T282" s="13"/>
      <c r="U282" s="13"/>
      <c r="V282" s="13"/>
      <c r="W282" s="8"/>
      <c r="X282" s="8"/>
      <c r="Y282" s="8"/>
      <c r="Z282" s="8"/>
    </row>
    <row r="283" spans="1:26" ht="15.75" customHeight="1" x14ac:dyDescent="0.2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13"/>
      <c r="P283" s="13"/>
      <c r="Q283" s="13"/>
      <c r="R283" s="13"/>
      <c r="S283" s="13"/>
      <c r="T283" s="13"/>
      <c r="U283" s="13"/>
      <c r="V283" s="13"/>
      <c r="W283" s="8"/>
      <c r="X283" s="8"/>
      <c r="Y283" s="8"/>
      <c r="Z283" s="8"/>
    </row>
    <row r="284" spans="1:26" ht="15.75" customHeight="1" x14ac:dyDescent="0.2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13"/>
      <c r="P284" s="13"/>
      <c r="Q284" s="13"/>
      <c r="R284" s="13"/>
      <c r="S284" s="13"/>
      <c r="T284" s="13"/>
      <c r="U284" s="13"/>
      <c r="V284" s="13"/>
      <c r="W284" s="8"/>
      <c r="X284" s="8"/>
      <c r="Y284" s="8"/>
      <c r="Z284" s="8"/>
    </row>
    <row r="285" spans="1:26" ht="15.75" customHeight="1" x14ac:dyDescent="0.2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13"/>
      <c r="P285" s="13"/>
      <c r="Q285" s="13"/>
      <c r="R285" s="13"/>
      <c r="S285" s="13"/>
      <c r="T285" s="13"/>
      <c r="U285" s="13"/>
      <c r="V285" s="13"/>
      <c r="W285" s="8"/>
      <c r="X285" s="8"/>
      <c r="Y285" s="8"/>
      <c r="Z285" s="8"/>
    </row>
    <row r="286" spans="1:26" ht="15.75" customHeight="1" x14ac:dyDescent="0.2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13"/>
      <c r="P286" s="13"/>
      <c r="Q286" s="13"/>
      <c r="R286" s="13"/>
      <c r="S286" s="13"/>
      <c r="T286" s="13"/>
      <c r="U286" s="13"/>
      <c r="V286" s="13"/>
      <c r="W286" s="8"/>
      <c r="X286" s="8"/>
      <c r="Y286" s="8"/>
      <c r="Z286" s="8"/>
    </row>
    <row r="287" spans="1:26" ht="15.75" customHeight="1" x14ac:dyDescent="0.2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13"/>
      <c r="P287" s="13"/>
      <c r="Q287" s="13"/>
      <c r="R287" s="13"/>
      <c r="S287" s="13"/>
      <c r="T287" s="13"/>
      <c r="U287" s="13"/>
      <c r="V287" s="13"/>
      <c r="W287" s="8"/>
      <c r="X287" s="8"/>
      <c r="Y287" s="8"/>
      <c r="Z287" s="8"/>
    </row>
    <row r="288" spans="1:26" ht="15.75" customHeight="1" x14ac:dyDescent="0.2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13"/>
      <c r="P288" s="13"/>
      <c r="Q288" s="13"/>
      <c r="R288" s="13"/>
      <c r="S288" s="13"/>
      <c r="T288" s="13"/>
      <c r="U288" s="13"/>
      <c r="V288" s="13"/>
      <c r="W288" s="8"/>
      <c r="X288" s="8"/>
      <c r="Y288" s="8"/>
      <c r="Z288" s="8"/>
    </row>
    <row r="289" spans="1:26" ht="15.75" customHeight="1" x14ac:dyDescent="0.2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13"/>
      <c r="P289" s="13"/>
      <c r="Q289" s="13"/>
      <c r="R289" s="13"/>
      <c r="S289" s="13"/>
      <c r="T289" s="13"/>
      <c r="U289" s="13"/>
      <c r="V289" s="13"/>
      <c r="W289" s="8"/>
      <c r="X289" s="8"/>
      <c r="Y289" s="8"/>
      <c r="Z289" s="8"/>
    </row>
    <row r="290" spans="1:26" ht="15.75" customHeight="1" x14ac:dyDescent="0.2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13"/>
      <c r="P290" s="13"/>
      <c r="Q290" s="13"/>
      <c r="R290" s="13"/>
      <c r="S290" s="13"/>
      <c r="T290" s="13"/>
      <c r="U290" s="13"/>
      <c r="V290" s="13"/>
      <c r="W290" s="8"/>
      <c r="X290" s="8"/>
      <c r="Y290" s="8"/>
      <c r="Z290" s="8"/>
    </row>
    <row r="291" spans="1:26" ht="15.75" customHeight="1" x14ac:dyDescent="0.2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13"/>
      <c r="P291" s="13"/>
      <c r="Q291" s="13"/>
      <c r="R291" s="13"/>
      <c r="S291" s="13"/>
      <c r="T291" s="13"/>
      <c r="U291" s="13"/>
      <c r="V291" s="13"/>
      <c r="W291" s="8"/>
      <c r="X291" s="8"/>
      <c r="Y291" s="8"/>
      <c r="Z291" s="8"/>
    </row>
    <row r="292" spans="1:26" ht="15.75" customHeight="1" x14ac:dyDescent="0.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13"/>
      <c r="P292" s="13"/>
      <c r="Q292" s="13"/>
      <c r="R292" s="13"/>
      <c r="S292" s="13"/>
      <c r="T292" s="13"/>
      <c r="U292" s="13"/>
      <c r="V292" s="13"/>
      <c r="W292" s="8"/>
      <c r="X292" s="8"/>
      <c r="Y292" s="8"/>
      <c r="Z292" s="8"/>
    </row>
    <row r="293" spans="1:26" ht="15.75" customHeight="1" x14ac:dyDescent="0.2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13"/>
      <c r="P293" s="13"/>
      <c r="Q293" s="13"/>
      <c r="R293" s="13"/>
      <c r="S293" s="13"/>
      <c r="T293" s="13"/>
      <c r="U293" s="13"/>
      <c r="V293" s="13"/>
      <c r="W293" s="8"/>
      <c r="X293" s="8"/>
      <c r="Y293" s="8"/>
      <c r="Z293" s="8"/>
    </row>
    <row r="294" spans="1:26" ht="15.75" customHeight="1" x14ac:dyDescent="0.2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13"/>
      <c r="P294" s="13"/>
      <c r="Q294" s="13"/>
      <c r="R294" s="13"/>
      <c r="S294" s="13"/>
      <c r="T294" s="13"/>
      <c r="U294" s="13"/>
      <c r="V294" s="13"/>
      <c r="W294" s="8"/>
      <c r="X294" s="8"/>
      <c r="Y294" s="8"/>
      <c r="Z294" s="8"/>
    </row>
    <row r="295" spans="1:26" ht="15.75" customHeight="1" x14ac:dyDescent="0.2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13"/>
      <c r="P295" s="13"/>
      <c r="Q295" s="13"/>
      <c r="R295" s="13"/>
      <c r="S295" s="13"/>
      <c r="T295" s="13"/>
      <c r="U295" s="13"/>
      <c r="V295" s="13"/>
      <c r="W295" s="8"/>
      <c r="X295" s="8"/>
      <c r="Y295" s="8"/>
      <c r="Z295" s="8"/>
    </row>
    <row r="296" spans="1:26" ht="15.75" customHeight="1" x14ac:dyDescent="0.2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13"/>
      <c r="P296" s="13"/>
      <c r="Q296" s="13"/>
      <c r="R296" s="13"/>
      <c r="S296" s="13"/>
      <c r="T296" s="13"/>
      <c r="U296" s="13"/>
      <c r="V296" s="13"/>
      <c r="W296" s="8"/>
      <c r="X296" s="8"/>
      <c r="Y296" s="8"/>
      <c r="Z296" s="8"/>
    </row>
    <row r="297" spans="1:26" ht="15.75" customHeight="1" x14ac:dyDescent="0.2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13"/>
      <c r="P297" s="13"/>
      <c r="Q297" s="13"/>
      <c r="R297" s="13"/>
      <c r="S297" s="13"/>
      <c r="T297" s="13"/>
      <c r="U297" s="13"/>
      <c r="V297" s="13"/>
      <c r="W297" s="8"/>
      <c r="X297" s="8"/>
      <c r="Y297" s="8"/>
      <c r="Z297" s="8"/>
    </row>
    <row r="298" spans="1:26" ht="15.75" customHeight="1" x14ac:dyDescent="0.2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13"/>
      <c r="P298" s="13"/>
      <c r="Q298" s="13"/>
      <c r="R298" s="13"/>
      <c r="S298" s="13"/>
      <c r="T298" s="13"/>
      <c r="U298" s="13"/>
      <c r="V298" s="13"/>
      <c r="W298" s="8"/>
      <c r="X298" s="8"/>
      <c r="Y298" s="8"/>
      <c r="Z298" s="8"/>
    </row>
    <row r="299" spans="1:26" ht="15.75" customHeight="1" x14ac:dyDescent="0.2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13"/>
      <c r="P299" s="13"/>
      <c r="Q299" s="13"/>
      <c r="R299" s="13"/>
      <c r="S299" s="13"/>
      <c r="T299" s="13"/>
      <c r="U299" s="13"/>
      <c r="V299" s="13"/>
      <c r="W299" s="8"/>
      <c r="X299" s="8"/>
      <c r="Y299" s="8"/>
      <c r="Z299" s="8"/>
    </row>
    <row r="300" spans="1:26" ht="15.75" customHeight="1" x14ac:dyDescent="0.2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13"/>
      <c r="P300" s="13"/>
      <c r="Q300" s="13"/>
      <c r="R300" s="13"/>
      <c r="S300" s="13"/>
      <c r="T300" s="13"/>
      <c r="U300" s="13"/>
      <c r="V300" s="13"/>
      <c r="W300" s="8"/>
      <c r="X300" s="8"/>
      <c r="Y300" s="8"/>
      <c r="Z300" s="8"/>
    </row>
    <row r="301" spans="1:26" ht="15.75" customHeight="1" x14ac:dyDescent="0.2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13"/>
      <c r="P301" s="13"/>
      <c r="Q301" s="13"/>
      <c r="R301" s="13"/>
      <c r="S301" s="13"/>
      <c r="T301" s="13"/>
      <c r="U301" s="13"/>
      <c r="V301" s="13"/>
      <c r="W301" s="8"/>
      <c r="X301" s="8"/>
      <c r="Y301" s="8"/>
      <c r="Z301" s="8"/>
    </row>
    <row r="302" spans="1:26" ht="15.75" customHeight="1" x14ac:dyDescent="0.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13"/>
      <c r="P302" s="13"/>
      <c r="Q302" s="13"/>
      <c r="R302" s="13"/>
      <c r="S302" s="13"/>
      <c r="T302" s="13"/>
      <c r="U302" s="13"/>
      <c r="V302" s="13"/>
      <c r="W302" s="8"/>
      <c r="X302" s="8"/>
      <c r="Y302" s="8"/>
      <c r="Z302" s="8"/>
    </row>
    <row r="303" spans="1:26" ht="15.75" customHeight="1" x14ac:dyDescent="0.2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13"/>
      <c r="P303" s="13"/>
      <c r="Q303" s="13"/>
      <c r="R303" s="13"/>
      <c r="S303" s="13"/>
      <c r="T303" s="13"/>
      <c r="U303" s="13"/>
      <c r="V303" s="13"/>
      <c r="W303" s="8"/>
      <c r="X303" s="8"/>
      <c r="Y303" s="8"/>
      <c r="Z303" s="8"/>
    </row>
    <row r="304" spans="1:26" ht="15.75" customHeight="1" x14ac:dyDescent="0.2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13"/>
      <c r="P304" s="13"/>
      <c r="Q304" s="13"/>
      <c r="R304" s="13"/>
      <c r="S304" s="13"/>
      <c r="T304" s="13"/>
      <c r="U304" s="13"/>
      <c r="V304" s="13"/>
      <c r="W304" s="8"/>
      <c r="X304" s="8"/>
      <c r="Y304" s="8"/>
      <c r="Z304" s="8"/>
    </row>
    <row r="305" spans="1:26" ht="15.75" customHeight="1" x14ac:dyDescent="0.2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13"/>
      <c r="P305" s="13"/>
      <c r="Q305" s="13"/>
      <c r="R305" s="13"/>
      <c r="S305" s="13"/>
      <c r="T305" s="13"/>
      <c r="U305" s="13"/>
      <c r="V305" s="13"/>
      <c r="W305" s="8"/>
      <c r="X305" s="8"/>
      <c r="Y305" s="8"/>
      <c r="Z305" s="8"/>
    </row>
    <row r="306" spans="1:26" ht="15.75" customHeight="1" x14ac:dyDescent="0.2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13"/>
      <c r="P306" s="13"/>
      <c r="Q306" s="13"/>
      <c r="R306" s="13"/>
      <c r="S306" s="13"/>
      <c r="T306" s="13"/>
      <c r="U306" s="13"/>
      <c r="V306" s="13"/>
      <c r="W306" s="8"/>
      <c r="X306" s="8"/>
      <c r="Y306" s="8"/>
      <c r="Z306" s="8"/>
    </row>
    <row r="307" spans="1:26" ht="15.75" customHeight="1" x14ac:dyDescent="0.2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13"/>
      <c r="P307" s="13"/>
      <c r="Q307" s="13"/>
      <c r="R307" s="13"/>
      <c r="S307" s="13"/>
      <c r="T307" s="13"/>
      <c r="U307" s="13"/>
      <c r="V307" s="13"/>
      <c r="W307" s="8"/>
      <c r="X307" s="8"/>
      <c r="Y307" s="8"/>
      <c r="Z307" s="8"/>
    </row>
    <row r="308" spans="1:26" ht="15.75" customHeight="1" x14ac:dyDescent="0.2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13"/>
      <c r="P308" s="13"/>
      <c r="Q308" s="13"/>
      <c r="R308" s="13"/>
      <c r="S308" s="13"/>
      <c r="T308" s="13"/>
      <c r="U308" s="13"/>
      <c r="V308" s="13"/>
      <c r="W308" s="8"/>
      <c r="X308" s="8"/>
      <c r="Y308" s="8"/>
      <c r="Z308" s="8"/>
    </row>
    <row r="309" spans="1:26" ht="15.75" customHeight="1" x14ac:dyDescent="0.2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13"/>
      <c r="P309" s="13"/>
      <c r="Q309" s="13"/>
      <c r="R309" s="13"/>
      <c r="S309" s="13"/>
      <c r="T309" s="13"/>
      <c r="U309" s="13"/>
      <c r="V309" s="13"/>
      <c r="W309" s="8"/>
      <c r="X309" s="8"/>
      <c r="Y309" s="8"/>
      <c r="Z309" s="8"/>
    </row>
    <row r="310" spans="1:26" ht="15.75" customHeight="1" x14ac:dyDescent="0.2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13"/>
      <c r="P310" s="13"/>
      <c r="Q310" s="13"/>
      <c r="R310" s="13"/>
      <c r="S310" s="13"/>
      <c r="T310" s="13"/>
      <c r="U310" s="13"/>
      <c r="V310" s="13"/>
      <c r="W310" s="8"/>
      <c r="X310" s="8"/>
      <c r="Y310" s="8"/>
      <c r="Z310" s="8"/>
    </row>
    <row r="311" spans="1:26" ht="15.75" customHeight="1" x14ac:dyDescent="0.2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13"/>
      <c r="P311" s="13"/>
      <c r="Q311" s="13"/>
      <c r="R311" s="13"/>
      <c r="S311" s="13"/>
      <c r="T311" s="13"/>
      <c r="U311" s="13"/>
      <c r="V311" s="13"/>
      <c r="W311" s="8"/>
      <c r="X311" s="8"/>
      <c r="Y311" s="8"/>
      <c r="Z311" s="8"/>
    </row>
    <row r="312" spans="1:26" ht="15.75" customHeight="1" x14ac:dyDescent="0.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13"/>
      <c r="P312" s="13"/>
      <c r="Q312" s="13"/>
      <c r="R312" s="13"/>
      <c r="S312" s="13"/>
      <c r="T312" s="13"/>
      <c r="U312" s="13"/>
      <c r="V312" s="13"/>
      <c r="W312" s="8"/>
      <c r="X312" s="8"/>
      <c r="Y312" s="8"/>
      <c r="Z312" s="8"/>
    </row>
    <row r="313" spans="1:26" ht="15.75" customHeight="1" x14ac:dyDescent="0.2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13"/>
      <c r="P313" s="13"/>
      <c r="Q313" s="13"/>
      <c r="R313" s="13"/>
      <c r="S313" s="13"/>
      <c r="T313" s="13"/>
      <c r="U313" s="13"/>
      <c r="V313" s="13"/>
      <c r="W313" s="8"/>
      <c r="X313" s="8"/>
      <c r="Y313" s="8"/>
      <c r="Z313" s="8"/>
    </row>
    <row r="314" spans="1:26" ht="15.75" customHeight="1" x14ac:dyDescent="0.2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13"/>
      <c r="P314" s="13"/>
      <c r="Q314" s="13"/>
      <c r="R314" s="13"/>
      <c r="S314" s="13"/>
      <c r="T314" s="13"/>
      <c r="U314" s="13"/>
      <c r="V314" s="13"/>
      <c r="W314" s="8"/>
      <c r="X314" s="8"/>
      <c r="Y314" s="8"/>
      <c r="Z314" s="8"/>
    </row>
    <row r="315" spans="1:26" ht="15.75" customHeight="1" x14ac:dyDescent="0.2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13"/>
      <c r="P315" s="13"/>
      <c r="Q315" s="13"/>
      <c r="R315" s="13"/>
      <c r="S315" s="13"/>
      <c r="T315" s="13"/>
      <c r="U315" s="13"/>
      <c r="V315" s="13"/>
      <c r="W315" s="8"/>
      <c r="X315" s="8"/>
      <c r="Y315" s="8"/>
      <c r="Z315" s="8"/>
    </row>
    <row r="316" spans="1:26" ht="15.75" customHeight="1" x14ac:dyDescent="0.2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13"/>
      <c r="P316" s="13"/>
      <c r="Q316" s="13"/>
      <c r="R316" s="13"/>
      <c r="S316" s="13"/>
      <c r="T316" s="13"/>
      <c r="U316" s="13"/>
      <c r="V316" s="13"/>
      <c r="W316" s="8"/>
      <c r="X316" s="8"/>
      <c r="Y316" s="8"/>
      <c r="Z316" s="8"/>
    </row>
    <row r="317" spans="1:26" ht="15.75" customHeight="1" x14ac:dyDescent="0.2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13"/>
      <c r="P317" s="13"/>
      <c r="Q317" s="13"/>
      <c r="R317" s="13"/>
      <c r="S317" s="13"/>
      <c r="T317" s="13"/>
      <c r="U317" s="13"/>
      <c r="V317" s="13"/>
      <c r="W317" s="8"/>
      <c r="X317" s="8"/>
      <c r="Y317" s="8"/>
      <c r="Z317" s="8"/>
    </row>
    <row r="318" spans="1:26" ht="15.75" customHeight="1" x14ac:dyDescent="0.2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13"/>
      <c r="P318" s="13"/>
      <c r="Q318" s="13"/>
      <c r="R318" s="13"/>
      <c r="S318" s="13"/>
      <c r="T318" s="13"/>
      <c r="U318" s="13"/>
      <c r="V318" s="13"/>
      <c r="W318" s="8"/>
      <c r="X318" s="8"/>
      <c r="Y318" s="8"/>
      <c r="Z318" s="8"/>
    </row>
    <row r="319" spans="1:26" ht="15.75" customHeight="1" x14ac:dyDescent="0.2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13"/>
      <c r="P319" s="13"/>
      <c r="Q319" s="13"/>
      <c r="R319" s="13"/>
      <c r="S319" s="13"/>
      <c r="T319" s="13"/>
      <c r="U319" s="13"/>
      <c r="V319" s="13"/>
      <c r="W319" s="8"/>
      <c r="X319" s="8"/>
      <c r="Y319" s="8"/>
      <c r="Z319" s="8"/>
    </row>
    <row r="320" spans="1:26" ht="15.75" customHeight="1" x14ac:dyDescent="0.2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13"/>
      <c r="P320" s="13"/>
      <c r="Q320" s="13"/>
      <c r="R320" s="13"/>
      <c r="S320" s="13"/>
      <c r="T320" s="13"/>
      <c r="U320" s="13"/>
      <c r="V320" s="13"/>
      <c r="W320" s="8"/>
      <c r="X320" s="8"/>
      <c r="Y320" s="8"/>
      <c r="Z320" s="8"/>
    </row>
    <row r="321" spans="1:26" ht="15.75" customHeight="1" x14ac:dyDescent="0.2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13"/>
      <c r="P321" s="13"/>
      <c r="Q321" s="13"/>
      <c r="R321" s="13"/>
      <c r="S321" s="13"/>
      <c r="T321" s="13"/>
      <c r="U321" s="13"/>
      <c r="V321" s="13"/>
      <c r="W321" s="8"/>
      <c r="X321" s="8"/>
      <c r="Y321" s="8"/>
      <c r="Z321" s="8"/>
    </row>
    <row r="322" spans="1:26" ht="15.75" customHeight="1" x14ac:dyDescent="0.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13"/>
      <c r="P322" s="13"/>
      <c r="Q322" s="13"/>
      <c r="R322" s="13"/>
      <c r="S322" s="13"/>
      <c r="T322" s="13"/>
      <c r="U322" s="13"/>
      <c r="V322" s="13"/>
      <c r="W322" s="8"/>
      <c r="X322" s="8"/>
      <c r="Y322" s="8"/>
      <c r="Z322" s="8"/>
    </row>
    <row r="323" spans="1:26" ht="15.75" customHeight="1" x14ac:dyDescent="0.2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13"/>
      <c r="P323" s="13"/>
      <c r="Q323" s="13"/>
      <c r="R323" s="13"/>
      <c r="S323" s="13"/>
      <c r="T323" s="13"/>
      <c r="U323" s="13"/>
      <c r="V323" s="13"/>
      <c r="W323" s="8"/>
      <c r="X323" s="8"/>
      <c r="Y323" s="8"/>
      <c r="Z323" s="8"/>
    </row>
    <row r="324" spans="1:26" ht="15.75" customHeight="1" x14ac:dyDescent="0.2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13"/>
      <c r="P324" s="13"/>
      <c r="Q324" s="13"/>
      <c r="R324" s="13"/>
      <c r="S324" s="13"/>
      <c r="T324" s="13"/>
      <c r="U324" s="13"/>
      <c r="V324" s="13"/>
      <c r="W324" s="8"/>
      <c r="X324" s="8"/>
      <c r="Y324" s="8"/>
      <c r="Z324" s="8"/>
    </row>
    <row r="325" spans="1:26" ht="15.75" customHeight="1" x14ac:dyDescent="0.2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13"/>
      <c r="P325" s="13"/>
      <c r="Q325" s="13"/>
      <c r="R325" s="13"/>
      <c r="S325" s="13"/>
      <c r="T325" s="13"/>
      <c r="U325" s="13"/>
      <c r="V325" s="13"/>
      <c r="W325" s="8"/>
      <c r="X325" s="8"/>
      <c r="Y325" s="8"/>
      <c r="Z325" s="8"/>
    </row>
    <row r="326" spans="1:26" ht="15.75" customHeight="1" x14ac:dyDescent="0.2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13"/>
      <c r="P326" s="13"/>
      <c r="Q326" s="13"/>
      <c r="R326" s="13"/>
      <c r="S326" s="13"/>
      <c r="T326" s="13"/>
      <c r="U326" s="13"/>
      <c r="V326" s="13"/>
      <c r="W326" s="8"/>
      <c r="X326" s="8"/>
      <c r="Y326" s="8"/>
      <c r="Z326" s="8"/>
    </row>
    <row r="327" spans="1:26" ht="15.75" customHeight="1" x14ac:dyDescent="0.2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13"/>
      <c r="P327" s="13"/>
      <c r="Q327" s="13"/>
      <c r="R327" s="13"/>
      <c r="S327" s="13"/>
      <c r="T327" s="13"/>
      <c r="U327" s="13"/>
      <c r="V327" s="13"/>
      <c r="W327" s="8"/>
      <c r="X327" s="8"/>
      <c r="Y327" s="8"/>
      <c r="Z327" s="8"/>
    </row>
    <row r="328" spans="1:26" ht="15.75" customHeight="1" x14ac:dyDescent="0.2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13"/>
      <c r="P328" s="13"/>
      <c r="Q328" s="13"/>
      <c r="R328" s="13"/>
      <c r="S328" s="13"/>
      <c r="T328" s="13"/>
      <c r="U328" s="13"/>
      <c r="V328" s="13"/>
      <c r="W328" s="8"/>
      <c r="X328" s="8"/>
      <c r="Y328" s="8"/>
      <c r="Z328" s="8"/>
    </row>
    <row r="329" spans="1:26" ht="15.75" customHeight="1" x14ac:dyDescent="0.2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13"/>
      <c r="P329" s="13"/>
      <c r="Q329" s="13"/>
      <c r="R329" s="13"/>
      <c r="S329" s="13"/>
      <c r="T329" s="13"/>
      <c r="U329" s="13"/>
      <c r="V329" s="13"/>
      <c r="W329" s="8"/>
      <c r="X329" s="8"/>
      <c r="Y329" s="8"/>
      <c r="Z329" s="8"/>
    </row>
    <row r="330" spans="1:26" ht="15.75" customHeight="1" x14ac:dyDescent="0.2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13"/>
      <c r="P330" s="13"/>
      <c r="Q330" s="13"/>
      <c r="R330" s="13"/>
      <c r="S330" s="13"/>
      <c r="T330" s="13"/>
      <c r="U330" s="13"/>
      <c r="V330" s="13"/>
      <c r="W330" s="8"/>
      <c r="X330" s="8"/>
      <c r="Y330" s="8"/>
      <c r="Z330" s="8"/>
    </row>
    <row r="331" spans="1:26" ht="15.75" customHeight="1" x14ac:dyDescent="0.2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13"/>
      <c r="P331" s="13"/>
      <c r="Q331" s="13"/>
      <c r="R331" s="13"/>
      <c r="S331" s="13"/>
      <c r="T331" s="13"/>
      <c r="U331" s="13"/>
      <c r="V331" s="13"/>
      <c r="W331" s="8"/>
      <c r="X331" s="8"/>
      <c r="Y331" s="8"/>
      <c r="Z331" s="8"/>
    </row>
    <row r="332" spans="1:26" ht="15.75" customHeight="1" x14ac:dyDescent="0.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13"/>
      <c r="P332" s="13"/>
      <c r="Q332" s="13"/>
      <c r="R332" s="13"/>
      <c r="S332" s="13"/>
      <c r="T332" s="13"/>
      <c r="U332" s="13"/>
      <c r="V332" s="13"/>
      <c r="W332" s="8"/>
      <c r="X332" s="8"/>
      <c r="Y332" s="8"/>
      <c r="Z332" s="8"/>
    </row>
    <row r="333" spans="1:26" ht="15.75" customHeight="1" x14ac:dyDescent="0.2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13"/>
      <c r="P333" s="13"/>
      <c r="Q333" s="13"/>
      <c r="R333" s="13"/>
      <c r="S333" s="13"/>
      <c r="T333" s="13"/>
      <c r="U333" s="13"/>
      <c r="V333" s="13"/>
      <c r="W333" s="8"/>
      <c r="X333" s="8"/>
      <c r="Y333" s="8"/>
      <c r="Z333" s="8"/>
    </row>
    <row r="334" spans="1:26" ht="15.75" customHeight="1" x14ac:dyDescent="0.2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13"/>
      <c r="P334" s="13"/>
      <c r="Q334" s="13"/>
      <c r="R334" s="13"/>
      <c r="S334" s="13"/>
      <c r="T334" s="13"/>
      <c r="U334" s="13"/>
      <c r="V334" s="13"/>
      <c r="W334" s="8"/>
      <c r="X334" s="8"/>
      <c r="Y334" s="8"/>
      <c r="Z334" s="8"/>
    </row>
    <row r="335" spans="1:26" ht="15.75" customHeight="1" x14ac:dyDescent="0.2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13"/>
      <c r="P335" s="13"/>
      <c r="Q335" s="13"/>
      <c r="R335" s="13"/>
      <c r="S335" s="13"/>
      <c r="T335" s="13"/>
      <c r="U335" s="13"/>
      <c r="V335" s="13"/>
      <c r="W335" s="8"/>
      <c r="X335" s="8"/>
      <c r="Y335" s="8"/>
      <c r="Z335" s="8"/>
    </row>
    <row r="336" spans="1:26" ht="15.75" customHeight="1" x14ac:dyDescent="0.2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13"/>
      <c r="P336" s="13"/>
      <c r="Q336" s="13"/>
      <c r="R336" s="13"/>
      <c r="S336" s="13"/>
      <c r="T336" s="13"/>
      <c r="U336" s="13"/>
      <c r="V336" s="13"/>
      <c r="W336" s="8"/>
      <c r="X336" s="8"/>
      <c r="Y336" s="8"/>
      <c r="Z336" s="8"/>
    </row>
    <row r="337" spans="1:26" ht="15.75" customHeight="1" x14ac:dyDescent="0.2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13"/>
      <c r="P337" s="13"/>
      <c r="Q337" s="13"/>
      <c r="R337" s="13"/>
      <c r="S337" s="13"/>
      <c r="T337" s="13"/>
      <c r="U337" s="13"/>
      <c r="V337" s="13"/>
      <c r="W337" s="8"/>
      <c r="X337" s="8"/>
      <c r="Y337" s="8"/>
      <c r="Z337" s="8"/>
    </row>
    <row r="338" spans="1:26" ht="15.75" customHeight="1" x14ac:dyDescent="0.2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13"/>
      <c r="P338" s="13"/>
      <c r="Q338" s="13"/>
      <c r="R338" s="13"/>
      <c r="S338" s="13"/>
      <c r="T338" s="13"/>
      <c r="U338" s="13"/>
      <c r="V338" s="13"/>
      <c r="W338" s="8"/>
      <c r="X338" s="8"/>
      <c r="Y338" s="8"/>
      <c r="Z338" s="8"/>
    </row>
    <row r="339" spans="1:26" ht="15.75" customHeight="1" x14ac:dyDescent="0.2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13"/>
      <c r="P339" s="13"/>
      <c r="Q339" s="13"/>
      <c r="R339" s="13"/>
      <c r="S339" s="13"/>
      <c r="T339" s="13"/>
      <c r="U339" s="13"/>
      <c r="V339" s="13"/>
      <c r="W339" s="8"/>
      <c r="X339" s="8"/>
      <c r="Y339" s="8"/>
      <c r="Z339" s="8"/>
    </row>
    <row r="340" spans="1:26" ht="15.75" customHeight="1" x14ac:dyDescent="0.2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13"/>
      <c r="P340" s="13"/>
      <c r="Q340" s="13"/>
      <c r="R340" s="13"/>
      <c r="S340" s="13"/>
      <c r="T340" s="13"/>
      <c r="U340" s="13"/>
      <c r="V340" s="13"/>
      <c r="W340" s="8"/>
      <c r="X340" s="8"/>
      <c r="Y340" s="8"/>
      <c r="Z340" s="8"/>
    </row>
    <row r="341" spans="1:26" ht="15.75" customHeight="1" x14ac:dyDescent="0.2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13"/>
      <c r="P341" s="13"/>
      <c r="Q341" s="13"/>
      <c r="R341" s="13"/>
      <c r="S341" s="13"/>
      <c r="T341" s="13"/>
      <c r="U341" s="13"/>
      <c r="V341" s="13"/>
      <c r="W341" s="8"/>
      <c r="X341" s="8"/>
      <c r="Y341" s="8"/>
      <c r="Z341" s="8"/>
    </row>
    <row r="342" spans="1:26" ht="15.75" customHeight="1" x14ac:dyDescent="0.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13"/>
      <c r="P342" s="13"/>
      <c r="Q342" s="13"/>
      <c r="R342" s="13"/>
      <c r="S342" s="13"/>
      <c r="T342" s="13"/>
      <c r="U342" s="13"/>
      <c r="V342" s="13"/>
      <c r="W342" s="8"/>
      <c r="X342" s="8"/>
      <c r="Y342" s="8"/>
      <c r="Z342" s="8"/>
    </row>
    <row r="343" spans="1:26" ht="15.75" customHeight="1" x14ac:dyDescent="0.2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13"/>
      <c r="P343" s="13"/>
      <c r="Q343" s="13"/>
      <c r="R343" s="13"/>
      <c r="S343" s="13"/>
      <c r="T343" s="13"/>
      <c r="U343" s="13"/>
      <c r="V343" s="13"/>
      <c r="W343" s="8"/>
      <c r="X343" s="8"/>
      <c r="Y343" s="8"/>
      <c r="Z343" s="8"/>
    </row>
    <row r="344" spans="1:26" ht="15.75" customHeight="1" x14ac:dyDescent="0.2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13"/>
      <c r="P344" s="13"/>
      <c r="Q344" s="13"/>
      <c r="R344" s="13"/>
      <c r="S344" s="13"/>
      <c r="T344" s="13"/>
      <c r="U344" s="13"/>
      <c r="V344" s="13"/>
      <c r="W344" s="8"/>
      <c r="X344" s="8"/>
      <c r="Y344" s="8"/>
      <c r="Z344" s="8"/>
    </row>
    <row r="345" spans="1:26" ht="15.75" customHeight="1" x14ac:dyDescent="0.2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13"/>
      <c r="P345" s="13"/>
      <c r="Q345" s="13"/>
      <c r="R345" s="13"/>
      <c r="S345" s="13"/>
      <c r="T345" s="13"/>
      <c r="U345" s="13"/>
      <c r="V345" s="13"/>
      <c r="W345" s="8"/>
      <c r="X345" s="8"/>
      <c r="Y345" s="8"/>
      <c r="Z345" s="8"/>
    </row>
    <row r="346" spans="1:26" ht="15.75" customHeight="1" x14ac:dyDescent="0.2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13"/>
      <c r="P346" s="13"/>
      <c r="Q346" s="13"/>
      <c r="R346" s="13"/>
      <c r="S346" s="13"/>
      <c r="T346" s="13"/>
      <c r="U346" s="13"/>
      <c r="V346" s="13"/>
      <c r="W346" s="8"/>
      <c r="X346" s="8"/>
      <c r="Y346" s="8"/>
      <c r="Z346" s="8"/>
    </row>
    <row r="347" spans="1:26" ht="15.75" customHeight="1" x14ac:dyDescent="0.2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13"/>
      <c r="P347" s="13"/>
      <c r="Q347" s="13"/>
      <c r="R347" s="13"/>
      <c r="S347" s="13"/>
      <c r="T347" s="13"/>
      <c r="U347" s="13"/>
      <c r="V347" s="13"/>
      <c r="W347" s="8"/>
      <c r="X347" s="8"/>
      <c r="Y347" s="8"/>
      <c r="Z347" s="8"/>
    </row>
    <row r="348" spans="1:26" ht="15.75" customHeight="1" x14ac:dyDescent="0.2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13"/>
      <c r="P348" s="13"/>
      <c r="Q348" s="13"/>
      <c r="R348" s="13"/>
      <c r="S348" s="13"/>
      <c r="T348" s="13"/>
      <c r="U348" s="13"/>
      <c r="V348" s="13"/>
      <c r="W348" s="8"/>
      <c r="X348" s="8"/>
      <c r="Y348" s="8"/>
      <c r="Z348" s="8"/>
    </row>
    <row r="349" spans="1:26" ht="15.75" customHeight="1" x14ac:dyDescent="0.2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13"/>
      <c r="P349" s="13"/>
      <c r="Q349" s="13"/>
      <c r="R349" s="13"/>
      <c r="S349" s="13"/>
      <c r="T349" s="13"/>
      <c r="U349" s="13"/>
      <c r="V349" s="13"/>
      <c r="W349" s="8"/>
      <c r="X349" s="8"/>
      <c r="Y349" s="8"/>
      <c r="Z349" s="8"/>
    </row>
    <row r="350" spans="1:26" ht="15.75" customHeight="1" x14ac:dyDescent="0.2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13"/>
      <c r="P350" s="13"/>
      <c r="Q350" s="13"/>
      <c r="R350" s="13"/>
      <c r="S350" s="13"/>
      <c r="T350" s="13"/>
      <c r="U350" s="13"/>
      <c r="V350" s="13"/>
      <c r="W350" s="8"/>
      <c r="X350" s="8"/>
      <c r="Y350" s="8"/>
      <c r="Z350" s="8"/>
    </row>
    <row r="351" spans="1:26" ht="15.75" customHeight="1" x14ac:dyDescent="0.2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13"/>
      <c r="P351" s="13"/>
      <c r="Q351" s="13"/>
      <c r="R351" s="13"/>
      <c r="S351" s="13"/>
      <c r="T351" s="13"/>
      <c r="U351" s="13"/>
      <c r="V351" s="13"/>
      <c r="W351" s="8"/>
      <c r="X351" s="8"/>
      <c r="Y351" s="8"/>
      <c r="Z351" s="8"/>
    </row>
    <row r="352" spans="1:26" ht="15.75" customHeight="1" x14ac:dyDescent="0.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13"/>
      <c r="P352" s="13"/>
      <c r="Q352" s="13"/>
      <c r="R352" s="13"/>
      <c r="S352" s="13"/>
      <c r="T352" s="13"/>
      <c r="U352" s="13"/>
      <c r="V352" s="13"/>
      <c r="W352" s="8"/>
      <c r="X352" s="8"/>
      <c r="Y352" s="8"/>
      <c r="Z352" s="8"/>
    </row>
    <row r="353" spans="1:26" ht="15.75" customHeight="1" x14ac:dyDescent="0.2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13"/>
      <c r="P353" s="13"/>
      <c r="Q353" s="13"/>
      <c r="R353" s="13"/>
      <c r="S353" s="13"/>
      <c r="T353" s="13"/>
      <c r="U353" s="13"/>
      <c r="V353" s="13"/>
      <c r="W353" s="8"/>
      <c r="X353" s="8"/>
      <c r="Y353" s="8"/>
      <c r="Z353" s="8"/>
    </row>
    <row r="354" spans="1:26" ht="15.75" customHeight="1" x14ac:dyDescent="0.2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13"/>
      <c r="P354" s="13"/>
      <c r="Q354" s="13"/>
      <c r="R354" s="13"/>
      <c r="S354" s="13"/>
      <c r="T354" s="13"/>
      <c r="U354" s="13"/>
      <c r="V354" s="13"/>
      <c r="W354" s="8"/>
      <c r="X354" s="8"/>
      <c r="Y354" s="8"/>
      <c r="Z354" s="8"/>
    </row>
    <row r="355" spans="1:26" ht="15.75" customHeight="1" x14ac:dyDescent="0.2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13"/>
      <c r="P355" s="13"/>
      <c r="Q355" s="13"/>
      <c r="R355" s="13"/>
      <c r="S355" s="13"/>
      <c r="T355" s="13"/>
      <c r="U355" s="13"/>
      <c r="V355" s="13"/>
      <c r="W355" s="8"/>
      <c r="X355" s="8"/>
      <c r="Y355" s="8"/>
      <c r="Z355" s="8"/>
    </row>
    <row r="356" spans="1:26" ht="15.75" customHeight="1" x14ac:dyDescent="0.2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13"/>
      <c r="P356" s="13"/>
      <c r="Q356" s="13"/>
      <c r="R356" s="13"/>
      <c r="S356" s="13"/>
      <c r="T356" s="13"/>
      <c r="U356" s="13"/>
      <c r="V356" s="13"/>
      <c r="W356" s="8"/>
      <c r="X356" s="8"/>
      <c r="Y356" s="8"/>
      <c r="Z356" s="8"/>
    </row>
    <row r="357" spans="1:26" ht="15.75" customHeight="1" x14ac:dyDescent="0.2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13"/>
      <c r="P357" s="13"/>
      <c r="Q357" s="13"/>
      <c r="R357" s="13"/>
      <c r="S357" s="13"/>
      <c r="T357" s="13"/>
      <c r="U357" s="13"/>
      <c r="V357" s="13"/>
      <c r="W357" s="8"/>
      <c r="X357" s="8"/>
      <c r="Y357" s="8"/>
      <c r="Z357" s="8"/>
    </row>
    <row r="358" spans="1:26" ht="15.75" customHeight="1" x14ac:dyDescent="0.2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13"/>
      <c r="P358" s="13"/>
      <c r="Q358" s="13"/>
      <c r="R358" s="13"/>
      <c r="S358" s="13"/>
      <c r="T358" s="13"/>
      <c r="U358" s="13"/>
      <c r="V358" s="13"/>
      <c r="W358" s="8"/>
      <c r="X358" s="8"/>
      <c r="Y358" s="8"/>
      <c r="Z358" s="8"/>
    </row>
    <row r="359" spans="1:26" ht="15.75" customHeight="1" x14ac:dyDescent="0.2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13"/>
      <c r="P359" s="13"/>
      <c r="Q359" s="13"/>
      <c r="R359" s="13"/>
      <c r="S359" s="13"/>
      <c r="T359" s="13"/>
      <c r="U359" s="13"/>
      <c r="V359" s="13"/>
      <c r="W359" s="8"/>
      <c r="X359" s="8"/>
      <c r="Y359" s="8"/>
      <c r="Z359" s="8"/>
    </row>
    <row r="360" spans="1:26" ht="15.75" customHeight="1" x14ac:dyDescent="0.2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13"/>
      <c r="P360" s="13"/>
      <c r="Q360" s="13"/>
      <c r="R360" s="13"/>
      <c r="S360" s="13"/>
      <c r="T360" s="13"/>
      <c r="U360" s="13"/>
      <c r="V360" s="13"/>
      <c r="W360" s="8"/>
      <c r="X360" s="8"/>
      <c r="Y360" s="8"/>
      <c r="Z360" s="8"/>
    </row>
    <row r="361" spans="1:26" ht="15.75" customHeight="1" x14ac:dyDescent="0.2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13"/>
      <c r="P361" s="13"/>
      <c r="Q361" s="13"/>
      <c r="R361" s="13"/>
      <c r="S361" s="13"/>
      <c r="T361" s="13"/>
      <c r="U361" s="13"/>
      <c r="V361" s="13"/>
      <c r="W361" s="8"/>
      <c r="X361" s="8"/>
      <c r="Y361" s="8"/>
      <c r="Z361" s="8"/>
    </row>
    <row r="362" spans="1:26" ht="15.75" customHeight="1" x14ac:dyDescent="0.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13"/>
      <c r="P362" s="13"/>
      <c r="Q362" s="13"/>
      <c r="R362" s="13"/>
      <c r="S362" s="13"/>
      <c r="T362" s="13"/>
      <c r="U362" s="13"/>
      <c r="V362" s="13"/>
      <c r="W362" s="8"/>
      <c r="X362" s="8"/>
      <c r="Y362" s="8"/>
      <c r="Z362" s="8"/>
    </row>
    <row r="363" spans="1:26" ht="15.75" customHeight="1" x14ac:dyDescent="0.2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13"/>
      <c r="P363" s="13"/>
      <c r="Q363" s="13"/>
      <c r="R363" s="13"/>
      <c r="S363" s="13"/>
      <c r="T363" s="13"/>
      <c r="U363" s="13"/>
      <c r="V363" s="13"/>
      <c r="W363" s="8"/>
      <c r="X363" s="8"/>
      <c r="Y363" s="8"/>
      <c r="Z363" s="8"/>
    </row>
    <row r="364" spans="1:26" ht="15.75" customHeight="1" x14ac:dyDescent="0.2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13"/>
      <c r="P364" s="13"/>
      <c r="Q364" s="13"/>
      <c r="R364" s="13"/>
      <c r="S364" s="13"/>
      <c r="T364" s="13"/>
      <c r="U364" s="13"/>
      <c r="V364" s="13"/>
      <c r="W364" s="8"/>
      <c r="X364" s="8"/>
      <c r="Y364" s="8"/>
      <c r="Z364" s="8"/>
    </row>
    <row r="365" spans="1:26" ht="15.75" customHeight="1" x14ac:dyDescent="0.2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13"/>
      <c r="P365" s="13"/>
      <c r="Q365" s="13"/>
      <c r="R365" s="13"/>
      <c r="S365" s="13"/>
      <c r="T365" s="13"/>
      <c r="U365" s="13"/>
      <c r="V365" s="13"/>
      <c r="W365" s="8"/>
      <c r="X365" s="8"/>
      <c r="Y365" s="8"/>
      <c r="Z365" s="8"/>
    </row>
    <row r="366" spans="1:26" ht="15.75" customHeight="1" x14ac:dyDescent="0.2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13"/>
      <c r="P366" s="13"/>
      <c r="Q366" s="13"/>
      <c r="R366" s="13"/>
      <c r="S366" s="13"/>
      <c r="T366" s="13"/>
      <c r="U366" s="13"/>
      <c r="V366" s="13"/>
      <c r="W366" s="8"/>
      <c r="X366" s="8"/>
      <c r="Y366" s="8"/>
      <c r="Z366" s="8"/>
    </row>
    <row r="367" spans="1:26" ht="15.75" customHeight="1" x14ac:dyDescent="0.2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13"/>
      <c r="P367" s="13"/>
      <c r="Q367" s="13"/>
      <c r="R367" s="13"/>
      <c r="S367" s="13"/>
      <c r="T367" s="13"/>
      <c r="U367" s="13"/>
      <c r="V367" s="13"/>
      <c r="W367" s="8"/>
      <c r="X367" s="8"/>
      <c r="Y367" s="8"/>
      <c r="Z367" s="8"/>
    </row>
    <row r="368" spans="1:26" ht="15.75" customHeight="1" x14ac:dyDescent="0.2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13"/>
      <c r="P368" s="13"/>
      <c r="Q368" s="13"/>
      <c r="R368" s="13"/>
      <c r="S368" s="13"/>
      <c r="T368" s="13"/>
      <c r="U368" s="13"/>
      <c r="V368" s="13"/>
      <c r="W368" s="8"/>
      <c r="X368" s="8"/>
      <c r="Y368" s="8"/>
      <c r="Z368" s="8"/>
    </row>
    <row r="369" spans="1:26" ht="15.75" customHeight="1" x14ac:dyDescent="0.2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13"/>
      <c r="P369" s="13"/>
      <c r="Q369" s="13"/>
      <c r="R369" s="13"/>
      <c r="S369" s="13"/>
      <c r="T369" s="13"/>
      <c r="U369" s="13"/>
      <c r="V369" s="13"/>
      <c r="W369" s="8"/>
      <c r="X369" s="8"/>
      <c r="Y369" s="8"/>
      <c r="Z369" s="8"/>
    </row>
    <row r="370" spans="1:26" ht="15.75" customHeight="1" x14ac:dyDescent="0.2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13"/>
      <c r="P370" s="13"/>
      <c r="Q370" s="13"/>
      <c r="R370" s="13"/>
      <c r="S370" s="13"/>
      <c r="T370" s="13"/>
      <c r="U370" s="13"/>
      <c r="V370" s="13"/>
      <c r="W370" s="8"/>
      <c r="X370" s="8"/>
      <c r="Y370" s="8"/>
      <c r="Z370" s="8"/>
    </row>
    <row r="371" spans="1:26" ht="15.75" customHeight="1" x14ac:dyDescent="0.2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13"/>
      <c r="P371" s="13"/>
      <c r="Q371" s="13"/>
      <c r="R371" s="13"/>
      <c r="S371" s="13"/>
      <c r="T371" s="13"/>
      <c r="U371" s="13"/>
      <c r="V371" s="13"/>
      <c r="W371" s="8"/>
      <c r="X371" s="8"/>
      <c r="Y371" s="8"/>
      <c r="Z371" s="8"/>
    </row>
    <row r="372" spans="1:26" ht="15.75" customHeight="1" x14ac:dyDescent="0.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13"/>
      <c r="P372" s="13"/>
      <c r="Q372" s="13"/>
      <c r="R372" s="13"/>
      <c r="S372" s="13"/>
      <c r="T372" s="13"/>
      <c r="U372" s="13"/>
      <c r="V372" s="13"/>
      <c r="W372" s="8"/>
      <c r="X372" s="8"/>
      <c r="Y372" s="8"/>
      <c r="Z372" s="8"/>
    </row>
    <row r="373" spans="1:26" ht="15.75" customHeight="1" x14ac:dyDescent="0.2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13"/>
      <c r="P373" s="13"/>
      <c r="Q373" s="13"/>
      <c r="R373" s="13"/>
      <c r="S373" s="13"/>
      <c r="T373" s="13"/>
      <c r="U373" s="13"/>
      <c r="V373" s="13"/>
      <c r="W373" s="8"/>
      <c r="X373" s="8"/>
      <c r="Y373" s="8"/>
      <c r="Z373" s="8"/>
    </row>
    <row r="374" spans="1:26" ht="15.75" customHeight="1" x14ac:dyDescent="0.2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13"/>
      <c r="P374" s="13"/>
      <c r="Q374" s="13"/>
      <c r="R374" s="13"/>
      <c r="S374" s="13"/>
      <c r="T374" s="13"/>
      <c r="U374" s="13"/>
      <c r="V374" s="13"/>
      <c r="W374" s="8"/>
      <c r="X374" s="8"/>
      <c r="Y374" s="8"/>
      <c r="Z374" s="8"/>
    </row>
    <row r="375" spans="1:26" ht="15.75" customHeight="1" x14ac:dyDescent="0.2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13"/>
      <c r="P375" s="13"/>
      <c r="Q375" s="13"/>
      <c r="R375" s="13"/>
      <c r="S375" s="13"/>
      <c r="T375" s="13"/>
      <c r="U375" s="13"/>
      <c r="V375" s="13"/>
      <c r="W375" s="8"/>
      <c r="X375" s="8"/>
      <c r="Y375" s="8"/>
      <c r="Z375" s="8"/>
    </row>
    <row r="376" spans="1:26" ht="15.75" customHeight="1" x14ac:dyDescent="0.2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13"/>
      <c r="P376" s="13"/>
      <c r="Q376" s="13"/>
      <c r="R376" s="13"/>
      <c r="S376" s="13"/>
      <c r="T376" s="13"/>
      <c r="U376" s="13"/>
      <c r="V376" s="13"/>
      <c r="W376" s="8"/>
      <c r="X376" s="8"/>
      <c r="Y376" s="8"/>
      <c r="Z376" s="8"/>
    </row>
    <row r="377" spans="1:26" ht="15.75" customHeight="1" x14ac:dyDescent="0.2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13"/>
      <c r="P377" s="13"/>
      <c r="Q377" s="13"/>
      <c r="R377" s="13"/>
      <c r="S377" s="13"/>
      <c r="T377" s="13"/>
      <c r="U377" s="13"/>
      <c r="V377" s="13"/>
      <c r="W377" s="8"/>
      <c r="X377" s="8"/>
      <c r="Y377" s="8"/>
      <c r="Z377" s="8"/>
    </row>
    <row r="378" spans="1:26" ht="15.75" customHeight="1" x14ac:dyDescent="0.2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13"/>
      <c r="P378" s="13"/>
      <c r="Q378" s="13"/>
      <c r="R378" s="13"/>
      <c r="S378" s="13"/>
      <c r="T378" s="13"/>
      <c r="U378" s="13"/>
      <c r="V378" s="13"/>
      <c r="W378" s="8"/>
      <c r="X378" s="8"/>
      <c r="Y378" s="8"/>
      <c r="Z378" s="8"/>
    </row>
    <row r="379" spans="1:26" ht="15.75" customHeight="1" x14ac:dyDescent="0.2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13"/>
      <c r="P379" s="13"/>
      <c r="Q379" s="13"/>
      <c r="R379" s="13"/>
      <c r="S379" s="13"/>
      <c r="T379" s="13"/>
      <c r="U379" s="13"/>
      <c r="V379" s="13"/>
      <c r="W379" s="8"/>
      <c r="X379" s="8"/>
      <c r="Y379" s="8"/>
      <c r="Z379" s="8"/>
    </row>
    <row r="380" spans="1:26" ht="15.75" customHeight="1" x14ac:dyDescent="0.2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13"/>
      <c r="P380" s="13"/>
      <c r="Q380" s="13"/>
      <c r="R380" s="13"/>
      <c r="S380" s="13"/>
      <c r="T380" s="13"/>
      <c r="U380" s="13"/>
      <c r="V380" s="13"/>
      <c r="W380" s="8"/>
      <c r="X380" s="8"/>
      <c r="Y380" s="8"/>
      <c r="Z380" s="8"/>
    </row>
    <row r="381" spans="1:26" ht="15.75" customHeight="1" x14ac:dyDescent="0.2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13"/>
      <c r="P381" s="13"/>
      <c r="Q381" s="13"/>
      <c r="R381" s="13"/>
      <c r="S381" s="13"/>
      <c r="T381" s="13"/>
      <c r="U381" s="13"/>
      <c r="V381" s="13"/>
      <c r="W381" s="8"/>
      <c r="X381" s="8"/>
      <c r="Y381" s="8"/>
      <c r="Z381" s="8"/>
    </row>
    <row r="382" spans="1:26" ht="15.75" customHeight="1" x14ac:dyDescent="0.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13"/>
      <c r="P382" s="13"/>
      <c r="Q382" s="13"/>
      <c r="R382" s="13"/>
      <c r="S382" s="13"/>
      <c r="T382" s="13"/>
      <c r="U382" s="13"/>
      <c r="V382" s="13"/>
      <c r="W382" s="8"/>
      <c r="X382" s="8"/>
      <c r="Y382" s="8"/>
      <c r="Z382" s="8"/>
    </row>
    <row r="383" spans="1:26" ht="15.75" customHeight="1" x14ac:dyDescent="0.2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13"/>
      <c r="P383" s="13"/>
      <c r="Q383" s="13"/>
      <c r="R383" s="13"/>
      <c r="S383" s="13"/>
      <c r="T383" s="13"/>
      <c r="U383" s="13"/>
      <c r="V383" s="13"/>
      <c r="W383" s="8"/>
      <c r="X383" s="8"/>
      <c r="Y383" s="8"/>
      <c r="Z383" s="8"/>
    </row>
    <row r="384" spans="1:26" ht="15.75" customHeight="1" x14ac:dyDescent="0.2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13"/>
      <c r="P384" s="13"/>
      <c r="Q384" s="13"/>
      <c r="R384" s="13"/>
      <c r="S384" s="13"/>
      <c r="T384" s="13"/>
      <c r="U384" s="13"/>
      <c r="V384" s="13"/>
      <c r="W384" s="8"/>
      <c r="X384" s="8"/>
      <c r="Y384" s="8"/>
      <c r="Z384" s="8"/>
    </row>
    <row r="385" spans="1:26" ht="15.75" customHeight="1" x14ac:dyDescent="0.2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13"/>
      <c r="P385" s="13"/>
      <c r="Q385" s="13"/>
      <c r="R385" s="13"/>
      <c r="S385" s="13"/>
      <c r="T385" s="13"/>
      <c r="U385" s="13"/>
      <c r="V385" s="13"/>
      <c r="W385" s="8"/>
      <c r="X385" s="8"/>
      <c r="Y385" s="8"/>
      <c r="Z385" s="8"/>
    </row>
    <row r="386" spans="1:26" ht="15.75" customHeight="1" x14ac:dyDescent="0.2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13"/>
      <c r="P386" s="13"/>
      <c r="Q386" s="13"/>
      <c r="R386" s="13"/>
      <c r="S386" s="13"/>
      <c r="T386" s="13"/>
      <c r="U386" s="13"/>
      <c r="V386" s="13"/>
      <c r="W386" s="8"/>
      <c r="X386" s="8"/>
      <c r="Y386" s="8"/>
      <c r="Z386" s="8"/>
    </row>
    <row r="387" spans="1:26" ht="15.75" customHeight="1" x14ac:dyDescent="0.2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13"/>
      <c r="P387" s="13"/>
      <c r="Q387" s="13"/>
      <c r="R387" s="13"/>
      <c r="S387" s="13"/>
      <c r="T387" s="13"/>
      <c r="U387" s="13"/>
      <c r="V387" s="13"/>
      <c r="W387" s="8"/>
      <c r="X387" s="8"/>
      <c r="Y387" s="8"/>
      <c r="Z387" s="8"/>
    </row>
    <row r="388" spans="1:26" ht="15.75" customHeight="1" x14ac:dyDescent="0.2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13"/>
      <c r="P388" s="13"/>
      <c r="Q388" s="13"/>
      <c r="R388" s="13"/>
      <c r="S388" s="13"/>
      <c r="T388" s="13"/>
      <c r="U388" s="13"/>
      <c r="V388" s="13"/>
      <c r="W388" s="8"/>
      <c r="X388" s="8"/>
      <c r="Y388" s="8"/>
      <c r="Z388" s="8"/>
    </row>
    <row r="389" spans="1:26" ht="15.75" customHeight="1" x14ac:dyDescent="0.2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13"/>
      <c r="P389" s="13"/>
      <c r="Q389" s="13"/>
      <c r="R389" s="13"/>
      <c r="S389" s="13"/>
      <c r="T389" s="13"/>
      <c r="U389" s="13"/>
      <c r="V389" s="13"/>
      <c r="W389" s="8"/>
      <c r="X389" s="8"/>
      <c r="Y389" s="8"/>
      <c r="Z389" s="8"/>
    </row>
    <row r="390" spans="1:26" ht="15.75" customHeight="1" x14ac:dyDescent="0.2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13"/>
      <c r="P390" s="13"/>
      <c r="Q390" s="13"/>
      <c r="R390" s="13"/>
      <c r="S390" s="13"/>
      <c r="T390" s="13"/>
      <c r="U390" s="13"/>
      <c r="V390" s="13"/>
      <c r="W390" s="8"/>
      <c r="X390" s="8"/>
      <c r="Y390" s="8"/>
      <c r="Z390" s="8"/>
    </row>
    <row r="391" spans="1:26" ht="15.75" customHeight="1" x14ac:dyDescent="0.2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13"/>
      <c r="P391" s="13"/>
      <c r="Q391" s="13"/>
      <c r="R391" s="13"/>
      <c r="S391" s="13"/>
      <c r="T391" s="13"/>
      <c r="U391" s="13"/>
      <c r="V391" s="13"/>
      <c r="W391" s="8"/>
      <c r="X391" s="8"/>
      <c r="Y391" s="8"/>
      <c r="Z391" s="8"/>
    </row>
    <row r="392" spans="1:26" ht="15.75" customHeight="1" x14ac:dyDescent="0.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13"/>
      <c r="P392" s="13"/>
      <c r="Q392" s="13"/>
      <c r="R392" s="13"/>
      <c r="S392" s="13"/>
      <c r="T392" s="13"/>
      <c r="U392" s="13"/>
      <c r="V392" s="13"/>
      <c r="W392" s="8"/>
      <c r="X392" s="8"/>
      <c r="Y392" s="8"/>
      <c r="Z392" s="8"/>
    </row>
    <row r="393" spans="1:26" ht="15.75" customHeight="1" x14ac:dyDescent="0.2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13"/>
      <c r="P393" s="13"/>
      <c r="Q393" s="13"/>
      <c r="R393" s="13"/>
      <c r="S393" s="13"/>
      <c r="T393" s="13"/>
      <c r="U393" s="13"/>
      <c r="V393" s="13"/>
      <c r="W393" s="8"/>
      <c r="X393" s="8"/>
      <c r="Y393" s="8"/>
      <c r="Z393" s="8"/>
    </row>
    <row r="394" spans="1:26" ht="15.75" customHeight="1" x14ac:dyDescent="0.2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13"/>
      <c r="P394" s="13"/>
      <c r="Q394" s="13"/>
      <c r="R394" s="13"/>
      <c r="S394" s="13"/>
      <c r="T394" s="13"/>
      <c r="U394" s="13"/>
      <c r="V394" s="13"/>
      <c r="W394" s="8"/>
      <c r="X394" s="8"/>
      <c r="Y394" s="8"/>
      <c r="Z394" s="8"/>
    </row>
    <row r="395" spans="1:26" ht="15.75" customHeight="1" x14ac:dyDescent="0.2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13"/>
      <c r="P395" s="13"/>
      <c r="Q395" s="13"/>
      <c r="R395" s="13"/>
      <c r="S395" s="13"/>
      <c r="T395" s="13"/>
      <c r="U395" s="13"/>
      <c r="V395" s="13"/>
      <c r="W395" s="8"/>
      <c r="X395" s="8"/>
      <c r="Y395" s="8"/>
      <c r="Z395" s="8"/>
    </row>
    <row r="396" spans="1:26" ht="15.75" customHeight="1" x14ac:dyDescent="0.2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13"/>
      <c r="P396" s="13"/>
      <c r="Q396" s="13"/>
      <c r="R396" s="13"/>
      <c r="S396" s="13"/>
      <c r="T396" s="13"/>
      <c r="U396" s="13"/>
      <c r="V396" s="13"/>
      <c r="W396" s="8"/>
      <c r="X396" s="8"/>
      <c r="Y396" s="8"/>
      <c r="Z396" s="8"/>
    </row>
    <row r="397" spans="1:26" ht="15.75" customHeight="1" x14ac:dyDescent="0.2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13"/>
      <c r="P397" s="13"/>
      <c r="Q397" s="13"/>
      <c r="R397" s="13"/>
      <c r="S397" s="13"/>
      <c r="T397" s="13"/>
      <c r="U397" s="13"/>
      <c r="V397" s="13"/>
      <c r="W397" s="8"/>
      <c r="X397" s="8"/>
      <c r="Y397" s="8"/>
      <c r="Z397" s="8"/>
    </row>
    <row r="398" spans="1:26" ht="15.75" customHeight="1" x14ac:dyDescent="0.2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13"/>
      <c r="P398" s="13"/>
      <c r="Q398" s="13"/>
      <c r="R398" s="13"/>
      <c r="S398" s="13"/>
      <c r="T398" s="13"/>
      <c r="U398" s="13"/>
      <c r="V398" s="13"/>
      <c r="W398" s="8"/>
      <c r="X398" s="8"/>
      <c r="Y398" s="8"/>
      <c r="Z398" s="8"/>
    </row>
    <row r="399" spans="1:26" ht="15.75" customHeight="1" x14ac:dyDescent="0.2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13"/>
      <c r="P399" s="13"/>
      <c r="Q399" s="13"/>
      <c r="R399" s="13"/>
      <c r="S399" s="13"/>
      <c r="T399" s="13"/>
      <c r="U399" s="13"/>
      <c r="V399" s="13"/>
      <c r="W399" s="8"/>
      <c r="X399" s="8"/>
      <c r="Y399" s="8"/>
      <c r="Z399" s="8"/>
    </row>
    <row r="400" spans="1:26" ht="15.75" customHeight="1" x14ac:dyDescent="0.2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13"/>
      <c r="P400" s="13"/>
      <c r="Q400" s="13"/>
      <c r="R400" s="13"/>
      <c r="S400" s="13"/>
      <c r="T400" s="13"/>
      <c r="U400" s="13"/>
      <c r="V400" s="13"/>
      <c r="W400" s="8"/>
      <c r="X400" s="8"/>
      <c r="Y400" s="8"/>
      <c r="Z400" s="8"/>
    </row>
    <row r="401" spans="1:26" ht="15.75" customHeight="1" x14ac:dyDescent="0.2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13"/>
      <c r="P401" s="13"/>
      <c r="Q401" s="13"/>
      <c r="R401" s="13"/>
      <c r="S401" s="13"/>
      <c r="T401" s="13"/>
      <c r="U401" s="13"/>
      <c r="V401" s="13"/>
      <c r="W401" s="8"/>
      <c r="X401" s="8"/>
      <c r="Y401" s="8"/>
      <c r="Z401" s="8"/>
    </row>
    <row r="402" spans="1:26" ht="15.75" customHeight="1" x14ac:dyDescent="0.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13"/>
      <c r="P402" s="13"/>
      <c r="Q402" s="13"/>
      <c r="R402" s="13"/>
      <c r="S402" s="13"/>
      <c r="T402" s="13"/>
      <c r="U402" s="13"/>
      <c r="V402" s="13"/>
      <c r="W402" s="8"/>
      <c r="X402" s="8"/>
      <c r="Y402" s="8"/>
      <c r="Z402" s="8"/>
    </row>
    <row r="403" spans="1:26" ht="15.75" customHeight="1" x14ac:dyDescent="0.2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13"/>
      <c r="P403" s="13"/>
      <c r="Q403" s="13"/>
      <c r="R403" s="13"/>
      <c r="S403" s="13"/>
      <c r="T403" s="13"/>
      <c r="U403" s="13"/>
      <c r="V403" s="13"/>
      <c r="W403" s="8"/>
      <c r="X403" s="8"/>
      <c r="Y403" s="8"/>
      <c r="Z403" s="8"/>
    </row>
    <row r="404" spans="1:26" ht="15.75" customHeight="1" x14ac:dyDescent="0.2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13"/>
      <c r="P404" s="13"/>
      <c r="Q404" s="13"/>
      <c r="R404" s="13"/>
      <c r="S404" s="13"/>
      <c r="T404" s="13"/>
      <c r="U404" s="13"/>
      <c r="V404" s="13"/>
      <c r="W404" s="8"/>
      <c r="X404" s="8"/>
      <c r="Y404" s="8"/>
      <c r="Z404" s="8"/>
    </row>
    <row r="405" spans="1:26" ht="15.75" customHeight="1" x14ac:dyDescent="0.2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13"/>
      <c r="P405" s="13"/>
      <c r="Q405" s="13"/>
      <c r="R405" s="13"/>
      <c r="S405" s="13"/>
      <c r="T405" s="13"/>
      <c r="U405" s="13"/>
      <c r="V405" s="13"/>
      <c r="W405" s="8"/>
      <c r="X405" s="8"/>
      <c r="Y405" s="8"/>
      <c r="Z405" s="8"/>
    </row>
    <row r="406" spans="1:26" ht="15.75" customHeight="1" x14ac:dyDescent="0.2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13"/>
      <c r="P406" s="13"/>
      <c r="Q406" s="13"/>
      <c r="R406" s="13"/>
      <c r="S406" s="13"/>
      <c r="T406" s="13"/>
      <c r="U406" s="13"/>
      <c r="V406" s="13"/>
      <c r="W406" s="8"/>
      <c r="X406" s="8"/>
      <c r="Y406" s="8"/>
      <c r="Z406" s="8"/>
    </row>
    <row r="407" spans="1:26" ht="15.75" customHeight="1" x14ac:dyDescent="0.2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13"/>
      <c r="P407" s="13"/>
      <c r="Q407" s="13"/>
      <c r="R407" s="13"/>
      <c r="S407" s="13"/>
      <c r="T407" s="13"/>
      <c r="U407" s="13"/>
      <c r="V407" s="13"/>
      <c r="W407" s="8"/>
      <c r="X407" s="8"/>
      <c r="Y407" s="8"/>
      <c r="Z407" s="8"/>
    </row>
    <row r="408" spans="1:26" ht="15.75" customHeight="1" x14ac:dyDescent="0.2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13"/>
      <c r="P408" s="13"/>
      <c r="Q408" s="13"/>
      <c r="R408" s="13"/>
      <c r="S408" s="13"/>
      <c r="T408" s="13"/>
      <c r="U408" s="13"/>
      <c r="V408" s="13"/>
      <c r="W408" s="8"/>
      <c r="X408" s="8"/>
      <c r="Y408" s="8"/>
      <c r="Z408" s="8"/>
    </row>
    <row r="409" spans="1:26" ht="15.75" customHeight="1" x14ac:dyDescent="0.2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13"/>
      <c r="P409" s="13"/>
      <c r="Q409" s="13"/>
      <c r="R409" s="13"/>
      <c r="S409" s="13"/>
      <c r="T409" s="13"/>
      <c r="U409" s="13"/>
      <c r="V409" s="13"/>
      <c r="W409" s="8"/>
      <c r="X409" s="8"/>
      <c r="Y409" s="8"/>
      <c r="Z409" s="8"/>
    </row>
    <row r="410" spans="1:26" ht="15.75" customHeight="1" x14ac:dyDescent="0.2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13"/>
      <c r="P410" s="13"/>
      <c r="Q410" s="13"/>
      <c r="R410" s="13"/>
      <c r="S410" s="13"/>
      <c r="T410" s="13"/>
      <c r="U410" s="13"/>
      <c r="V410" s="13"/>
      <c r="W410" s="8"/>
      <c r="X410" s="8"/>
      <c r="Y410" s="8"/>
      <c r="Z410" s="8"/>
    </row>
    <row r="411" spans="1:26" ht="15.75" customHeight="1" x14ac:dyDescent="0.2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13"/>
      <c r="P411" s="13"/>
      <c r="Q411" s="13"/>
      <c r="R411" s="13"/>
      <c r="S411" s="13"/>
      <c r="T411" s="13"/>
      <c r="U411" s="13"/>
      <c r="V411" s="13"/>
      <c r="W411" s="8"/>
      <c r="X411" s="8"/>
      <c r="Y411" s="8"/>
      <c r="Z411" s="8"/>
    </row>
    <row r="412" spans="1:26" ht="15.75" customHeight="1" x14ac:dyDescent="0.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13"/>
      <c r="P412" s="13"/>
      <c r="Q412" s="13"/>
      <c r="R412" s="13"/>
      <c r="S412" s="13"/>
      <c r="T412" s="13"/>
      <c r="U412" s="13"/>
      <c r="V412" s="13"/>
      <c r="W412" s="8"/>
      <c r="X412" s="8"/>
      <c r="Y412" s="8"/>
      <c r="Z412" s="8"/>
    </row>
    <row r="413" spans="1:26" ht="15.75" customHeight="1" x14ac:dyDescent="0.2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13"/>
      <c r="P413" s="13"/>
      <c r="Q413" s="13"/>
      <c r="R413" s="13"/>
      <c r="S413" s="13"/>
      <c r="T413" s="13"/>
      <c r="U413" s="13"/>
      <c r="V413" s="13"/>
      <c r="W413" s="8"/>
      <c r="X413" s="8"/>
      <c r="Y413" s="8"/>
      <c r="Z413" s="8"/>
    </row>
    <row r="414" spans="1:26" ht="15.75" customHeight="1" x14ac:dyDescent="0.2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13"/>
      <c r="P414" s="13"/>
      <c r="Q414" s="13"/>
      <c r="R414" s="13"/>
      <c r="S414" s="13"/>
      <c r="T414" s="13"/>
      <c r="U414" s="13"/>
      <c r="V414" s="13"/>
      <c r="W414" s="8"/>
      <c r="X414" s="8"/>
      <c r="Y414" s="8"/>
      <c r="Z414" s="8"/>
    </row>
    <row r="415" spans="1:26" ht="15.75" customHeight="1" x14ac:dyDescent="0.2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13"/>
      <c r="P415" s="13"/>
      <c r="Q415" s="13"/>
      <c r="R415" s="13"/>
      <c r="S415" s="13"/>
      <c r="T415" s="13"/>
      <c r="U415" s="13"/>
      <c r="V415" s="13"/>
      <c r="W415" s="8"/>
      <c r="X415" s="8"/>
      <c r="Y415" s="8"/>
      <c r="Z415" s="8"/>
    </row>
    <row r="416" spans="1:26" ht="15.75" customHeight="1" x14ac:dyDescent="0.2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13"/>
      <c r="P416" s="13"/>
      <c r="Q416" s="13"/>
      <c r="R416" s="13"/>
      <c r="S416" s="13"/>
      <c r="T416" s="13"/>
      <c r="U416" s="13"/>
      <c r="V416" s="13"/>
      <c r="W416" s="8"/>
      <c r="X416" s="8"/>
      <c r="Y416" s="8"/>
      <c r="Z416" s="8"/>
    </row>
    <row r="417" spans="1:26" ht="15.75" customHeight="1" x14ac:dyDescent="0.2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13"/>
      <c r="P417" s="13"/>
      <c r="Q417" s="13"/>
      <c r="R417" s="13"/>
      <c r="S417" s="13"/>
      <c r="T417" s="13"/>
      <c r="U417" s="13"/>
      <c r="V417" s="13"/>
      <c r="W417" s="8"/>
      <c r="X417" s="8"/>
      <c r="Y417" s="8"/>
      <c r="Z417" s="8"/>
    </row>
    <row r="418" spans="1:26" ht="15.75" customHeight="1" x14ac:dyDescent="0.2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13"/>
      <c r="P418" s="13"/>
      <c r="Q418" s="13"/>
      <c r="R418" s="13"/>
      <c r="S418" s="13"/>
      <c r="T418" s="13"/>
      <c r="U418" s="13"/>
      <c r="V418" s="13"/>
      <c r="W418" s="8"/>
      <c r="X418" s="8"/>
      <c r="Y418" s="8"/>
      <c r="Z418" s="8"/>
    </row>
    <row r="419" spans="1:26" ht="15.75" customHeight="1" x14ac:dyDescent="0.2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13"/>
      <c r="P419" s="13"/>
      <c r="Q419" s="13"/>
      <c r="R419" s="13"/>
      <c r="S419" s="13"/>
      <c r="T419" s="13"/>
      <c r="U419" s="13"/>
      <c r="V419" s="13"/>
      <c r="W419" s="8"/>
      <c r="X419" s="8"/>
      <c r="Y419" s="8"/>
      <c r="Z419" s="8"/>
    </row>
    <row r="420" spans="1:26" ht="15.75" customHeight="1" x14ac:dyDescent="0.2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13"/>
      <c r="P420" s="13"/>
      <c r="Q420" s="13"/>
      <c r="R420" s="13"/>
      <c r="S420" s="13"/>
      <c r="T420" s="13"/>
      <c r="U420" s="13"/>
      <c r="V420" s="13"/>
      <c r="W420" s="8"/>
      <c r="X420" s="8"/>
      <c r="Y420" s="8"/>
      <c r="Z420" s="8"/>
    </row>
    <row r="421" spans="1:26" ht="15.75" customHeight="1" x14ac:dyDescent="0.2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13"/>
      <c r="P421" s="13"/>
      <c r="Q421" s="13"/>
      <c r="R421" s="13"/>
      <c r="S421" s="13"/>
      <c r="T421" s="13"/>
      <c r="U421" s="13"/>
      <c r="V421" s="13"/>
      <c r="W421" s="8"/>
      <c r="X421" s="8"/>
      <c r="Y421" s="8"/>
      <c r="Z421" s="8"/>
    </row>
    <row r="422" spans="1:26" ht="15.75" customHeight="1" x14ac:dyDescent="0.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13"/>
      <c r="P422" s="13"/>
      <c r="Q422" s="13"/>
      <c r="R422" s="13"/>
      <c r="S422" s="13"/>
      <c r="T422" s="13"/>
      <c r="U422" s="13"/>
      <c r="V422" s="13"/>
      <c r="W422" s="8"/>
      <c r="X422" s="8"/>
      <c r="Y422" s="8"/>
      <c r="Z422" s="8"/>
    </row>
    <row r="423" spans="1:26" ht="15.75" customHeight="1" x14ac:dyDescent="0.2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13"/>
      <c r="P423" s="13"/>
      <c r="Q423" s="13"/>
      <c r="R423" s="13"/>
      <c r="S423" s="13"/>
      <c r="T423" s="13"/>
      <c r="U423" s="13"/>
      <c r="V423" s="13"/>
      <c r="W423" s="8"/>
      <c r="X423" s="8"/>
      <c r="Y423" s="8"/>
      <c r="Z423" s="8"/>
    </row>
    <row r="424" spans="1:26" ht="15.75" customHeight="1" x14ac:dyDescent="0.2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13"/>
      <c r="P424" s="13"/>
      <c r="Q424" s="13"/>
      <c r="R424" s="13"/>
      <c r="S424" s="13"/>
      <c r="T424" s="13"/>
      <c r="U424" s="13"/>
      <c r="V424" s="13"/>
      <c r="W424" s="8"/>
      <c r="X424" s="8"/>
      <c r="Y424" s="8"/>
      <c r="Z424" s="8"/>
    </row>
    <row r="425" spans="1:26" ht="15.75" customHeight="1" x14ac:dyDescent="0.2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13"/>
      <c r="P425" s="13"/>
      <c r="Q425" s="13"/>
      <c r="R425" s="13"/>
      <c r="S425" s="13"/>
      <c r="T425" s="13"/>
      <c r="U425" s="13"/>
      <c r="V425" s="13"/>
      <c r="W425" s="8"/>
      <c r="X425" s="8"/>
      <c r="Y425" s="8"/>
      <c r="Z425" s="8"/>
    </row>
    <row r="426" spans="1:26" ht="15.75" customHeight="1" x14ac:dyDescent="0.2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13"/>
      <c r="P426" s="13"/>
      <c r="Q426" s="13"/>
      <c r="R426" s="13"/>
      <c r="S426" s="13"/>
      <c r="T426" s="13"/>
      <c r="U426" s="13"/>
      <c r="V426" s="13"/>
      <c r="W426" s="8"/>
      <c r="X426" s="8"/>
      <c r="Y426" s="8"/>
      <c r="Z426" s="8"/>
    </row>
    <row r="427" spans="1:26" ht="15.75" customHeight="1" x14ac:dyDescent="0.2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13"/>
      <c r="P427" s="13"/>
      <c r="Q427" s="13"/>
      <c r="R427" s="13"/>
      <c r="S427" s="13"/>
      <c r="T427" s="13"/>
      <c r="U427" s="13"/>
      <c r="V427" s="13"/>
      <c r="W427" s="8"/>
      <c r="X427" s="8"/>
      <c r="Y427" s="8"/>
      <c r="Z427" s="8"/>
    </row>
    <row r="428" spans="1:26" ht="15.75" customHeight="1" x14ac:dyDescent="0.2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13"/>
      <c r="P428" s="13"/>
      <c r="Q428" s="13"/>
      <c r="R428" s="13"/>
      <c r="S428" s="13"/>
      <c r="T428" s="13"/>
      <c r="U428" s="13"/>
      <c r="V428" s="13"/>
      <c r="W428" s="8"/>
      <c r="X428" s="8"/>
      <c r="Y428" s="8"/>
      <c r="Z428" s="8"/>
    </row>
    <row r="429" spans="1:26" ht="15.75" customHeight="1" x14ac:dyDescent="0.2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13"/>
      <c r="P429" s="13"/>
      <c r="Q429" s="13"/>
      <c r="R429" s="13"/>
      <c r="S429" s="13"/>
      <c r="T429" s="13"/>
      <c r="U429" s="13"/>
      <c r="V429" s="13"/>
      <c r="W429" s="8"/>
      <c r="X429" s="8"/>
      <c r="Y429" s="8"/>
      <c r="Z429" s="8"/>
    </row>
    <row r="430" spans="1:26" ht="15.75" customHeight="1" x14ac:dyDescent="0.2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13"/>
      <c r="P430" s="13"/>
      <c r="Q430" s="13"/>
      <c r="R430" s="13"/>
      <c r="S430" s="13"/>
      <c r="T430" s="13"/>
      <c r="U430" s="13"/>
      <c r="V430" s="13"/>
      <c r="W430" s="8"/>
      <c r="X430" s="8"/>
      <c r="Y430" s="8"/>
      <c r="Z430" s="8"/>
    </row>
    <row r="431" spans="1:26" ht="15.75" customHeight="1" x14ac:dyDescent="0.2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13"/>
      <c r="P431" s="13"/>
      <c r="Q431" s="13"/>
      <c r="R431" s="13"/>
      <c r="S431" s="13"/>
      <c r="T431" s="13"/>
      <c r="U431" s="13"/>
      <c r="V431" s="13"/>
      <c r="W431" s="8"/>
      <c r="X431" s="8"/>
      <c r="Y431" s="8"/>
      <c r="Z431" s="8"/>
    </row>
    <row r="432" spans="1:26" ht="15.75" customHeight="1" x14ac:dyDescent="0.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13"/>
      <c r="P432" s="13"/>
      <c r="Q432" s="13"/>
      <c r="R432" s="13"/>
      <c r="S432" s="13"/>
      <c r="T432" s="13"/>
      <c r="U432" s="13"/>
      <c r="V432" s="13"/>
      <c r="W432" s="8"/>
      <c r="X432" s="8"/>
      <c r="Y432" s="8"/>
      <c r="Z432" s="8"/>
    </row>
    <row r="433" spans="1:26" ht="15.75" customHeight="1" x14ac:dyDescent="0.2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13"/>
      <c r="P433" s="13"/>
      <c r="Q433" s="13"/>
      <c r="R433" s="13"/>
      <c r="S433" s="13"/>
      <c r="T433" s="13"/>
      <c r="U433" s="13"/>
      <c r="V433" s="13"/>
      <c r="W433" s="8"/>
      <c r="X433" s="8"/>
      <c r="Y433" s="8"/>
      <c r="Z433" s="8"/>
    </row>
    <row r="434" spans="1:26" ht="15.75" customHeight="1" x14ac:dyDescent="0.2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13"/>
      <c r="P434" s="13"/>
      <c r="Q434" s="13"/>
      <c r="R434" s="13"/>
      <c r="S434" s="13"/>
      <c r="T434" s="13"/>
      <c r="U434" s="13"/>
      <c r="V434" s="13"/>
      <c r="W434" s="8"/>
      <c r="X434" s="8"/>
      <c r="Y434" s="8"/>
      <c r="Z434" s="8"/>
    </row>
    <row r="435" spans="1:26" ht="15.75" customHeight="1" x14ac:dyDescent="0.2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13"/>
      <c r="P435" s="13"/>
      <c r="Q435" s="13"/>
      <c r="R435" s="13"/>
      <c r="S435" s="13"/>
      <c r="T435" s="13"/>
      <c r="U435" s="13"/>
      <c r="V435" s="13"/>
      <c r="W435" s="8"/>
      <c r="X435" s="8"/>
      <c r="Y435" s="8"/>
      <c r="Z435" s="8"/>
    </row>
    <row r="436" spans="1:26" ht="15.75" customHeight="1" x14ac:dyDescent="0.2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13"/>
      <c r="P436" s="13"/>
      <c r="Q436" s="13"/>
      <c r="R436" s="13"/>
      <c r="S436" s="13"/>
      <c r="T436" s="13"/>
      <c r="U436" s="13"/>
      <c r="V436" s="13"/>
      <c r="W436" s="8"/>
      <c r="X436" s="8"/>
      <c r="Y436" s="8"/>
      <c r="Z436" s="8"/>
    </row>
    <row r="437" spans="1:26" ht="15.75" customHeight="1" x14ac:dyDescent="0.2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13"/>
      <c r="P437" s="13"/>
      <c r="Q437" s="13"/>
      <c r="R437" s="13"/>
      <c r="S437" s="13"/>
      <c r="T437" s="13"/>
      <c r="U437" s="13"/>
      <c r="V437" s="13"/>
      <c r="W437" s="8"/>
      <c r="X437" s="8"/>
      <c r="Y437" s="8"/>
      <c r="Z437" s="8"/>
    </row>
    <row r="438" spans="1:26" ht="15.75" customHeight="1" x14ac:dyDescent="0.2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13"/>
      <c r="P438" s="13"/>
      <c r="Q438" s="13"/>
      <c r="R438" s="13"/>
      <c r="S438" s="13"/>
      <c r="T438" s="13"/>
      <c r="U438" s="13"/>
      <c r="V438" s="13"/>
      <c r="W438" s="8"/>
      <c r="X438" s="8"/>
      <c r="Y438" s="8"/>
      <c r="Z438" s="8"/>
    </row>
    <row r="439" spans="1:26" ht="15.75" customHeight="1" x14ac:dyDescent="0.2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13"/>
      <c r="P439" s="13"/>
      <c r="Q439" s="13"/>
      <c r="R439" s="13"/>
      <c r="S439" s="13"/>
      <c r="T439" s="13"/>
      <c r="U439" s="13"/>
      <c r="V439" s="13"/>
      <c r="W439" s="8"/>
      <c r="X439" s="8"/>
      <c r="Y439" s="8"/>
      <c r="Z439" s="8"/>
    </row>
    <row r="440" spans="1:26" ht="15.75" customHeight="1" x14ac:dyDescent="0.2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13"/>
      <c r="P440" s="13"/>
      <c r="Q440" s="13"/>
      <c r="R440" s="13"/>
      <c r="S440" s="13"/>
      <c r="T440" s="13"/>
      <c r="U440" s="13"/>
      <c r="V440" s="13"/>
      <c r="W440" s="8"/>
      <c r="X440" s="8"/>
      <c r="Y440" s="8"/>
      <c r="Z440" s="8"/>
    </row>
    <row r="441" spans="1:26" ht="15.75" customHeight="1" x14ac:dyDescent="0.2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13"/>
      <c r="P441" s="13"/>
      <c r="Q441" s="13"/>
      <c r="R441" s="13"/>
      <c r="S441" s="13"/>
      <c r="T441" s="13"/>
      <c r="U441" s="13"/>
      <c r="V441" s="13"/>
      <c r="W441" s="8"/>
      <c r="X441" s="8"/>
      <c r="Y441" s="8"/>
      <c r="Z441" s="8"/>
    </row>
    <row r="442" spans="1:26" ht="15.75" customHeight="1" x14ac:dyDescent="0.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13"/>
      <c r="P442" s="13"/>
      <c r="Q442" s="13"/>
      <c r="R442" s="13"/>
      <c r="S442" s="13"/>
      <c r="T442" s="13"/>
      <c r="U442" s="13"/>
      <c r="V442" s="13"/>
      <c r="W442" s="8"/>
      <c r="X442" s="8"/>
      <c r="Y442" s="8"/>
      <c r="Z442" s="8"/>
    </row>
    <row r="443" spans="1:26" ht="15.75" customHeight="1" x14ac:dyDescent="0.2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13"/>
      <c r="P443" s="13"/>
      <c r="Q443" s="13"/>
      <c r="R443" s="13"/>
      <c r="S443" s="13"/>
      <c r="T443" s="13"/>
      <c r="U443" s="13"/>
      <c r="V443" s="13"/>
      <c r="W443" s="8"/>
      <c r="X443" s="8"/>
      <c r="Y443" s="8"/>
      <c r="Z443" s="8"/>
    </row>
    <row r="444" spans="1:26" ht="15.75" customHeight="1" x14ac:dyDescent="0.2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13"/>
      <c r="P444" s="13"/>
      <c r="Q444" s="13"/>
      <c r="R444" s="13"/>
      <c r="S444" s="13"/>
      <c r="T444" s="13"/>
      <c r="U444" s="13"/>
      <c r="V444" s="13"/>
      <c r="W444" s="8"/>
      <c r="X444" s="8"/>
      <c r="Y444" s="8"/>
      <c r="Z444" s="8"/>
    </row>
    <row r="445" spans="1:26" ht="15.75" customHeight="1" x14ac:dyDescent="0.2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13"/>
      <c r="P445" s="13"/>
      <c r="Q445" s="13"/>
      <c r="R445" s="13"/>
      <c r="S445" s="13"/>
      <c r="T445" s="13"/>
      <c r="U445" s="13"/>
      <c r="V445" s="13"/>
      <c r="W445" s="8"/>
      <c r="X445" s="8"/>
      <c r="Y445" s="8"/>
      <c r="Z445" s="8"/>
    </row>
    <row r="446" spans="1:26" ht="15.75" customHeight="1" x14ac:dyDescent="0.2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13"/>
      <c r="P446" s="13"/>
      <c r="Q446" s="13"/>
      <c r="R446" s="13"/>
      <c r="S446" s="13"/>
      <c r="T446" s="13"/>
      <c r="U446" s="13"/>
      <c r="V446" s="13"/>
      <c r="W446" s="8"/>
      <c r="X446" s="8"/>
      <c r="Y446" s="8"/>
      <c r="Z446" s="8"/>
    </row>
    <row r="447" spans="1:26" ht="15.75" customHeight="1" x14ac:dyDescent="0.2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13"/>
      <c r="P447" s="13"/>
      <c r="Q447" s="13"/>
      <c r="R447" s="13"/>
      <c r="S447" s="13"/>
      <c r="T447" s="13"/>
      <c r="U447" s="13"/>
      <c r="V447" s="13"/>
      <c r="W447" s="8"/>
      <c r="X447" s="8"/>
      <c r="Y447" s="8"/>
      <c r="Z447" s="8"/>
    </row>
    <row r="448" spans="1:26" ht="15.75" customHeight="1" x14ac:dyDescent="0.2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13"/>
      <c r="P448" s="13"/>
      <c r="Q448" s="13"/>
      <c r="R448" s="13"/>
      <c r="S448" s="13"/>
      <c r="T448" s="13"/>
      <c r="U448" s="13"/>
      <c r="V448" s="13"/>
      <c r="W448" s="8"/>
      <c r="X448" s="8"/>
      <c r="Y448" s="8"/>
      <c r="Z448" s="8"/>
    </row>
    <row r="449" spans="1:26" ht="15.75" customHeight="1" x14ac:dyDescent="0.2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13"/>
      <c r="P449" s="13"/>
      <c r="Q449" s="13"/>
      <c r="R449" s="13"/>
      <c r="S449" s="13"/>
      <c r="T449" s="13"/>
      <c r="U449" s="13"/>
      <c r="V449" s="13"/>
      <c r="W449" s="8"/>
      <c r="X449" s="8"/>
      <c r="Y449" s="8"/>
      <c r="Z449" s="8"/>
    </row>
    <row r="450" spans="1:26" ht="15.75" customHeight="1" x14ac:dyDescent="0.2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13"/>
      <c r="P450" s="13"/>
      <c r="Q450" s="13"/>
      <c r="R450" s="13"/>
      <c r="S450" s="13"/>
      <c r="T450" s="13"/>
      <c r="U450" s="13"/>
      <c r="V450" s="13"/>
      <c r="W450" s="8"/>
      <c r="X450" s="8"/>
      <c r="Y450" s="8"/>
      <c r="Z450" s="8"/>
    </row>
    <row r="451" spans="1:26" ht="15.75" customHeight="1" x14ac:dyDescent="0.2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13"/>
      <c r="P451" s="13"/>
      <c r="Q451" s="13"/>
      <c r="R451" s="13"/>
      <c r="S451" s="13"/>
      <c r="T451" s="13"/>
      <c r="U451" s="13"/>
      <c r="V451" s="13"/>
      <c r="W451" s="8"/>
      <c r="X451" s="8"/>
      <c r="Y451" s="8"/>
      <c r="Z451" s="8"/>
    </row>
    <row r="452" spans="1:26" ht="15.75" customHeight="1" x14ac:dyDescent="0.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13"/>
      <c r="P452" s="13"/>
      <c r="Q452" s="13"/>
      <c r="R452" s="13"/>
      <c r="S452" s="13"/>
      <c r="T452" s="13"/>
      <c r="U452" s="13"/>
      <c r="V452" s="13"/>
      <c r="W452" s="8"/>
      <c r="X452" s="8"/>
      <c r="Y452" s="8"/>
      <c r="Z452" s="8"/>
    </row>
    <row r="453" spans="1:26" ht="15.75" customHeight="1" x14ac:dyDescent="0.2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13"/>
      <c r="P453" s="13"/>
      <c r="Q453" s="13"/>
      <c r="R453" s="13"/>
      <c r="S453" s="13"/>
      <c r="T453" s="13"/>
      <c r="U453" s="13"/>
      <c r="V453" s="13"/>
      <c r="W453" s="8"/>
      <c r="X453" s="8"/>
      <c r="Y453" s="8"/>
      <c r="Z453" s="8"/>
    </row>
    <row r="454" spans="1:26" ht="15.75" customHeight="1" x14ac:dyDescent="0.2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13"/>
      <c r="P454" s="13"/>
      <c r="Q454" s="13"/>
      <c r="R454" s="13"/>
      <c r="S454" s="13"/>
      <c r="T454" s="13"/>
      <c r="U454" s="13"/>
      <c r="V454" s="13"/>
      <c r="W454" s="8"/>
      <c r="X454" s="8"/>
      <c r="Y454" s="8"/>
      <c r="Z454" s="8"/>
    </row>
    <row r="455" spans="1:26" ht="15.75" customHeight="1" x14ac:dyDescent="0.2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13"/>
      <c r="P455" s="13"/>
      <c r="Q455" s="13"/>
      <c r="R455" s="13"/>
      <c r="S455" s="13"/>
      <c r="T455" s="13"/>
      <c r="U455" s="13"/>
      <c r="V455" s="13"/>
      <c r="W455" s="8"/>
      <c r="X455" s="8"/>
      <c r="Y455" s="8"/>
      <c r="Z455" s="8"/>
    </row>
    <row r="456" spans="1:26" ht="15.75" customHeight="1" x14ac:dyDescent="0.2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13"/>
      <c r="P456" s="13"/>
      <c r="Q456" s="13"/>
      <c r="R456" s="13"/>
      <c r="S456" s="13"/>
      <c r="T456" s="13"/>
      <c r="U456" s="13"/>
      <c r="V456" s="13"/>
      <c r="W456" s="8"/>
      <c r="X456" s="8"/>
      <c r="Y456" s="8"/>
      <c r="Z456" s="8"/>
    </row>
    <row r="457" spans="1:26" ht="15.75" customHeight="1" x14ac:dyDescent="0.2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13"/>
      <c r="P457" s="13"/>
      <c r="Q457" s="13"/>
      <c r="R457" s="13"/>
      <c r="S457" s="13"/>
      <c r="T457" s="13"/>
      <c r="U457" s="13"/>
      <c r="V457" s="13"/>
      <c r="W457" s="8"/>
      <c r="X457" s="8"/>
      <c r="Y457" s="8"/>
      <c r="Z457" s="8"/>
    </row>
    <row r="458" spans="1:26" ht="15.75" customHeight="1" x14ac:dyDescent="0.2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13"/>
      <c r="P458" s="13"/>
      <c r="Q458" s="13"/>
      <c r="R458" s="13"/>
      <c r="S458" s="13"/>
      <c r="T458" s="13"/>
      <c r="U458" s="13"/>
      <c r="V458" s="13"/>
      <c r="W458" s="8"/>
      <c r="X458" s="8"/>
      <c r="Y458" s="8"/>
      <c r="Z458" s="8"/>
    </row>
    <row r="459" spans="1:26" ht="15.75" customHeight="1" x14ac:dyDescent="0.2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13"/>
      <c r="P459" s="13"/>
      <c r="Q459" s="13"/>
      <c r="R459" s="13"/>
      <c r="S459" s="13"/>
      <c r="T459" s="13"/>
      <c r="U459" s="13"/>
      <c r="V459" s="13"/>
      <c r="W459" s="8"/>
      <c r="X459" s="8"/>
      <c r="Y459" s="8"/>
      <c r="Z459" s="8"/>
    </row>
    <row r="460" spans="1:26" ht="15.75" customHeight="1" x14ac:dyDescent="0.2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13"/>
      <c r="P460" s="13"/>
      <c r="Q460" s="13"/>
      <c r="R460" s="13"/>
      <c r="S460" s="13"/>
      <c r="T460" s="13"/>
      <c r="U460" s="13"/>
      <c r="V460" s="13"/>
      <c r="W460" s="8"/>
      <c r="X460" s="8"/>
      <c r="Y460" s="8"/>
      <c r="Z460" s="8"/>
    </row>
    <row r="461" spans="1:26" ht="15.75" customHeight="1" x14ac:dyDescent="0.2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13"/>
      <c r="P461" s="13"/>
      <c r="Q461" s="13"/>
      <c r="R461" s="13"/>
      <c r="S461" s="13"/>
      <c r="T461" s="13"/>
      <c r="U461" s="13"/>
      <c r="V461" s="13"/>
      <c r="W461" s="8"/>
      <c r="X461" s="8"/>
      <c r="Y461" s="8"/>
      <c r="Z461" s="8"/>
    </row>
    <row r="462" spans="1:26" ht="15.75" customHeight="1" x14ac:dyDescent="0.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13"/>
      <c r="P462" s="13"/>
      <c r="Q462" s="13"/>
      <c r="R462" s="13"/>
      <c r="S462" s="13"/>
      <c r="T462" s="13"/>
      <c r="U462" s="13"/>
      <c r="V462" s="13"/>
      <c r="W462" s="8"/>
      <c r="X462" s="8"/>
      <c r="Y462" s="8"/>
      <c r="Z462" s="8"/>
    </row>
    <row r="463" spans="1:26" ht="15.75" customHeight="1" x14ac:dyDescent="0.2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13"/>
      <c r="P463" s="13"/>
      <c r="Q463" s="13"/>
      <c r="R463" s="13"/>
      <c r="S463" s="13"/>
      <c r="T463" s="13"/>
      <c r="U463" s="13"/>
      <c r="V463" s="13"/>
      <c r="W463" s="8"/>
      <c r="X463" s="8"/>
      <c r="Y463" s="8"/>
      <c r="Z463" s="8"/>
    </row>
    <row r="464" spans="1:26" ht="15.75" customHeight="1" x14ac:dyDescent="0.2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13"/>
      <c r="P464" s="13"/>
      <c r="Q464" s="13"/>
      <c r="R464" s="13"/>
      <c r="S464" s="13"/>
      <c r="T464" s="13"/>
      <c r="U464" s="13"/>
      <c r="V464" s="13"/>
      <c r="W464" s="8"/>
      <c r="X464" s="8"/>
      <c r="Y464" s="8"/>
      <c r="Z464" s="8"/>
    </row>
    <row r="465" spans="1:26" ht="15.75" customHeight="1" x14ac:dyDescent="0.2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13"/>
      <c r="P465" s="13"/>
      <c r="Q465" s="13"/>
      <c r="R465" s="13"/>
      <c r="S465" s="13"/>
      <c r="T465" s="13"/>
      <c r="U465" s="13"/>
      <c r="V465" s="13"/>
      <c r="W465" s="8"/>
      <c r="X465" s="8"/>
      <c r="Y465" s="8"/>
      <c r="Z465" s="8"/>
    </row>
    <row r="466" spans="1:26" ht="15.75" customHeight="1" x14ac:dyDescent="0.2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13"/>
      <c r="P466" s="13"/>
      <c r="Q466" s="13"/>
      <c r="R466" s="13"/>
      <c r="S466" s="13"/>
      <c r="T466" s="13"/>
      <c r="U466" s="13"/>
      <c r="V466" s="13"/>
      <c r="W466" s="8"/>
      <c r="X466" s="8"/>
      <c r="Y466" s="8"/>
      <c r="Z466" s="8"/>
    </row>
    <row r="467" spans="1:26" ht="15.75" customHeight="1" x14ac:dyDescent="0.2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13"/>
      <c r="P467" s="13"/>
      <c r="Q467" s="13"/>
      <c r="R467" s="13"/>
      <c r="S467" s="13"/>
      <c r="T467" s="13"/>
      <c r="U467" s="13"/>
      <c r="V467" s="13"/>
      <c r="W467" s="8"/>
      <c r="X467" s="8"/>
      <c r="Y467" s="8"/>
      <c r="Z467" s="8"/>
    </row>
    <row r="468" spans="1:26" ht="15.75" customHeight="1" x14ac:dyDescent="0.2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13"/>
      <c r="P468" s="13"/>
      <c r="Q468" s="13"/>
      <c r="R468" s="13"/>
      <c r="S468" s="13"/>
      <c r="T468" s="13"/>
      <c r="U468" s="13"/>
      <c r="V468" s="13"/>
      <c r="W468" s="8"/>
      <c r="X468" s="8"/>
      <c r="Y468" s="8"/>
      <c r="Z468" s="8"/>
    </row>
    <row r="469" spans="1:26" ht="15.75" customHeight="1" x14ac:dyDescent="0.2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13"/>
      <c r="P469" s="13"/>
      <c r="Q469" s="13"/>
      <c r="R469" s="13"/>
      <c r="S469" s="13"/>
      <c r="T469" s="13"/>
      <c r="U469" s="13"/>
      <c r="V469" s="13"/>
      <c r="W469" s="8"/>
      <c r="X469" s="8"/>
      <c r="Y469" s="8"/>
      <c r="Z469" s="8"/>
    </row>
    <row r="470" spans="1:26" ht="15.75" customHeight="1" x14ac:dyDescent="0.2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13"/>
      <c r="P470" s="13"/>
      <c r="Q470" s="13"/>
      <c r="R470" s="13"/>
      <c r="S470" s="13"/>
      <c r="T470" s="13"/>
      <c r="U470" s="13"/>
      <c r="V470" s="13"/>
      <c r="W470" s="8"/>
      <c r="X470" s="8"/>
      <c r="Y470" s="8"/>
      <c r="Z470" s="8"/>
    </row>
    <row r="471" spans="1:26" ht="15.75" customHeight="1" x14ac:dyDescent="0.2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13"/>
      <c r="P471" s="13"/>
      <c r="Q471" s="13"/>
      <c r="R471" s="13"/>
      <c r="S471" s="13"/>
      <c r="T471" s="13"/>
      <c r="U471" s="13"/>
      <c r="V471" s="13"/>
      <c r="W471" s="8"/>
      <c r="X471" s="8"/>
      <c r="Y471" s="8"/>
      <c r="Z471" s="8"/>
    </row>
    <row r="472" spans="1:26" ht="15.75" customHeight="1" x14ac:dyDescent="0.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13"/>
      <c r="P472" s="13"/>
      <c r="Q472" s="13"/>
      <c r="R472" s="13"/>
      <c r="S472" s="13"/>
      <c r="T472" s="13"/>
      <c r="U472" s="13"/>
      <c r="V472" s="13"/>
      <c r="W472" s="8"/>
      <c r="X472" s="8"/>
      <c r="Y472" s="8"/>
      <c r="Z472" s="8"/>
    </row>
    <row r="473" spans="1:26" ht="15.75" customHeight="1" x14ac:dyDescent="0.2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13"/>
      <c r="P473" s="13"/>
      <c r="Q473" s="13"/>
      <c r="R473" s="13"/>
      <c r="S473" s="13"/>
      <c r="T473" s="13"/>
      <c r="U473" s="13"/>
      <c r="V473" s="13"/>
      <c r="W473" s="8"/>
      <c r="X473" s="8"/>
      <c r="Y473" s="8"/>
      <c r="Z473" s="8"/>
    </row>
    <row r="474" spans="1:26" ht="15.75" customHeight="1" x14ac:dyDescent="0.2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13"/>
      <c r="P474" s="13"/>
      <c r="Q474" s="13"/>
      <c r="R474" s="13"/>
      <c r="S474" s="13"/>
      <c r="T474" s="13"/>
      <c r="U474" s="13"/>
      <c r="V474" s="13"/>
      <c r="W474" s="8"/>
      <c r="X474" s="8"/>
      <c r="Y474" s="8"/>
      <c r="Z474" s="8"/>
    </row>
    <row r="475" spans="1:26" ht="15.75" customHeight="1" x14ac:dyDescent="0.2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13"/>
      <c r="P475" s="13"/>
      <c r="Q475" s="13"/>
      <c r="R475" s="13"/>
      <c r="S475" s="13"/>
      <c r="T475" s="13"/>
      <c r="U475" s="13"/>
      <c r="V475" s="13"/>
      <c r="W475" s="8"/>
      <c r="X475" s="8"/>
      <c r="Y475" s="8"/>
      <c r="Z475" s="8"/>
    </row>
    <row r="476" spans="1:26" ht="15.75" customHeight="1" x14ac:dyDescent="0.2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13"/>
      <c r="P476" s="13"/>
      <c r="Q476" s="13"/>
      <c r="R476" s="13"/>
      <c r="S476" s="13"/>
      <c r="T476" s="13"/>
      <c r="U476" s="13"/>
      <c r="V476" s="13"/>
      <c r="W476" s="8"/>
      <c r="X476" s="8"/>
      <c r="Y476" s="8"/>
      <c r="Z476" s="8"/>
    </row>
    <row r="477" spans="1:26" ht="15.75" customHeight="1" x14ac:dyDescent="0.2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13"/>
      <c r="P477" s="13"/>
      <c r="Q477" s="13"/>
      <c r="R477" s="13"/>
      <c r="S477" s="13"/>
      <c r="T477" s="13"/>
      <c r="U477" s="13"/>
      <c r="V477" s="13"/>
      <c r="W477" s="8"/>
      <c r="X477" s="8"/>
      <c r="Y477" s="8"/>
      <c r="Z477" s="8"/>
    </row>
    <row r="478" spans="1:26" ht="15.75" customHeight="1" x14ac:dyDescent="0.2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13"/>
      <c r="P478" s="13"/>
      <c r="Q478" s="13"/>
      <c r="R478" s="13"/>
      <c r="S478" s="13"/>
      <c r="T478" s="13"/>
      <c r="U478" s="13"/>
      <c r="V478" s="13"/>
      <c r="W478" s="8"/>
      <c r="X478" s="8"/>
      <c r="Y478" s="8"/>
      <c r="Z478" s="8"/>
    </row>
    <row r="479" spans="1:26" ht="15.75" customHeight="1" x14ac:dyDescent="0.2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13"/>
      <c r="P479" s="13"/>
      <c r="Q479" s="13"/>
      <c r="R479" s="13"/>
      <c r="S479" s="13"/>
      <c r="T479" s="13"/>
      <c r="U479" s="13"/>
      <c r="V479" s="13"/>
      <c r="W479" s="8"/>
      <c r="X479" s="8"/>
      <c r="Y479" s="8"/>
      <c r="Z479" s="8"/>
    </row>
    <row r="480" spans="1:26" ht="15.75" customHeight="1" x14ac:dyDescent="0.2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13"/>
      <c r="P480" s="13"/>
      <c r="Q480" s="13"/>
      <c r="R480" s="13"/>
      <c r="S480" s="13"/>
      <c r="T480" s="13"/>
      <c r="U480" s="13"/>
      <c r="V480" s="13"/>
      <c r="W480" s="8"/>
      <c r="X480" s="8"/>
      <c r="Y480" s="8"/>
      <c r="Z480" s="8"/>
    </row>
    <row r="481" spans="1:26" ht="15.75" customHeight="1" x14ac:dyDescent="0.2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13"/>
      <c r="P481" s="13"/>
      <c r="Q481" s="13"/>
      <c r="R481" s="13"/>
      <c r="S481" s="13"/>
      <c r="T481" s="13"/>
      <c r="U481" s="13"/>
      <c r="V481" s="13"/>
      <c r="W481" s="8"/>
      <c r="X481" s="8"/>
      <c r="Y481" s="8"/>
      <c r="Z481" s="8"/>
    </row>
    <row r="482" spans="1:26" ht="15.75" customHeight="1" x14ac:dyDescent="0.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13"/>
      <c r="P482" s="13"/>
      <c r="Q482" s="13"/>
      <c r="R482" s="13"/>
      <c r="S482" s="13"/>
      <c r="T482" s="13"/>
      <c r="U482" s="13"/>
      <c r="V482" s="13"/>
      <c r="W482" s="8"/>
      <c r="X482" s="8"/>
      <c r="Y482" s="8"/>
      <c r="Z482" s="8"/>
    </row>
    <row r="483" spans="1:26" ht="15.75" customHeight="1" x14ac:dyDescent="0.2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13"/>
      <c r="P483" s="13"/>
      <c r="Q483" s="13"/>
      <c r="R483" s="13"/>
      <c r="S483" s="13"/>
      <c r="T483" s="13"/>
      <c r="U483" s="13"/>
      <c r="V483" s="13"/>
      <c r="W483" s="8"/>
      <c r="X483" s="8"/>
      <c r="Y483" s="8"/>
      <c r="Z483" s="8"/>
    </row>
    <row r="484" spans="1:26" ht="15.75" customHeight="1" x14ac:dyDescent="0.2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13"/>
      <c r="P484" s="13"/>
      <c r="Q484" s="13"/>
      <c r="R484" s="13"/>
      <c r="S484" s="13"/>
      <c r="T484" s="13"/>
      <c r="U484" s="13"/>
      <c r="V484" s="13"/>
      <c r="W484" s="8"/>
      <c r="X484" s="8"/>
      <c r="Y484" s="8"/>
      <c r="Z484" s="8"/>
    </row>
    <row r="485" spans="1:26" ht="15.75" customHeight="1" x14ac:dyDescent="0.2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13"/>
      <c r="P485" s="13"/>
      <c r="Q485" s="13"/>
      <c r="R485" s="13"/>
      <c r="S485" s="13"/>
      <c r="T485" s="13"/>
      <c r="U485" s="13"/>
      <c r="V485" s="13"/>
      <c r="W485" s="8"/>
      <c r="X485" s="8"/>
      <c r="Y485" s="8"/>
      <c r="Z485" s="8"/>
    </row>
    <row r="486" spans="1:26" ht="15.75" customHeight="1" x14ac:dyDescent="0.2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13"/>
      <c r="P486" s="13"/>
      <c r="Q486" s="13"/>
      <c r="R486" s="13"/>
      <c r="S486" s="13"/>
      <c r="T486" s="13"/>
      <c r="U486" s="13"/>
      <c r="V486" s="13"/>
      <c r="W486" s="8"/>
      <c r="X486" s="8"/>
      <c r="Y486" s="8"/>
      <c r="Z486" s="8"/>
    </row>
    <row r="487" spans="1:26" ht="15.75" customHeight="1" x14ac:dyDescent="0.2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13"/>
      <c r="P487" s="13"/>
      <c r="Q487" s="13"/>
      <c r="R487" s="13"/>
      <c r="S487" s="13"/>
      <c r="T487" s="13"/>
      <c r="U487" s="13"/>
      <c r="V487" s="13"/>
      <c r="W487" s="8"/>
      <c r="X487" s="8"/>
      <c r="Y487" s="8"/>
      <c r="Z487" s="8"/>
    </row>
    <row r="488" spans="1:26" ht="15.75" customHeight="1" x14ac:dyDescent="0.2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13"/>
      <c r="P488" s="13"/>
      <c r="Q488" s="13"/>
      <c r="R488" s="13"/>
      <c r="S488" s="13"/>
      <c r="T488" s="13"/>
      <c r="U488" s="13"/>
      <c r="V488" s="13"/>
      <c r="W488" s="8"/>
      <c r="X488" s="8"/>
      <c r="Y488" s="8"/>
      <c r="Z488" s="8"/>
    </row>
    <row r="489" spans="1:26" ht="15.75" customHeight="1" x14ac:dyDescent="0.2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13"/>
      <c r="P489" s="13"/>
      <c r="Q489" s="13"/>
      <c r="R489" s="13"/>
      <c r="S489" s="13"/>
      <c r="T489" s="13"/>
      <c r="U489" s="13"/>
      <c r="V489" s="13"/>
      <c r="W489" s="8"/>
      <c r="X489" s="8"/>
      <c r="Y489" s="8"/>
      <c r="Z489" s="8"/>
    </row>
    <row r="490" spans="1:26" ht="15.75" customHeight="1" x14ac:dyDescent="0.2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13"/>
      <c r="P490" s="13"/>
      <c r="Q490" s="13"/>
      <c r="R490" s="13"/>
      <c r="S490" s="13"/>
      <c r="T490" s="13"/>
      <c r="U490" s="13"/>
      <c r="V490" s="13"/>
      <c r="W490" s="8"/>
      <c r="X490" s="8"/>
      <c r="Y490" s="8"/>
      <c r="Z490" s="8"/>
    </row>
    <row r="491" spans="1:26" ht="15.75" customHeight="1" x14ac:dyDescent="0.2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13"/>
      <c r="P491" s="13"/>
      <c r="Q491" s="13"/>
      <c r="R491" s="13"/>
      <c r="S491" s="13"/>
      <c r="T491" s="13"/>
      <c r="U491" s="13"/>
      <c r="V491" s="13"/>
      <c r="W491" s="8"/>
      <c r="X491" s="8"/>
      <c r="Y491" s="8"/>
      <c r="Z491" s="8"/>
    </row>
    <row r="492" spans="1:26" ht="15.75" customHeight="1" x14ac:dyDescent="0.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13"/>
      <c r="P492" s="13"/>
      <c r="Q492" s="13"/>
      <c r="R492" s="13"/>
      <c r="S492" s="13"/>
      <c r="T492" s="13"/>
      <c r="U492" s="13"/>
      <c r="V492" s="13"/>
      <c r="W492" s="8"/>
      <c r="X492" s="8"/>
      <c r="Y492" s="8"/>
      <c r="Z492" s="8"/>
    </row>
    <row r="493" spans="1:26" ht="15.75" customHeight="1" x14ac:dyDescent="0.2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13"/>
      <c r="P493" s="13"/>
      <c r="Q493" s="13"/>
      <c r="R493" s="13"/>
      <c r="S493" s="13"/>
      <c r="T493" s="13"/>
      <c r="U493" s="13"/>
      <c r="V493" s="13"/>
      <c r="W493" s="8"/>
      <c r="X493" s="8"/>
      <c r="Y493" s="8"/>
      <c r="Z493" s="8"/>
    </row>
    <row r="494" spans="1:26" ht="15.75" customHeight="1" x14ac:dyDescent="0.2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13"/>
      <c r="P494" s="13"/>
      <c r="Q494" s="13"/>
      <c r="R494" s="13"/>
      <c r="S494" s="13"/>
      <c r="T494" s="13"/>
      <c r="U494" s="13"/>
      <c r="V494" s="13"/>
      <c r="W494" s="8"/>
      <c r="X494" s="8"/>
      <c r="Y494" s="8"/>
      <c r="Z494" s="8"/>
    </row>
    <row r="495" spans="1:26" ht="15.75" customHeight="1" x14ac:dyDescent="0.2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13"/>
      <c r="P495" s="13"/>
      <c r="Q495" s="13"/>
      <c r="R495" s="13"/>
      <c r="S495" s="13"/>
      <c r="T495" s="13"/>
      <c r="U495" s="13"/>
      <c r="V495" s="13"/>
      <c r="W495" s="8"/>
      <c r="X495" s="8"/>
      <c r="Y495" s="8"/>
      <c r="Z495" s="8"/>
    </row>
    <row r="496" spans="1:26" ht="15.75" customHeight="1" x14ac:dyDescent="0.2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13"/>
      <c r="P496" s="13"/>
      <c r="Q496" s="13"/>
      <c r="R496" s="13"/>
      <c r="S496" s="13"/>
      <c r="T496" s="13"/>
      <c r="U496" s="13"/>
      <c r="V496" s="13"/>
      <c r="W496" s="8"/>
      <c r="X496" s="8"/>
      <c r="Y496" s="8"/>
      <c r="Z496" s="8"/>
    </row>
    <row r="497" spans="1:26" ht="15.75" customHeight="1" x14ac:dyDescent="0.2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13"/>
      <c r="P497" s="13"/>
      <c r="Q497" s="13"/>
      <c r="R497" s="13"/>
      <c r="S497" s="13"/>
      <c r="T497" s="13"/>
      <c r="U497" s="13"/>
      <c r="V497" s="13"/>
      <c r="W497" s="8"/>
      <c r="X497" s="8"/>
      <c r="Y497" s="8"/>
      <c r="Z497" s="8"/>
    </row>
    <row r="498" spans="1:26" ht="15.75" customHeight="1" x14ac:dyDescent="0.2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13"/>
      <c r="P498" s="13"/>
      <c r="Q498" s="13"/>
      <c r="R498" s="13"/>
      <c r="S498" s="13"/>
      <c r="T498" s="13"/>
      <c r="U498" s="13"/>
      <c r="V498" s="13"/>
      <c r="W498" s="8"/>
      <c r="X498" s="8"/>
      <c r="Y498" s="8"/>
      <c r="Z498" s="8"/>
    </row>
    <row r="499" spans="1:26" ht="15.75" customHeight="1" x14ac:dyDescent="0.2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13"/>
      <c r="P499" s="13"/>
      <c r="Q499" s="13"/>
      <c r="R499" s="13"/>
      <c r="S499" s="13"/>
      <c r="T499" s="13"/>
      <c r="U499" s="13"/>
      <c r="V499" s="13"/>
      <c r="W499" s="8"/>
      <c r="X499" s="8"/>
      <c r="Y499" s="8"/>
      <c r="Z499" s="8"/>
    </row>
    <row r="500" spans="1:26" ht="15.75" customHeight="1" x14ac:dyDescent="0.2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13"/>
      <c r="P500" s="13"/>
      <c r="Q500" s="13"/>
      <c r="R500" s="13"/>
      <c r="S500" s="13"/>
      <c r="T500" s="13"/>
      <c r="U500" s="13"/>
      <c r="V500" s="13"/>
      <c r="W500" s="8"/>
      <c r="X500" s="8"/>
      <c r="Y500" s="8"/>
      <c r="Z500" s="8"/>
    </row>
    <row r="501" spans="1:26" ht="15.75" customHeight="1" x14ac:dyDescent="0.2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13"/>
      <c r="P501" s="13"/>
      <c r="Q501" s="13"/>
      <c r="R501" s="13"/>
      <c r="S501" s="13"/>
      <c r="T501" s="13"/>
      <c r="U501" s="13"/>
      <c r="V501" s="13"/>
      <c r="W501" s="8"/>
      <c r="X501" s="8"/>
      <c r="Y501" s="8"/>
      <c r="Z501" s="8"/>
    </row>
    <row r="502" spans="1:26" ht="15.75" customHeight="1" x14ac:dyDescent="0.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13"/>
      <c r="P502" s="13"/>
      <c r="Q502" s="13"/>
      <c r="R502" s="13"/>
      <c r="S502" s="13"/>
      <c r="T502" s="13"/>
      <c r="U502" s="13"/>
      <c r="V502" s="13"/>
      <c r="W502" s="8"/>
      <c r="X502" s="8"/>
      <c r="Y502" s="8"/>
      <c r="Z502" s="8"/>
    </row>
    <row r="503" spans="1:26" ht="15.75" customHeight="1" x14ac:dyDescent="0.2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13"/>
      <c r="P503" s="13"/>
      <c r="Q503" s="13"/>
      <c r="R503" s="13"/>
      <c r="S503" s="13"/>
      <c r="T503" s="13"/>
      <c r="U503" s="13"/>
      <c r="V503" s="13"/>
      <c r="W503" s="8"/>
      <c r="X503" s="8"/>
      <c r="Y503" s="8"/>
      <c r="Z503" s="8"/>
    </row>
    <row r="504" spans="1:26" ht="15.75" customHeight="1" x14ac:dyDescent="0.2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13"/>
      <c r="P504" s="13"/>
      <c r="Q504" s="13"/>
      <c r="R504" s="13"/>
      <c r="S504" s="13"/>
      <c r="T504" s="13"/>
      <c r="U504" s="13"/>
      <c r="V504" s="13"/>
      <c r="W504" s="8"/>
      <c r="X504" s="8"/>
      <c r="Y504" s="8"/>
      <c r="Z504" s="8"/>
    </row>
    <row r="505" spans="1:26" ht="15.75" customHeight="1" x14ac:dyDescent="0.2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13"/>
      <c r="P505" s="13"/>
      <c r="Q505" s="13"/>
      <c r="R505" s="13"/>
      <c r="S505" s="13"/>
      <c r="T505" s="13"/>
      <c r="U505" s="13"/>
      <c r="V505" s="13"/>
      <c r="W505" s="8"/>
      <c r="X505" s="8"/>
      <c r="Y505" s="8"/>
      <c r="Z505" s="8"/>
    </row>
    <row r="506" spans="1:26" ht="15.75" customHeight="1" x14ac:dyDescent="0.2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13"/>
      <c r="P506" s="13"/>
      <c r="Q506" s="13"/>
      <c r="R506" s="13"/>
      <c r="S506" s="13"/>
      <c r="T506" s="13"/>
      <c r="U506" s="13"/>
      <c r="V506" s="13"/>
      <c r="W506" s="8"/>
      <c r="X506" s="8"/>
      <c r="Y506" s="8"/>
      <c r="Z506" s="8"/>
    </row>
    <row r="507" spans="1:26" ht="15.75" customHeight="1" x14ac:dyDescent="0.2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13"/>
      <c r="P507" s="13"/>
      <c r="Q507" s="13"/>
      <c r="R507" s="13"/>
      <c r="S507" s="13"/>
      <c r="T507" s="13"/>
      <c r="U507" s="13"/>
      <c r="V507" s="13"/>
      <c r="W507" s="8"/>
      <c r="X507" s="8"/>
      <c r="Y507" s="8"/>
      <c r="Z507" s="8"/>
    </row>
    <row r="508" spans="1:26" ht="15.75" customHeight="1" x14ac:dyDescent="0.2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13"/>
      <c r="P508" s="13"/>
      <c r="Q508" s="13"/>
      <c r="R508" s="13"/>
      <c r="S508" s="13"/>
      <c r="T508" s="13"/>
      <c r="U508" s="13"/>
      <c r="V508" s="13"/>
      <c r="W508" s="8"/>
      <c r="X508" s="8"/>
      <c r="Y508" s="8"/>
      <c r="Z508" s="8"/>
    </row>
    <row r="509" spans="1:26" ht="15.75" customHeight="1" x14ac:dyDescent="0.2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13"/>
      <c r="P509" s="13"/>
      <c r="Q509" s="13"/>
      <c r="R509" s="13"/>
      <c r="S509" s="13"/>
      <c r="T509" s="13"/>
      <c r="U509" s="13"/>
      <c r="V509" s="13"/>
      <c r="W509" s="8"/>
      <c r="X509" s="8"/>
      <c r="Y509" s="8"/>
      <c r="Z509" s="8"/>
    </row>
    <row r="510" spans="1:26" ht="15.75" customHeight="1" x14ac:dyDescent="0.2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13"/>
      <c r="P510" s="13"/>
      <c r="Q510" s="13"/>
      <c r="R510" s="13"/>
      <c r="S510" s="13"/>
      <c r="T510" s="13"/>
      <c r="U510" s="13"/>
      <c r="V510" s="13"/>
      <c r="W510" s="8"/>
      <c r="X510" s="8"/>
      <c r="Y510" s="8"/>
      <c r="Z510" s="8"/>
    </row>
    <row r="511" spans="1:26" ht="15.75" customHeight="1" x14ac:dyDescent="0.2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13"/>
      <c r="P511" s="13"/>
      <c r="Q511" s="13"/>
      <c r="R511" s="13"/>
      <c r="S511" s="13"/>
      <c r="T511" s="13"/>
      <c r="U511" s="13"/>
      <c r="V511" s="13"/>
      <c r="W511" s="8"/>
      <c r="X511" s="8"/>
      <c r="Y511" s="8"/>
      <c r="Z511" s="8"/>
    </row>
    <row r="512" spans="1:26" ht="15.75" customHeight="1" x14ac:dyDescent="0.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13"/>
      <c r="P512" s="13"/>
      <c r="Q512" s="13"/>
      <c r="R512" s="13"/>
      <c r="S512" s="13"/>
      <c r="T512" s="13"/>
      <c r="U512" s="13"/>
      <c r="V512" s="13"/>
      <c r="W512" s="8"/>
      <c r="X512" s="8"/>
      <c r="Y512" s="8"/>
      <c r="Z512" s="8"/>
    </row>
    <row r="513" spans="1:26" ht="15.75" customHeight="1" x14ac:dyDescent="0.2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13"/>
      <c r="P513" s="13"/>
      <c r="Q513" s="13"/>
      <c r="R513" s="13"/>
      <c r="S513" s="13"/>
      <c r="T513" s="13"/>
      <c r="U513" s="13"/>
      <c r="V513" s="13"/>
      <c r="W513" s="8"/>
      <c r="X513" s="8"/>
      <c r="Y513" s="8"/>
      <c r="Z513" s="8"/>
    </row>
    <row r="514" spans="1:26" ht="15.75" customHeight="1" x14ac:dyDescent="0.2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13"/>
      <c r="P514" s="13"/>
      <c r="Q514" s="13"/>
      <c r="R514" s="13"/>
      <c r="S514" s="13"/>
      <c r="T514" s="13"/>
      <c r="U514" s="13"/>
      <c r="V514" s="13"/>
      <c r="W514" s="8"/>
      <c r="X514" s="8"/>
      <c r="Y514" s="8"/>
      <c r="Z514" s="8"/>
    </row>
    <row r="515" spans="1:26" ht="15.75" customHeight="1" x14ac:dyDescent="0.2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13"/>
      <c r="P515" s="13"/>
      <c r="Q515" s="13"/>
      <c r="R515" s="13"/>
      <c r="S515" s="13"/>
      <c r="T515" s="13"/>
      <c r="U515" s="13"/>
      <c r="V515" s="13"/>
      <c r="W515" s="8"/>
      <c r="X515" s="8"/>
      <c r="Y515" s="8"/>
      <c r="Z515" s="8"/>
    </row>
    <row r="516" spans="1:26" ht="15.75" customHeight="1" x14ac:dyDescent="0.2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13"/>
      <c r="P516" s="13"/>
      <c r="Q516" s="13"/>
      <c r="R516" s="13"/>
      <c r="S516" s="13"/>
      <c r="T516" s="13"/>
      <c r="U516" s="13"/>
      <c r="V516" s="13"/>
      <c r="W516" s="8"/>
      <c r="X516" s="8"/>
      <c r="Y516" s="8"/>
      <c r="Z516" s="8"/>
    </row>
    <row r="517" spans="1:26" ht="15.75" customHeight="1" x14ac:dyDescent="0.2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13"/>
      <c r="P517" s="13"/>
      <c r="Q517" s="13"/>
      <c r="R517" s="13"/>
      <c r="S517" s="13"/>
      <c r="T517" s="13"/>
      <c r="U517" s="13"/>
      <c r="V517" s="13"/>
      <c r="W517" s="8"/>
      <c r="X517" s="8"/>
      <c r="Y517" s="8"/>
      <c r="Z517" s="8"/>
    </row>
    <row r="518" spans="1:26" ht="15.75" customHeight="1" x14ac:dyDescent="0.2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13"/>
      <c r="P518" s="13"/>
      <c r="Q518" s="13"/>
      <c r="R518" s="13"/>
      <c r="S518" s="13"/>
      <c r="T518" s="13"/>
      <c r="U518" s="13"/>
      <c r="V518" s="13"/>
      <c r="W518" s="8"/>
      <c r="X518" s="8"/>
      <c r="Y518" s="8"/>
      <c r="Z518" s="8"/>
    </row>
    <row r="519" spans="1:26" ht="15.75" customHeight="1" x14ac:dyDescent="0.2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13"/>
      <c r="P519" s="13"/>
      <c r="Q519" s="13"/>
      <c r="R519" s="13"/>
      <c r="S519" s="13"/>
      <c r="T519" s="13"/>
      <c r="U519" s="13"/>
      <c r="V519" s="13"/>
      <c r="W519" s="8"/>
      <c r="X519" s="8"/>
      <c r="Y519" s="8"/>
      <c r="Z519" s="8"/>
    </row>
    <row r="520" spans="1:26" ht="15.75" customHeight="1" x14ac:dyDescent="0.2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13"/>
      <c r="P520" s="13"/>
      <c r="Q520" s="13"/>
      <c r="R520" s="13"/>
      <c r="S520" s="13"/>
      <c r="T520" s="13"/>
      <c r="U520" s="13"/>
      <c r="V520" s="13"/>
      <c r="W520" s="8"/>
      <c r="X520" s="8"/>
      <c r="Y520" s="8"/>
      <c r="Z520" s="8"/>
    </row>
    <row r="521" spans="1:26" ht="15.75" customHeight="1" x14ac:dyDescent="0.2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13"/>
      <c r="P521" s="13"/>
      <c r="Q521" s="13"/>
      <c r="R521" s="13"/>
      <c r="S521" s="13"/>
      <c r="T521" s="13"/>
      <c r="U521" s="13"/>
      <c r="V521" s="13"/>
      <c r="W521" s="8"/>
      <c r="X521" s="8"/>
      <c r="Y521" s="8"/>
      <c r="Z521" s="8"/>
    </row>
    <row r="522" spans="1:26" ht="15.75" customHeight="1" x14ac:dyDescent="0.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13"/>
      <c r="P522" s="13"/>
      <c r="Q522" s="13"/>
      <c r="R522" s="13"/>
      <c r="S522" s="13"/>
      <c r="T522" s="13"/>
      <c r="U522" s="13"/>
      <c r="V522" s="13"/>
      <c r="W522" s="8"/>
      <c r="X522" s="8"/>
      <c r="Y522" s="8"/>
      <c r="Z522" s="8"/>
    </row>
    <row r="523" spans="1:26" ht="15.75" customHeight="1" x14ac:dyDescent="0.2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13"/>
      <c r="P523" s="13"/>
      <c r="Q523" s="13"/>
      <c r="R523" s="13"/>
      <c r="S523" s="13"/>
      <c r="T523" s="13"/>
      <c r="U523" s="13"/>
      <c r="V523" s="13"/>
      <c r="W523" s="8"/>
      <c r="X523" s="8"/>
      <c r="Y523" s="8"/>
      <c r="Z523" s="8"/>
    </row>
    <row r="524" spans="1:26" ht="15.75" customHeight="1" x14ac:dyDescent="0.2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13"/>
      <c r="P524" s="13"/>
      <c r="Q524" s="13"/>
      <c r="R524" s="13"/>
      <c r="S524" s="13"/>
      <c r="T524" s="13"/>
      <c r="U524" s="13"/>
      <c r="V524" s="13"/>
      <c r="W524" s="8"/>
      <c r="X524" s="8"/>
      <c r="Y524" s="8"/>
      <c r="Z524" s="8"/>
    </row>
    <row r="525" spans="1:26" ht="15.75" customHeight="1" x14ac:dyDescent="0.2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13"/>
      <c r="P525" s="13"/>
      <c r="Q525" s="13"/>
      <c r="R525" s="13"/>
      <c r="S525" s="13"/>
      <c r="T525" s="13"/>
      <c r="U525" s="13"/>
      <c r="V525" s="13"/>
      <c r="W525" s="8"/>
      <c r="X525" s="8"/>
      <c r="Y525" s="8"/>
      <c r="Z525" s="8"/>
    </row>
    <row r="526" spans="1:26" ht="15.75" customHeight="1" x14ac:dyDescent="0.2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13"/>
      <c r="P526" s="13"/>
      <c r="Q526" s="13"/>
      <c r="R526" s="13"/>
      <c r="S526" s="13"/>
      <c r="T526" s="13"/>
      <c r="U526" s="13"/>
      <c r="V526" s="13"/>
      <c r="W526" s="8"/>
      <c r="X526" s="8"/>
      <c r="Y526" s="8"/>
      <c r="Z526" s="8"/>
    </row>
    <row r="527" spans="1:26" ht="15.75" customHeight="1" x14ac:dyDescent="0.2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13"/>
      <c r="P527" s="13"/>
      <c r="Q527" s="13"/>
      <c r="R527" s="13"/>
      <c r="S527" s="13"/>
      <c r="T527" s="13"/>
      <c r="U527" s="13"/>
      <c r="V527" s="13"/>
      <c r="W527" s="8"/>
      <c r="X527" s="8"/>
      <c r="Y527" s="8"/>
      <c r="Z527" s="8"/>
    </row>
    <row r="528" spans="1:26" ht="15.75" customHeight="1" x14ac:dyDescent="0.2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13"/>
      <c r="P528" s="13"/>
      <c r="Q528" s="13"/>
      <c r="R528" s="13"/>
      <c r="S528" s="13"/>
      <c r="T528" s="13"/>
      <c r="U528" s="13"/>
      <c r="V528" s="13"/>
      <c r="W528" s="8"/>
      <c r="X528" s="8"/>
      <c r="Y528" s="8"/>
      <c r="Z528" s="8"/>
    </row>
    <row r="529" spans="1:26" ht="15.75" customHeight="1" x14ac:dyDescent="0.2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13"/>
      <c r="P529" s="13"/>
      <c r="Q529" s="13"/>
      <c r="R529" s="13"/>
      <c r="S529" s="13"/>
      <c r="T529" s="13"/>
      <c r="U529" s="13"/>
      <c r="V529" s="13"/>
      <c r="W529" s="8"/>
      <c r="X529" s="8"/>
      <c r="Y529" s="8"/>
      <c r="Z529" s="8"/>
    </row>
    <row r="530" spans="1:26" ht="15.75" customHeight="1" x14ac:dyDescent="0.2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13"/>
      <c r="P530" s="13"/>
      <c r="Q530" s="13"/>
      <c r="R530" s="13"/>
      <c r="S530" s="13"/>
      <c r="T530" s="13"/>
      <c r="U530" s="13"/>
      <c r="V530" s="13"/>
      <c r="W530" s="8"/>
      <c r="X530" s="8"/>
      <c r="Y530" s="8"/>
      <c r="Z530" s="8"/>
    </row>
    <row r="531" spans="1:26" ht="15.75" customHeight="1" x14ac:dyDescent="0.2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13"/>
      <c r="P531" s="13"/>
      <c r="Q531" s="13"/>
      <c r="R531" s="13"/>
      <c r="S531" s="13"/>
      <c r="T531" s="13"/>
      <c r="U531" s="13"/>
      <c r="V531" s="13"/>
      <c r="W531" s="8"/>
      <c r="X531" s="8"/>
      <c r="Y531" s="8"/>
      <c r="Z531" s="8"/>
    </row>
    <row r="532" spans="1:26" ht="15.75" customHeight="1" x14ac:dyDescent="0.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13"/>
      <c r="P532" s="13"/>
      <c r="Q532" s="13"/>
      <c r="R532" s="13"/>
      <c r="S532" s="13"/>
      <c r="T532" s="13"/>
      <c r="U532" s="13"/>
      <c r="V532" s="13"/>
      <c r="W532" s="8"/>
      <c r="X532" s="8"/>
      <c r="Y532" s="8"/>
      <c r="Z532" s="8"/>
    </row>
    <row r="533" spans="1:26" ht="15.75" customHeight="1" x14ac:dyDescent="0.2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13"/>
      <c r="P533" s="13"/>
      <c r="Q533" s="13"/>
      <c r="R533" s="13"/>
      <c r="S533" s="13"/>
      <c r="T533" s="13"/>
      <c r="U533" s="13"/>
      <c r="V533" s="13"/>
      <c r="W533" s="8"/>
      <c r="X533" s="8"/>
      <c r="Y533" s="8"/>
      <c r="Z533" s="8"/>
    </row>
    <row r="534" spans="1:26" ht="15.75" customHeight="1" x14ac:dyDescent="0.2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13"/>
      <c r="P534" s="13"/>
      <c r="Q534" s="13"/>
      <c r="R534" s="13"/>
      <c r="S534" s="13"/>
      <c r="T534" s="13"/>
      <c r="U534" s="13"/>
      <c r="V534" s="13"/>
      <c r="W534" s="8"/>
      <c r="X534" s="8"/>
      <c r="Y534" s="8"/>
      <c r="Z534" s="8"/>
    </row>
    <row r="535" spans="1:26" ht="15.75" customHeight="1" x14ac:dyDescent="0.2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13"/>
      <c r="P535" s="13"/>
      <c r="Q535" s="13"/>
      <c r="R535" s="13"/>
      <c r="S535" s="13"/>
      <c r="T535" s="13"/>
      <c r="U535" s="13"/>
      <c r="V535" s="13"/>
      <c r="W535" s="8"/>
      <c r="X535" s="8"/>
      <c r="Y535" s="8"/>
      <c r="Z535" s="8"/>
    </row>
    <row r="536" spans="1:26" ht="15.75" customHeight="1" x14ac:dyDescent="0.2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13"/>
      <c r="P536" s="13"/>
      <c r="Q536" s="13"/>
      <c r="R536" s="13"/>
      <c r="S536" s="13"/>
      <c r="T536" s="13"/>
      <c r="U536" s="13"/>
      <c r="V536" s="13"/>
      <c r="W536" s="8"/>
      <c r="X536" s="8"/>
      <c r="Y536" s="8"/>
      <c r="Z536" s="8"/>
    </row>
    <row r="537" spans="1:26" ht="15.75" customHeight="1" x14ac:dyDescent="0.2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13"/>
      <c r="P537" s="13"/>
      <c r="Q537" s="13"/>
      <c r="R537" s="13"/>
      <c r="S537" s="13"/>
      <c r="T537" s="13"/>
      <c r="U537" s="13"/>
      <c r="V537" s="13"/>
      <c r="W537" s="8"/>
      <c r="X537" s="8"/>
      <c r="Y537" s="8"/>
      <c r="Z537" s="8"/>
    </row>
    <row r="538" spans="1:26" ht="15.75" customHeight="1" x14ac:dyDescent="0.2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13"/>
      <c r="P538" s="13"/>
      <c r="Q538" s="13"/>
      <c r="R538" s="13"/>
      <c r="S538" s="13"/>
      <c r="T538" s="13"/>
      <c r="U538" s="13"/>
      <c r="V538" s="13"/>
      <c r="W538" s="8"/>
      <c r="X538" s="8"/>
      <c r="Y538" s="8"/>
      <c r="Z538" s="8"/>
    </row>
    <row r="539" spans="1:26" ht="15.75" customHeight="1" x14ac:dyDescent="0.2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13"/>
      <c r="P539" s="13"/>
      <c r="Q539" s="13"/>
      <c r="R539" s="13"/>
      <c r="S539" s="13"/>
      <c r="T539" s="13"/>
      <c r="U539" s="13"/>
      <c r="V539" s="13"/>
      <c r="W539" s="8"/>
      <c r="X539" s="8"/>
      <c r="Y539" s="8"/>
      <c r="Z539" s="8"/>
    </row>
    <row r="540" spans="1:26" ht="15.75" customHeight="1" x14ac:dyDescent="0.2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13"/>
      <c r="P540" s="13"/>
      <c r="Q540" s="13"/>
      <c r="R540" s="13"/>
      <c r="S540" s="13"/>
      <c r="T540" s="13"/>
      <c r="U540" s="13"/>
      <c r="V540" s="13"/>
      <c r="W540" s="8"/>
      <c r="X540" s="8"/>
      <c r="Y540" s="8"/>
      <c r="Z540" s="8"/>
    </row>
    <row r="541" spans="1:26" ht="15.75" customHeight="1" x14ac:dyDescent="0.2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13"/>
      <c r="P541" s="13"/>
      <c r="Q541" s="13"/>
      <c r="R541" s="13"/>
      <c r="S541" s="13"/>
      <c r="T541" s="13"/>
      <c r="U541" s="13"/>
      <c r="V541" s="13"/>
      <c r="W541" s="8"/>
      <c r="X541" s="8"/>
      <c r="Y541" s="8"/>
      <c r="Z541" s="8"/>
    </row>
    <row r="542" spans="1:26" ht="15.75" customHeight="1" x14ac:dyDescent="0.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13"/>
      <c r="P542" s="13"/>
      <c r="Q542" s="13"/>
      <c r="R542" s="13"/>
      <c r="S542" s="13"/>
      <c r="T542" s="13"/>
      <c r="U542" s="13"/>
      <c r="V542" s="13"/>
      <c r="W542" s="8"/>
      <c r="X542" s="8"/>
      <c r="Y542" s="8"/>
      <c r="Z542" s="8"/>
    </row>
    <row r="543" spans="1:26" ht="15.75" customHeight="1" x14ac:dyDescent="0.2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13"/>
      <c r="P543" s="13"/>
      <c r="Q543" s="13"/>
      <c r="R543" s="13"/>
      <c r="S543" s="13"/>
      <c r="T543" s="13"/>
      <c r="U543" s="13"/>
      <c r="V543" s="13"/>
      <c r="W543" s="8"/>
      <c r="X543" s="8"/>
      <c r="Y543" s="8"/>
      <c r="Z543" s="8"/>
    </row>
    <row r="544" spans="1:26" ht="15.75" customHeight="1" x14ac:dyDescent="0.2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13"/>
      <c r="P544" s="13"/>
      <c r="Q544" s="13"/>
      <c r="R544" s="13"/>
      <c r="S544" s="13"/>
      <c r="T544" s="13"/>
      <c r="U544" s="13"/>
      <c r="V544" s="13"/>
      <c r="W544" s="8"/>
      <c r="X544" s="8"/>
      <c r="Y544" s="8"/>
      <c r="Z544" s="8"/>
    </row>
    <row r="545" spans="1:26" ht="15.75" customHeight="1" x14ac:dyDescent="0.2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13"/>
      <c r="P545" s="13"/>
      <c r="Q545" s="13"/>
      <c r="R545" s="13"/>
      <c r="S545" s="13"/>
      <c r="T545" s="13"/>
      <c r="U545" s="13"/>
      <c r="V545" s="13"/>
      <c r="W545" s="8"/>
      <c r="X545" s="8"/>
      <c r="Y545" s="8"/>
      <c r="Z545" s="8"/>
    </row>
    <row r="546" spans="1:26" ht="15.75" customHeight="1" x14ac:dyDescent="0.2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13"/>
      <c r="P546" s="13"/>
      <c r="Q546" s="13"/>
      <c r="R546" s="13"/>
      <c r="S546" s="13"/>
      <c r="T546" s="13"/>
      <c r="U546" s="13"/>
      <c r="V546" s="13"/>
      <c r="W546" s="8"/>
      <c r="X546" s="8"/>
      <c r="Y546" s="8"/>
      <c r="Z546" s="8"/>
    </row>
    <row r="547" spans="1:26" ht="15.75" customHeight="1" x14ac:dyDescent="0.2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13"/>
      <c r="P547" s="13"/>
      <c r="Q547" s="13"/>
      <c r="R547" s="13"/>
      <c r="S547" s="13"/>
      <c r="T547" s="13"/>
      <c r="U547" s="13"/>
      <c r="V547" s="13"/>
      <c r="W547" s="8"/>
      <c r="X547" s="8"/>
      <c r="Y547" s="8"/>
      <c r="Z547" s="8"/>
    </row>
    <row r="548" spans="1:26" ht="15.75" customHeight="1" x14ac:dyDescent="0.2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13"/>
      <c r="P548" s="13"/>
      <c r="Q548" s="13"/>
      <c r="R548" s="13"/>
      <c r="S548" s="13"/>
      <c r="T548" s="13"/>
      <c r="U548" s="13"/>
      <c r="V548" s="13"/>
      <c r="W548" s="8"/>
      <c r="X548" s="8"/>
      <c r="Y548" s="8"/>
      <c r="Z548" s="8"/>
    </row>
    <row r="549" spans="1:26" ht="15.75" customHeight="1" x14ac:dyDescent="0.2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13"/>
      <c r="P549" s="13"/>
      <c r="Q549" s="13"/>
      <c r="R549" s="13"/>
      <c r="S549" s="13"/>
      <c r="T549" s="13"/>
      <c r="U549" s="13"/>
      <c r="V549" s="13"/>
      <c r="W549" s="8"/>
      <c r="X549" s="8"/>
      <c r="Y549" s="8"/>
      <c r="Z549" s="8"/>
    </row>
    <row r="550" spans="1:26" ht="15.75" customHeight="1" x14ac:dyDescent="0.2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13"/>
      <c r="P550" s="13"/>
      <c r="Q550" s="13"/>
      <c r="R550" s="13"/>
      <c r="S550" s="13"/>
      <c r="T550" s="13"/>
      <c r="U550" s="13"/>
      <c r="V550" s="13"/>
      <c r="W550" s="8"/>
      <c r="X550" s="8"/>
      <c r="Y550" s="8"/>
      <c r="Z550" s="8"/>
    </row>
    <row r="551" spans="1:26" ht="15.75" customHeight="1" x14ac:dyDescent="0.2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13"/>
      <c r="P551" s="13"/>
      <c r="Q551" s="13"/>
      <c r="R551" s="13"/>
      <c r="S551" s="13"/>
      <c r="T551" s="13"/>
      <c r="U551" s="13"/>
      <c r="V551" s="13"/>
      <c r="W551" s="8"/>
      <c r="X551" s="8"/>
      <c r="Y551" s="8"/>
      <c r="Z551" s="8"/>
    </row>
    <row r="552" spans="1:26" ht="15.75" customHeight="1" x14ac:dyDescent="0.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13"/>
      <c r="P552" s="13"/>
      <c r="Q552" s="13"/>
      <c r="R552" s="13"/>
      <c r="S552" s="13"/>
      <c r="T552" s="13"/>
      <c r="U552" s="13"/>
      <c r="V552" s="13"/>
      <c r="W552" s="8"/>
      <c r="X552" s="8"/>
      <c r="Y552" s="8"/>
      <c r="Z552" s="8"/>
    </row>
    <row r="553" spans="1:26" ht="15.75" customHeight="1" x14ac:dyDescent="0.2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13"/>
      <c r="P553" s="13"/>
      <c r="Q553" s="13"/>
      <c r="R553" s="13"/>
      <c r="S553" s="13"/>
      <c r="T553" s="13"/>
      <c r="U553" s="13"/>
      <c r="V553" s="13"/>
      <c r="W553" s="8"/>
      <c r="X553" s="8"/>
      <c r="Y553" s="8"/>
      <c r="Z553" s="8"/>
    </row>
    <row r="554" spans="1:26" ht="15.75" customHeight="1" x14ac:dyDescent="0.2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13"/>
      <c r="P554" s="13"/>
      <c r="Q554" s="13"/>
      <c r="R554" s="13"/>
      <c r="S554" s="13"/>
      <c r="T554" s="13"/>
      <c r="U554" s="13"/>
      <c r="V554" s="13"/>
      <c r="W554" s="8"/>
      <c r="X554" s="8"/>
      <c r="Y554" s="8"/>
      <c r="Z554" s="8"/>
    </row>
    <row r="555" spans="1:26" ht="15.75" customHeight="1" x14ac:dyDescent="0.2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13"/>
      <c r="P555" s="13"/>
      <c r="Q555" s="13"/>
      <c r="R555" s="13"/>
      <c r="S555" s="13"/>
      <c r="T555" s="13"/>
      <c r="U555" s="13"/>
      <c r="V555" s="13"/>
      <c r="W555" s="8"/>
      <c r="X555" s="8"/>
      <c r="Y555" s="8"/>
      <c r="Z555" s="8"/>
    </row>
    <row r="556" spans="1:26" ht="15.75" customHeight="1" x14ac:dyDescent="0.2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13"/>
      <c r="P556" s="13"/>
      <c r="Q556" s="13"/>
      <c r="R556" s="13"/>
      <c r="S556" s="13"/>
      <c r="T556" s="13"/>
      <c r="U556" s="13"/>
      <c r="V556" s="13"/>
      <c r="W556" s="8"/>
      <c r="X556" s="8"/>
      <c r="Y556" s="8"/>
      <c r="Z556" s="8"/>
    </row>
    <row r="557" spans="1:26" ht="15.75" customHeight="1" x14ac:dyDescent="0.2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13"/>
      <c r="P557" s="13"/>
      <c r="Q557" s="13"/>
      <c r="R557" s="13"/>
      <c r="S557" s="13"/>
      <c r="T557" s="13"/>
      <c r="U557" s="13"/>
      <c r="V557" s="13"/>
      <c r="W557" s="8"/>
      <c r="X557" s="8"/>
      <c r="Y557" s="8"/>
      <c r="Z557" s="8"/>
    </row>
    <row r="558" spans="1:26" ht="15.75" customHeight="1" x14ac:dyDescent="0.2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13"/>
      <c r="P558" s="13"/>
      <c r="Q558" s="13"/>
      <c r="R558" s="13"/>
      <c r="S558" s="13"/>
      <c r="T558" s="13"/>
      <c r="U558" s="13"/>
      <c r="V558" s="13"/>
      <c r="W558" s="8"/>
      <c r="X558" s="8"/>
      <c r="Y558" s="8"/>
      <c r="Z558" s="8"/>
    </row>
    <row r="559" spans="1:26" ht="15.75" customHeight="1" x14ac:dyDescent="0.2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13"/>
      <c r="P559" s="13"/>
      <c r="Q559" s="13"/>
      <c r="R559" s="13"/>
      <c r="S559" s="13"/>
      <c r="T559" s="13"/>
      <c r="U559" s="13"/>
      <c r="V559" s="13"/>
      <c r="W559" s="8"/>
      <c r="X559" s="8"/>
      <c r="Y559" s="8"/>
      <c r="Z559" s="8"/>
    </row>
    <row r="560" spans="1:26" ht="15.75" customHeight="1" x14ac:dyDescent="0.2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13"/>
      <c r="P560" s="13"/>
      <c r="Q560" s="13"/>
      <c r="R560" s="13"/>
      <c r="S560" s="13"/>
      <c r="T560" s="13"/>
      <c r="U560" s="13"/>
      <c r="V560" s="13"/>
      <c r="W560" s="8"/>
      <c r="X560" s="8"/>
      <c r="Y560" s="8"/>
      <c r="Z560" s="8"/>
    </row>
    <row r="561" spans="1:26" ht="15.75" customHeight="1" x14ac:dyDescent="0.2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13"/>
      <c r="P561" s="13"/>
      <c r="Q561" s="13"/>
      <c r="R561" s="13"/>
      <c r="S561" s="13"/>
      <c r="T561" s="13"/>
      <c r="U561" s="13"/>
      <c r="V561" s="13"/>
      <c r="W561" s="8"/>
      <c r="X561" s="8"/>
      <c r="Y561" s="8"/>
      <c r="Z561" s="8"/>
    </row>
    <row r="562" spans="1:26" ht="15.75" customHeight="1" x14ac:dyDescent="0.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13"/>
      <c r="P562" s="13"/>
      <c r="Q562" s="13"/>
      <c r="R562" s="13"/>
      <c r="S562" s="13"/>
      <c r="T562" s="13"/>
      <c r="U562" s="13"/>
      <c r="V562" s="13"/>
      <c r="W562" s="8"/>
      <c r="X562" s="8"/>
      <c r="Y562" s="8"/>
      <c r="Z562" s="8"/>
    </row>
    <row r="563" spans="1:26" ht="15.75" customHeight="1" x14ac:dyDescent="0.2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13"/>
      <c r="P563" s="13"/>
      <c r="Q563" s="13"/>
      <c r="R563" s="13"/>
      <c r="S563" s="13"/>
      <c r="T563" s="13"/>
      <c r="U563" s="13"/>
      <c r="V563" s="13"/>
      <c r="W563" s="8"/>
      <c r="X563" s="8"/>
      <c r="Y563" s="8"/>
      <c r="Z563" s="8"/>
    </row>
    <row r="564" spans="1:26" ht="15.75" customHeight="1" x14ac:dyDescent="0.2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13"/>
      <c r="P564" s="13"/>
      <c r="Q564" s="13"/>
      <c r="R564" s="13"/>
      <c r="S564" s="13"/>
      <c r="T564" s="13"/>
      <c r="U564" s="13"/>
      <c r="V564" s="13"/>
      <c r="W564" s="8"/>
      <c r="X564" s="8"/>
      <c r="Y564" s="8"/>
      <c r="Z564" s="8"/>
    </row>
    <row r="565" spans="1:26" ht="15.75" customHeight="1" x14ac:dyDescent="0.2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13"/>
      <c r="P565" s="13"/>
      <c r="Q565" s="13"/>
      <c r="R565" s="13"/>
      <c r="S565" s="13"/>
      <c r="T565" s="13"/>
      <c r="U565" s="13"/>
      <c r="V565" s="13"/>
      <c r="W565" s="8"/>
      <c r="X565" s="8"/>
      <c r="Y565" s="8"/>
      <c r="Z565" s="8"/>
    </row>
    <row r="566" spans="1:26" ht="15.75" customHeight="1" x14ac:dyDescent="0.2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13"/>
      <c r="P566" s="13"/>
      <c r="Q566" s="13"/>
      <c r="R566" s="13"/>
      <c r="S566" s="13"/>
      <c r="T566" s="13"/>
      <c r="U566" s="13"/>
      <c r="V566" s="13"/>
      <c r="W566" s="8"/>
      <c r="X566" s="8"/>
      <c r="Y566" s="8"/>
      <c r="Z566" s="8"/>
    </row>
    <row r="567" spans="1:26" ht="15.75" customHeight="1" x14ac:dyDescent="0.2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13"/>
      <c r="P567" s="13"/>
      <c r="Q567" s="13"/>
      <c r="R567" s="13"/>
      <c r="S567" s="13"/>
      <c r="T567" s="13"/>
      <c r="U567" s="13"/>
      <c r="V567" s="13"/>
      <c r="W567" s="8"/>
      <c r="X567" s="8"/>
      <c r="Y567" s="8"/>
      <c r="Z567" s="8"/>
    </row>
    <row r="568" spans="1:26" ht="15.75" customHeight="1" x14ac:dyDescent="0.2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13"/>
      <c r="P568" s="13"/>
      <c r="Q568" s="13"/>
      <c r="R568" s="13"/>
      <c r="S568" s="13"/>
      <c r="T568" s="13"/>
      <c r="U568" s="13"/>
      <c r="V568" s="13"/>
      <c r="W568" s="8"/>
      <c r="X568" s="8"/>
      <c r="Y568" s="8"/>
      <c r="Z568" s="8"/>
    </row>
    <row r="569" spans="1:26" ht="15.75" customHeight="1" x14ac:dyDescent="0.2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13"/>
      <c r="P569" s="13"/>
      <c r="Q569" s="13"/>
      <c r="R569" s="13"/>
      <c r="S569" s="13"/>
      <c r="T569" s="13"/>
      <c r="U569" s="13"/>
      <c r="V569" s="13"/>
      <c r="W569" s="8"/>
      <c r="X569" s="8"/>
      <c r="Y569" s="8"/>
      <c r="Z569" s="8"/>
    </row>
    <row r="570" spans="1:26" ht="15.75" customHeight="1" x14ac:dyDescent="0.2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13"/>
      <c r="P570" s="13"/>
      <c r="Q570" s="13"/>
      <c r="R570" s="13"/>
      <c r="S570" s="13"/>
      <c r="T570" s="13"/>
      <c r="U570" s="13"/>
      <c r="V570" s="13"/>
      <c r="W570" s="8"/>
      <c r="X570" s="8"/>
      <c r="Y570" s="8"/>
      <c r="Z570" s="8"/>
    </row>
    <row r="571" spans="1:26" ht="15.75" customHeight="1" x14ac:dyDescent="0.2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13"/>
      <c r="P571" s="13"/>
      <c r="Q571" s="13"/>
      <c r="R571" s="13"/>
      <c r="S571" s="13"/>
      <c r="T571" s="13"/>
      <c r="U571" s="13"/>
      <c r="V571" s="13"/>
      <c r="W571" s="8"/>
      <c r="X571" s="8"/>
      <c r="Y571" s="8"/>
      <c r="Z571" s="8"/>
    </row>
    <row r="572" spans="1:26" ht="15.75" customHeight="1" x14ac:dyDescent="0.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13"/>
      <c r="P572" s="13"/>
      <c r="Q572" s="13"/>
      <c r="R572" s="13"/>
      <c r="S572" s="13"/>
      <c r="T572" s="13"/>
      <c r="U572" s="13"/>
      <c r="V572" s="13"/>
      <c r="W572" s="8"/>
      <c r="X572" s="8"/>
      <c r="Y572" s="8"/>
      <c r="Z572" s="8"/>
    </row>
    <row r="573" spans="1:26" ht="15.75" customHeight="1" x14ac:dyDescent="0.2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13"/>
      <c r="P573" s="13"/>
      <c r="Q573" s="13"/>
      <c r="R573" s="13"/>
      <c r="S573" s="13"/>
      <c r="T573" s="13"/>
      <c r="U573" s="13"/>
      <c r="V573" s="13"/>
      <c r="W573" s="8"/>
      <c r="X573" s="8"/>
      <c r="Y573" s="8"/>
      <c r="Z573" s="8"/>
    </row>
    <row r="574" spans="1:26" ht="15.75" customHeight="1" x14ac:dyDescent="0.2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13"/>
      <c r="P574" s="13"/>
      <c r="Q574" s="13"/>
      <c r="R574" s="13"/>
      <c r="S574" s="13"/>
      <c r="T574" s="13"/>
      <c r="U574" s="13"/>
      <c r="V574" s="13"/>
      <c r="W574" s="8"/>
      <c r="X574" s="8"/>
      <c r="Y574" s="8"/>
      <c r="Z574" s="8"/>
    </row>
    <row r="575" spans="1:26" ht="15.75" customHeight="1" x14ac:dyDescent="0.2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13"/>
      <c r="P575" s="13"/>
      <c r="Q575" s="13"/>
      <c r="R575" s="13"/>
      <c r="S575" s="13"/>
      <c r="T575" s="13"/>
      <c r="U575" s="13"/>
      <c r="V575" s="13"/>
      <c r="W575" s="8"/>
      <c r="X575" s="8"/>
      <c r="Y575" s="8"/>
      <c r="Z575" s="8"/>
    </row>
    <row r="576" spans="1:26" ht="15.75" customHeight="1" x14ac:dyDescent="0.2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13"/>
      <c r="P576" s="13"/>
      <c r="Q576" s="13"/>
      <c r="R576" s="13"/>
      <c r="S576" s="13"/>
      <c r="T576" s="13"/>
      <c r="U576" s="13"/>
      <c r="V576" s="13"/>
      <c r="W576" s="8"/>
      <c r="X576" s="8"/>
      <c r="Y576" s="8"/>
      <c r="Z576" s="8"/>
    </row>
    <row r="577" spans="1:26" ht="15.75" customHeight="1" x14ac:dyDescent="0.2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13"/>
      <c r="P577" s="13"/>
      <c r="Q577" s="13"/>
      <c r="R577" s="13"/>
      <c r="S577" s="13"/>
      <c r="T577" s="13"/>
      <c r="U577" s="13"/>
      <c r="V577" s="13"/>
      <c r="W577" s="8"/>
      <c r="X577" s="8"/>
      <c r="Y577" s="8"/>
      <c r="Z577" s="8"/>
    </row>
    <row r="578" spans="1:26" ht="15.75" customHeight="1" x14ac:dyDescent="0.2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13"/>
      <c r="P578" s="13"/>
      <c r="Q578" s="13"/>
      <c r="R578" s="13"/>
      <c r="S578" s="13"/>
      <c r="T578" s="13"/>
      <c r="U578" s="13"/>
      <c r="V578" s="13"/>
      <c r="W578" s="8"/>
      <c r="X578" s="8"/>
      <c r="Y578" s="8"/>
      <c r="Z578" s="8"/>
    </row>
    <row r="579" spans="1:26" ht="15.75" customHeight="1" x14ac:dyDescent="0.2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13"/>
      <c r="P579" s="13"/>
      <c r="Q579" s="13"/>
      <c r="R579" s="13"/>
      <c r="S579" s="13"/>
      <c r="T579" s="13"/>
      <c r="U579" s="13"/>
      <c r="V579" s="13"/>
      <c r="W579" s="8"/>
      <c r="X579" s="8"/>
      <c r="Y579" s="8"/>
      <c r="Z579" s="8"/>
    </row>
    <row r="580" spans="1:26" ht="15.75" customHeight="1" x14ac:dyDescent="0.2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13"/>
      <c r="P580" s="13"/>
      <c r="Q580" s="13"/>
      <c r="R580" s="13"/>
      <c r="S580" s="13"/>
      <c r="T580" s="13"/>
      <c r="U580" s="13"/>
      <c r="V580" s="13"/>
      <c r="W580" s="8"/>
      <c r="X580" s="8"/>
      <c r="Y580" s="8"/>
      <c r="Z580" s="8"/>
    </row>
    <row r="581" spans="1:26" ht="15.75" customHeight="1" x14ac:dyDescent="0.2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13"/>
      <c r="P581" s="13"/>
      <c r="Q581" s="13"/>
      <c r="R581" s="13"/>
      <c r="S581" s="13"/>
      <c r="T581" s="13"/>
      <c r="U581" s="13"/>
      <c r="V581" s="13"/>
      <c r="W581" s="8"/>
      <c r="X581" s="8"/>
      <c r="Y581" s="8"/>
      <c r="Z581" s="8"/>
    </row>
    <row r="582" spans="1:26" ht="15.75" customHeight="1" x14ac:dyDescent="0.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13"/>
      <c r="P582" s="13"/>
      <c r="Q582" s="13"/>
      <c r="R582" s="13"/>
      <c r="S582" s="13"/>
      <c r="T582" s="13"/>
      <c r="U582" s="13"/>
      <c r="V582" s="13"/>
      <c r="W582" s="8"/>
      <c r="X582" s="8"/>
      <c r="Y582" s="8"/>
      <c r="Z582" s="8"/>
    </row>
    <row r="583" spans="1:26" ht="15.75" customHeight="1" x14ac:dyDescent="0.2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13"/>
      <c r="P583" s="13"/>
      <c r="Q583" s="13"/>
      <c r="R583" s="13"/>
      <c r="S583" s="13"/>
      <c r="T583" s="13"/>
      <c r="U583" s="13"/>
      <c r="V583" s="13"/>
      <c r="W583" s="8"/>
      <c r="X583" s="8"/>
      <c r="Y583" s="8"/>
      <c r="Z583" s="8"/>
    </row>
    <row r="584" spans="1:26" ht="15.75" customHeight="1" x14ac:dyDescent="0.2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13"/>
      <c r="P584" s="13"/>
      <c r="Q584" s="13"/>
      <c r="R584" s="13"/>
      <c r="S584" s="13"/>
      <c r="T584" s="13"/>
      <c r="U584" s="13"/>
      <c r="V584" s="13"/>
      <c r="W584" s="8"/>
      <c r="X584" s="8"/>
      <c r="Y584" s="8"/>
      <c r="Z584" s="8"/>
    </row>
    <row r="585" spans="1:26" ht="15.75" customHeight="1" x14ac:dyDescent="0.2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13"/>
      <c r="P585" s="13"/>
      <c r="Q585" s="13"/>
      <c r="R585" s="13"/>
      <c r="S585" s="13"/>
      <c r="T585" s="13"/>
      <c r="U585" s="13"/>
      <c r="V585" s="13"/>
      <c r="W585" s="8"/>
      <c r="X585" s="8"/>
      <c r="Y585" s="8"/>
      <c r="Z585" s="8"/>
    </row>
    <row r="586" spans="1:26" ht="15.75" customHeight="1" x14ac:dyDescent="0.2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13"/>
      <c r="P586" s="13"/>
      <c r="Q586" s="13"/>
      <c r="R586" s="13"/>
      <c r="S586" s="13"/>
      <c r="T586" s="13"/>
      <c r="U586" s="13"/>
      <c r="V586" s="13"/>
      <c r="W586" s="8"/>
      <c r="X586" s="8"/>
      <c r="Y586" s="8"/>
      <c r="Z586" s="8"/>
    </row>
    <row r="587" spans="1:26" ht="15.75" customHeight="1" x14ac:dyDescent="0.2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13"/>
      <c r="P587" s="13"/>
      <c r="Q587" s="13"/>
      <c r="R587" s="13"/>
      <c r="S587" s="13"/>
      <c r="T587" s="13"/>
      <c r="U587" s="13"/>
      <c r="V587" s="13"/>
      <c r="W587" s="8"/>
      <c r="X587" s="8"/>
      <c r="Y587" s="8"/>
      <c r="Z587" s="8"/>
    </row>
    <row r="588" spans="1:26" ht="15.75" customHeight="1" x14ac:dyDescent="0.2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13"/>
      <c r="P588" s="13"/>
      <c r="Q588" s="13"/>
      <c r="R588" s="13"/>
      <c r="S588" s="13"/>
      <c r="T588" s="13"/>
      <c r="U588" s="13"/>
      <c r="V588" s="13"/>
      <c r="W588" s="8"/>
      <c r="X588" s="8"/>
      <c r="Y588" s="8"/>
      <c r="Z588" s="8"/>
    </row>
    <row r="589" spans="1:26" ht="15.75" customHeight="1" x14ac:dyDescent="0.2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13"/>
      <c r="P589" s="13"/>
      <c r="Q589" s="13"/>
      <c r="R589" s="13"/>
      <c r="S589" s="13"/>
      <c r="T589" s="13"/>
      <c r="U589" s="13"/>
      <c r="V589" s="13"/>
      <c r="W589" s="8"/>
      <c r="X589" s="8"/>
      <c r="Y589" s="8"/>
      <c r="Z589" s="8"/>
    </row>
    <row r="590" spans="1:26" ht="15.75" customHeight="1" x14ac:dyDescent="0.2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13"/>
      <c r="P590" s="13"/>
      <c r="Q590" s="13"/>
      <c r="R590" s="13"/>
      <c r="S590" s="13"/>
      <c r="T590" s="13"/>
      <c r="U590" s="13"/>
      <c r="V590" s="13"/>
      <c r="W590" s="8"/>
      <c r="X590" s="8"/>
      <c r="Y590" s="8"/>
      <c r="Z590" s="8"/>
    </row>
    <row r="591" spans="1:26" ht="15.75" customHeight="1" x14ac:dyDescent="0.2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13"/>
      <c r="P591" s="13"/>
      <c r="Q591" s="13"/>
      <c r="R591" s="13"/>
      <c r="S591" s="13"/>
      <c r="T591" s="13"/>
      <c r="U591" s="13"/>
      <c r="V591" s="13"/>
      <c r="W591" s="8"/>
      <c r="X591" s="8"/>
      <c r="Y591" s="8"/>
      <c r="Z591" s="8"/>
    </row>
    <row r="592" spans="1:26" ht="15.75" customHeight="1" x14ac:dyDescent="0.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13"/>
      <c r="P592" s="13"/>
      <c r="Q592" s="13"/>
      <c r="R592" s="13"/>
      <c r="S592" s="13"/>
      <c r="T592" s="13"/>
      <c r="U592" s="13"/>
      <c r="V592" s="13"/>
      <c r="W592" s="8"/>
      <c r="X592" s="8"/>
      <c r="Y592" s="8"/>
      <c r="Z592" s="8"/>
    </row>
    <row r="593" spans="1:26" ht="15.75" customHeight="1" x14ac:dyDescent="0.2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13"/>
      <c r="P593" s="13"/>
      <c r="Q593" s="13"/>
      <c r="R593" s="13"/>
      <c r="S593" s="13"/>
      <c r="T593" s="13"/>
      <c r="U593" s="13"/>
      <c r="V593" s="13"/>
      <c r="W593" s="8"/>
      <c r="X593" s="8"/>
      <c r="Y593" s="8"/>
      <c r="Z593" s="8"/>
    </row>
    <row r="594" spans="1:26" ht="15.75" customHeight="1" x14ac:dyDescent="0.2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13"/>
      <c r="P594" s="13"/>
      <c r="Q594" s="13"/>
      <c r="R594" s="13"/>
      <c r="S594" s="13"/>
      <c r="T594" s="13"/>
      <c r="U594" s="13"/>
      <c r="V594" s="13"/>
      <c r="W594" s="8"/>
      <c r="X594" s="8"/>
      <c r="Y594" s="8"/>
      <c r="Z594" s="8"/>
    </row>
    <row r="595" spans="1:26" ht="15.75" customHeight="1" x14ac:dyDescent="0.2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13"/>
      <c r="P595" s="13"/>
      <c r="Q595" s="13"/>
      <c r="R595" s="13"/>
      <c r="S595" s="13"/>
      <c r="T595" s="13"/>
      <c r="U595" s="13"/>
      <c r="V595" s="13"/>
      <c r="W595" s="8"/>
      <c r="X595" s="8"/>
      <c r="Y595" s="8"/>
      <c r="Z595" s="8"/>
    </row>
    <row r="596" spans="1:26" ht="15.75" customHeight="1" x14ac:dyDescent="0.2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13"/>
      <c r="P596" s="13"/>
      <c r="Q596" s="13"/>
      <c r="R596" s="13"/>
      <c r="S596" s="13"/>
      <c r="T596" s="13"/>
      <c r="U596" s="13"/>
      <c r="V596" s="13"/>
      <c r="W596" s="8"/>
      <c r="X596" s="8"/>
      <c r="Y596" s="8"/>
      <c r="Z596" s="8"/>
    </row>
    <row r="597" spans="1:26" ht="15.75" customHeight="1" x14ac:dyDescent="0.2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13"/>
      <c r="P597" s="13"/>
      <c r="Q597" s="13"/>
      <c r="R597" s="13"/>
      <c r="S597" s="13"/>
      <c r="T597" s="13"/>
      <c r="U597" s="13"/>
      <c r="V597" s="13"/>
      <c r="W597" s="8"/>
      <c r="X597" s="8"/>
      <c r="Y597" s="8"/>
      <c r="Z597" s="8"/>
    </row>
    <row r="598" spans="1:26" ht="15.75" customHeight="1" x14ac:dyDescent="0.2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13"/>
      <c r="P598" s="13"/>
      <c r="Q598" s="13"/>
      <c r="R598" s="13"/>
      <c r="S598" s="13"/>
      <c r="T598" s="13"/>
      <c r="U598" s="13"/>
      <c r="V598" s="13"/>
      <c r="W598" s="8"/>
      <c r="X598" s="8"/>
      <c r="Y598" s="8"/>
      <c r="Z598" s="8"/>
    </row>
    <row r="599" spans="1:26" ht="15.75" customHeight="1" x14ac:dyDescent="0.2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13"/>
      <c r="P599" s="13"/>
      <c r="Q599" s="13"/>
      <c r="R599" s="13"/>
      <c r="S599" s="13"/>
      <c r="T599" s="13"/>
      <c r="U599" s="13"/>
      <c r="V599" s="13"/>
      <c r="W599" s="8"/>
      <c r="X599" s="8"/>
      <c r="Y599" s="8"/>
      <c r="Z599" s="8"/>
    </row>
    <row r="600" spans="1:26" ht="15.75" customHeight="1" x14ac:dyDescent="0.2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13"/>
      <c r="P600" s="13"/>
      <c r="Q600" s="13"/>
      <c r="R600" s="13"/>
      <c r="S600" s="13"/>
      <c r="T600" s="13"/>
      <c r="U600" s="13"/>
      <c r="V600" s="13"/>
      <c r="W600" s="8"/>
      <c r="X600" s="8"/>
      <c r="Y600" s="8"/>
      <c r="Z600" s="8"/>
    </row>
    <row r="601" spans="1:26" ht="15.75" customHeight="1" x14ac:dyDescent="0.2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13"/>
      <c r="P601" s="13"/>
      <c r="Q601" s="13"/>
      <c r="R601" s="13"/>
      <c r="S601" s="13"/>
      <c r="T601" s="13"/>
      <c r="U601" s="13"/>
      <c r="V601" s="13"/>
      <c r="W601" s="8"/>
      <c r="X601" s="8"/>
      <c r="Y601" s="8"/>
      <c r="Z601" s="8"/>
    </row>
    <row r="602" spans="1:26" ht="15.75" customHeight="1" x14ac:dyDescent="0.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13"/>
      <c r="P602" s="13"/>
      <c r="Q602" s="13"/>
      <c r="R602" s="13"/>
      <c r="S602" s="13"/>
      <c r="T602" s="13"/>
      <c r="U602" s="13"/>
      <c r="V602" s="13"/>
      <c r="W602" s="8"/>
      <c r="X602" s="8"/>
      <c r="Y602" s="8"/>
      <c r="Z602" s="8"/>
    </row>
    <row r="603" spans="1:26" ht="15.75" customHeight="1" x14ac:dyDescent="0.2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13"/>
      <c r="P603" s="13"/>
      <c r="Q603" s="13"/>
      <c r="R603" s="13"/>
      <c r="S603" s="13"/>
      <c r="T603" s="13"/>
      <c r="U603" s="13"/>
      <c r="V603" s="13"/>
      <c r="W603" s="8"/>
      <c r="X603" s="8"/>
      <c r="Y603" s="8"/>
      <c r="Z603" s="8"/>
    </row>
    <row r="604" spans="1:26" ht="15.75" customHeight="1" x14ac:dyDescent="0.2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13"/>
      <c r="P604" s="13"/>
      <c r="Q604" s="13"/>
      <c r="R604" s="13"/>
      <c r="S604" s="13"/>
      <c r="T604" s="13"/>
      <c r="U604" s="13"/>
      <c r="V604" s="13"/>
      <c r="W604" s="8"/>
      <c r="X604" s="8"/>
      <c r="Y604" s="8"/>
      <c r="Z604" s="8"/>
    </row>
    <row r="605" spans="1:26" ht="15.75" customHeight="1" x14ac:dyDescent="0.2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13"/>
      <c r="P605" s="13"/>
      <c r="Q605" s="13"/>
      <c r="R605" s="13"/>
      <c r="S605" s="13"/>
      <c r="T605" s="13"/>
      <c r="U605" s="13"/>
      <c r="V605" s="13"/>
      <c r="W605" s="8"/>
      <c r="X605" s="8"/>
      <c r="Y605" s="8"/>
      <c r="Z605" s="8"/>
    </row>
    <row r="606" spans="1:26" ht="15.75" customHeight="1" x14ac:dyDescent="0.2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13"/>
      <c r="P606" s="13"/>
      <c r="Q606" s="13"/>
      <c r="R606" s="13"/>
      <c r="S606" s="13"/>
      <c r="T606" s="13"/>
      <c r="U606" s="13"/>
      <c r="V606" s="13"/>
      <c r="W606" s="8"/>
      <c r="X606" s="8"/>
      <c r="Y606" s="8"/>
      <c r="Z606" s="8"/>
    </row>
    <row r="607" spans="1:26" ht="15.75" customHeight="1" x14ac:dyDescent="0.2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13"/>
      <c r="P607" s="13"/>
      <c r="Q607" s="13"/>
      <c r="R607" s="13"/>
      <c r="S607" s="13"/>
      <c r="T607" s="13"/>
      <c r="U607" s="13"/>
      <c r="V607" s="13"/>
      <c r="W607" s="8"/>
      <c r="X607" s="8"/>
      <c r="Y607" s="8"/>
      <c r="Z607" s="8"/>
    </row>
    <row r="608" spans="1:26" ht="15.75" customHeight="1" x14ac:dyDescent="0.2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13"/>
      <c r="P608" s="13"/>
      <c r="Q608" s="13"/>
      <c r="R608" s="13"/>
      <c r="S608" s="13"/>
      <c r="T608" s="13"/>
      <c r="U608" s="13"/>
      <c r="V608" s="13"/>
      <c r="W608" s="8"/>
      <c r="X608" s="8"/>
      <c r="Y608" s="8"/>
      <c r="Z608" s="8"/>
    </row>
    <row r="609" spans="1:26" ht="15.75" customHeight="1" x14ac:dyDescent="0.2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13"/>
      <c r="P609" s="13"/>
      <c r="Q609" s="13"/>
      <c r="R609" s="13"/>
      <c r="S609" s="13"/>
      <c r="T609" s="13"/>
      <c r="U609" s="13"/>
      <c r="V609" s="13"/>
      <c r="W609" s="8"/>
      <c r="X609" s="8"/>
      <c r="Y609" s="8"/>
      <c r="Z609" s="8"/>
    </row>
    <row r="610" spans="1:26" ht="15.75" customHeight="1" x14ac:dyDescent="0.2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13"/>
      <c r="P610" s="13"/>
      <c r="Q610" s="13"/>
      <c r="R610" s="13"/>
      <c r="S610" s="13"/>
      <c r="T610" s="13"/>
      <c r="U610" s="13"/>
      <c r="V610" s="13"/>
      <c r="W610" s="8"/>
      <c r="X610" s="8"/>
      <c r="Y610" s="8"/>
      <c r="Z610" s="8"/>
    </row>
    <row r="611" spans="1:26" ht="15.75" customHeight="1" x14ac:dyDescent="0.2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13"/>
      <c r="P611" s="13"/>
      <c r="Q611" s="13"/>
      <c r="R611" s="13"/>
      <c r="S611" s="13"/>
      <c r="T611" s="13"/>
      <c r="U611" s="13"/>
      <c r="V611" s="13"/>
      <c r="W611" s="8"/>
      <c r="X611" s="8"/>
      <c r="Y611" s="8"/>
      <c r="Z611" s="8"/>
    </row>
    <row r="612" spans="1:26" ht="15.75" customHeight="1" x14ac:dyDescent="0.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13"/>
      <c r="P612" s="13"/>
      <c r="Q612" s="13"/>
      <c r="R612" s="13"/>
      <c r="S612" s="13"/>
      <c r="T612" s="13"/>
      <c r="U612" s="13"/>
      <c r="V612" s="13"/>
      <c r="W612" s="8"/>
      <c r="X612" s="8"/>
      <c r="Y612" s="8"/>
      <c r="Z612" s="8"/>
    </row>
    <row r="613" spans="1:26" ht="15.75" customHeight="1" x14ac:dyDescent="0.2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13"/>
      <c r="P613" s="13"/>
      <c r="Q613" s="13"/>
      <c r="R613" s="13"/>
      <c r="S613" s="13"/>
      <c r="T613" s="13"/>
      <c r="U613" s="13"/>
      <c r="V613" s="13"/>
      <c r="W613" s="8"/>
      <c r="X613" s="8"/>
      <c r="Y613" s="8"/>
      <c r="Z613" s="8"/>
    </row>
    <row r="614" spans="1:26" ht="15.75" customHeight="1" x14ac:dyDescent="0.2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13"/>
      <c r="P614" s="13"/>
      <c r="Q614" s="13"/>
      <c r="R614" s="13"/>
      <c r="S614" s="13"/>
      <c r="T614" s="13"/>
      <c r="U614" s="13"/>
      <c r="V614" s="13"/>
      <c r="W614" s="8"/>
      <c r="X614" s="8"/>
      <c r="Y614" s="8"/>
      <c r="Z614" s="8"/>
    </row>
    <row r="615" spans="1:26" ht="15.75" customHeight="1" x14ac:dyDescent="0.2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13"/>
      <c r="P615" s="13"/>
      <c r="Q615" s="13"/>
      <c r="R615" s="13"/>
      <c r="S615" s="13"/>
      <c r="T615" s="13"/>
      <c r="U615" s="13"/>
      <c r="V615" s="13"/>
      <c r="W615" s="8"/>
      <c r="X615" s="8"/>
      <c r="Y615" s="8"/>
      <c r="Z615" s="8"/>
    </row>
    <row r="616" spans="1:26" ht="15.75" customHeight="1" x14ac:dyDescent="0.2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13"/>
      <c r="P616" s="13"/>
      <c r="Q616" s="13"/>
      <c r="R616" s="13"/>
      <c r="S616" s="13"/>
      <c r="T616" s="13"/>
      <c r="U616" s="13"/>
      <c r="V616" s="13"/>
      <c r="W616" s="8"/>
      <c r="X616" s="8"/>
      <c r="Y616" s="8"/>
      <c r="Z616" s="8"/>
    </row>
    <row r="617" spans="1:26" ht="15.75" customHeight="1" x14ac:dyDescent="0.2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13"/>
      <c r="P617" s="13"/>
      <c r="Q617" s="13"/>
      <c r="R617" s="13"/>
      <c r="S617" s="13"/>
      <c r="T617" s="13"/>
      <c r="U617" s="13"/>
      <c r="V617" s="13"/>
      <c r="W617" s="8"/>
      <c r="X617" s="8"/>
      <c r="Y617" s="8"/>
      <c r="Z617" s="8"/>
    </row>
    <row r="618" spans="1:26" ht="15.75" customHeight="1" x14ac:dyDescent="0.2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13"/>
      <c r="P618" s="13"/>
      <c r="Q618" s="13"/>
      <c r="R618" s="13"/>
      <c r="S618" s="13"/>
      <c r="T618" s="13"/>
      <c r="U618" s="13"/>
      <c r="V618" s="13"/>
      <c r="W618" s="8"/>
      <c r="X618" s="8"/>
      <c r="Y618" s="8"/>
      <c r="Z618" s="8"/>
    </row>
    <row r="619" spans="1:26" ht="15.75" customHeight="1" x14ac:dyDescent="0.2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13"/>
      <c r="P619" s="13"/>
      <c r="Q619" s="13"/>
      <c r="R619" s="13"/>
      <c r="S619" s="13"/>
      <c r="T619" s="13"/>
      <c r="U619" s="13"/>
      <c r="V619" s="13"/>
      <c r="W619" s="8"/>
      <c r="X619" s="8"/>
      <c r="Y619" s="8"/>
      <c r="Z619" s="8"/>
    </row>
    <row r="620" spans="1:26" ht="15.75" customHeight="1" x14ac:dyDescent="0.2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13"/>
      <c r="P620" s="13"/>
      <c r="Q620" s="13"/>
      <c r="R620" s="13"/>
      <c r="S620" s="13"/>
      <c r="T620" s="13"/>
      <c r="U620" s="13"/>
      <c r="V620" s="13"/>
      <c r="W620" s="8"/>
      <c r="X620" s="8"/>
      <c r="Y620" s="8"/>
      <c r="Z620" s="8"/>
    </row>
    <row r="621" spans="1:26" ht="15.75" customHeight="1" x14ac:dyDescent="0.2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13"/>
      <c r="P621" s="13"/>
      <c r="Q621" s="13"/>
      <c r="R621" s="13"/>
      <c r="S621" s="13"/>
      <c r="T621" s="13"/>
      <c r="U621" s="13"/>
      <c r="V621" s="13"/>
      <c r="W621" s="8"/>
      <c r="X621" s="8"/>
      <c r="Y621" s="8"/>
      <c r="Z621" s="8"/>
    </row>
    <row r="622" spans="1:26" ht="15.75" customHeight="1" x14ac:dyDescent="0.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13"/>
      <c r="P622" s="13"/>
      <c r="Q622" s="13"/>
      <c r="R622" s="13"/>
      <c r="S622" s="13"/>
      <c r="T622" s="13"/>
      <c r="U622" s="13"/>
      <c r="V622" s="13"/>
      <c r="W622" s="8"/>
      <c r="X622" s="8"/>
      <c r="Y622" s="8"/>
      <c r="Z622" s="8"/>
    </row>
    <row r="623" spans="1:26" ht="15.75" customHeight="1" x14ac:dyDescent="0.2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13"/>
      <c r="P623" s="13"/>
      <c r="Q623" s="13"/>
      <c r="R623" s="13"/>
      <c r="S623" s="13"/>
      <c r="T623" s="13"/>
      <c r="U623" s="13"/>
      <c r="V623" s="13"/>
      <c r="W623" s="8"/>
      <c r="X623" s="8"/>
      <c r="Y623" s="8"/>
      <c r="Z623" s="8"/>
    </row>
    <row r="624" spans="1:26" ht="15.75" customHeight="1" x14ac:dyDescent="0.2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13"/>
      <c r="P624" s="13"/>
      <c r="Q624" s="13"/>
      <c r="R624" s="13"/>
      <c r="S624" s="13"/>
      <c r="T624" s="13"/>
      <c r="U624" s="13"/>
      <c r="V624" s="13"/>
      <c r="W624" s="8"/>
      <c r="X624" s="8"/>
      <c r="Y624" s="8"/>
      <c r="Z624" s="8"/>
    </row>
    <row r="625" spans="1:26" ht="15.75" customHeight="1" x14ac:dyDescent="0.2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13"/>
      <c r="P625" s="13"/>
      <c r="Q625" s="13"/>
      <c r="R625" s="13"/>
      <c r="S625" s="13"/>
      <c r="T625" s="13"/>
      <c r="U625" s="13"/>
      <c r="V625" s="13"/>
      <c r="W625" s="8"/>
      <c r="X625" s="8"/>
      <c r="Y625" s="8"/>
      <c r="Z625" s="8"/>
    </row>
    <row r="626" spans="1:26" ht="15.75" customHeight="1" x14ac:dyDescent="0.2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13"/>
      <c r="P626" s="13"/>
      <c r="Q626" s="13"/>
      <c r="R626" s="13"/>
      <c r="S626" s="13"/>
      <c r="T626" s="13"/>
      <c r="U626" s="13"/>
      <c r="V626" s="13"/>
      <c r="W626" s="8"/>
      <c r="X626" s="8"/>
      <c r="Y626" s="8"/>
      <c r="Z626" s="8"/>
    </row>
    <row r="627" spans="1:26" ht="15.75" customHeight="1" x14ac:dyDescent="0.2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13"/>
      <c r="P627" s="13"/>
      <c r="Q627" s="13"/>
      <c r="R627" s="13"/>
      <c r="S627" s="13"/>
      <c r="T627" s="13"/>
      <c r="U627" s="13"/>
      <c r="V627" s="13"/>
      <c r="W627" s="8"/>
      <c r="X627" s="8"/>
      <c r="Y627" s="8"/>
      <c r="Z627" s="8"/>
    </row>
    <row r="628" spans="1:26" ht="15.75" customHeight="1" x14ac:dyDescent="0.2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13"/>
      <c r="P628" s="13"/>
      <c r="Q628" s="13"/>
      <c r="R628" s="13"/>
      <c r="S628" s="13"/>
      <c r="T628" s="13"/>
      <c r="U628" s="13"/>
      <c r="V628" s="13"/>
      <c r="W628" s="8"/>
      <c r="X628" s="8"/>
      <c r="Y628" s="8"/>
      <c r="Z628" s="8"/>
    </row>
    <row r="629" spans="1:26" ht="15.75" customHeight="1" x14ac:dyDescent="0.2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13"/>
      <c r="P629" s="13"/>
      <c r="Q629" s="13"/>
      <c r="R629" s="13"/>
      <c r="S629" s="13"/>
      <c r="T629" s="13"/>
      <c r="U629" s="13"/>
      <c r="V629" s="13"/>
      <c r="W629" s="8"/>
      <c r="X629" s="8"/>
      <c r="Y629" s="8"/>
      <c r="Z629" s="8"/>
    </row>
    <row r="630" spans="1:26" ht="15.75" customHeight="1" x14ac:dyDescent="0.2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13"/>
      <c r="P630" s="13"/>
      <c r="Q630" s="13"/>
      <c r="R630" s="13"/>
      <c r="S630" s="13"/>
      <c r="T630" s="13"/>
      <c r="U630" s="13"/>
      <c r="V630" s="13"/>
      <c r="W630" s="8"/>
      <c r="X630" s="8"/>
      <c r="Y630" s="8"/>
      <c r="Z630" s="8"/>
    </row>
    <row r="631" spans="1:26" ht="15.75" customHeight="1" x14ac:dyDescent="0.2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13"/>
      <c r="P631" s="13"/>
      <c r="Q631" s="13"/>
      <c r="R631" s="13"/>
      <c r="S631" s="13"/>
      <c r="T631" s="13"/>
      <c r="U631" s="13"/>
      <c r="V631" s="13"/>
      <c r="W631" s="8"/>
      <c r="X631" s="8"/>
      <c r="Y631" s="8"/>
      <c r="Z631" s="8"/>
    </row>
    <row r="632" spans="1:26" ht="15.75" customHeight="1" x14ac:dyDescent="0.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13"/>
      <c r="P632" s="13"/>
      <c r="Q632" s="13"/>
      <c r="R632" s="13"/>
      <c r="S632" s="13"/>
      <c r="T632" s="13"/>
      <c r="U632" s="13"/>
      <c r="V632" s="13"/>
      <c r="W632" s="8"/>
      <c r="X632" s="8"/>
      <c r="Y632" s="8"/>
      <c r="Z632" s="8"/>
    </row>
    <row r="633" spans="1:26" ht="15.75" customHeight="1" x14ac:dyDescent="0.2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13"/>
      <c r="P633" s="13"/>
      <c r="Q633" s="13"/>
      <c r="R633" s="13"/>
      <c r="S633" s="13"/>
      <c r="T633" s="13"/>
      <c r="U633" s="13"/>
      <c r="V633" s="13"/>
      <c r="W633" s="8"/>
      <c r="X633" s="8"/>
      <c r="Y633" s="8"/>
      <c r="Z633" s="8"/>
    </row>
    <row r="634" spans="1:26" ht="15.75" customHeight="1" x14ac:dyDescent="0.2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13"/>
      <c r="P634" s="13"/>
      <c r="Q634" s="13"/>
      <c r="R634" s="13"/>
      <c r="S634" s="13"/>
      <c r="T634" s="13"/>
      <c r="U634" s="13"/>
      <c r="V634" s="13"/>
      <c r="W634" s="8"/>
      <c r="X634" s="8"/>
      <c r="Y634" s="8"/>
      <c r="Z634" s="8"/>
    </row>
    <row r="635" spans="1:26" ht="15.75" customHeight="1" x14ac:dyDescent="0.2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13"/>
      <c r="P635" s="13"/>
      <c r="Q635" s="13"/>
      <c r="R635" s="13"/>
      <c r="S635" s="13"/>
      <c r="T635" s="13"/>
      <c r="U635" s="13"/>
      <c r="V635" s="13"/>
      <c r="W635" s="8"/>
      <c r="X635" s="8"/>
      <c r="Y635" s="8"/>
      <c r="Z635" s="8"/>
    </row>
    <row r="636" spans="1:26" ht="15.75" customHeight="1" x14ac:dyDescent="0.2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13"/>
      <c r="P636" s="13"/>
      <c r="Q636" s="13"/>
      <c r="R636" s="13"/>
      <c r="S636" s="13"/>
      <c r="T636" s="13"/>
      <c r="U636" s="13"/>
      <c r="V636" s="13"/>
      <c r="W636" s="8"/>
      <c r="X636" s="8"/>
      <c r="Y636" s="8"/>
      <c r="Z636" s="8"/>
    </row>
    <row r="637" spans="1:26" ht="15.75" customHeight="1" x14ac:dyDescent="0.2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13"/>
      <c r="P637" s="13"/>
      <c r="Q637" s="13"/>
      <c r="R637" s="13"/>
      <c r="S637" s="13"/>
      <c r="T637" s="13"/>
      <c r="U637" s="13"/>
      <c r="V637" s="13"/>
      <c r="W637" s="8"/>
      <c r="X637" s="8"/>
      <c r="Y637" s="8"/>
      <c r="Z637" s="8"/>
    </row>
    <row r="638" spans="1:26" ht="15.75" customHeight="1" x14ac:dyDescent="0.2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13"/>
      <c r="P638" s="13"/>
      <c r="Q638" s="13"/>
      <c r="R638" s="13"/>
      <c r="S638" s="13"/>
      <c r="T638" s="13"/>
      <c r="U638" s="13"/>
      <c r="V638" s="13"/>
      <c r="W638" s="8"/>
      <c r="X638" s="8"/>
      <c r="Y638" s="8"/>
      <c r="Z638" s="8"/>
    </row>
    <row r="639" spans="1:26" ht="15.75" customHeight="1" x14ac:dyDescent="0.2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13"/>
      <c r="P639" s="13"/>
      <c r="Q639" s="13"/>
      <c r="R639" s="13"/>
      <c r="S639" s="13"/>
      <c r="T639" s="13"/>
      <c r="U639" s="13"/>
      <c r="V639" s="13"/>
      <c r="W639" s="8"/>
      <c r="X639" s="8"/>
      <c r="Y639" s="8"/>
      <c r="Z639" s="8"/>
    </row>
    <row r="640" spans="1:26" ht="15.75" customHeight="1" x14ac:dyDescent="0.2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13"/>
      <c r="P640" s="13"/>
      <c r="Q640" s="13"/>
      <c r="R640" s="13"/>
      <c r="S640" s="13"/>
      <c r="T640" s="13"/>
      <c r="U640" s="13"/>
      <c r="V640" s="13"/>
      <c r="W640" s="8"/>
      <c r="X640" s="8"/>
      <c r="Y640" s="8"/>
      <c r="Z640" s="8"/>
    </row>
    <row r="641" spans="1:26" ht="15.75" customHeight="1" x14ac:dyDescent="0.2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13"/>
      <c r="P641" s="13"/>
      <c r="Q641" s="13"/>
      <c r="R641" s="13"/>
      <c r="S641" s="13"/>
      <c r="T641" s="13"/>
      <c r="U641" s="13"/>
      <c r="V641" s="13"/>
      <c r="W641" s="8"/>
      <c r="X641" s="8"/>
      <c r="Y641" s="8"/>
      <c r="Z641" s="8"/>
    </row>
    <row r="642" spans="1:26" ht="15.75" customHeight="1" x14ac:dyDescent="0.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13"/>
      <c r="P642" s="13"/>
      <c r="Q642" s="13"/>
      <c r="R642" s="13"/>
      <c r="S642" s="13"/>
      <c r="T642" s="13"/>
      <c r="U642" s="13"/>
      <c r="V642" s="13"/>
      <c r="W642" s="8"/>
      <c r="X642" s="8"/>
      <c r="Y642" s="8"/>
      <c r="Z642" s="8"/>
    </row>
    <row r="643" spans="1:26" ht="15.75" customHeight="1" x14ac:dyDescent="0.2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13"/>
      <c r="P643" s="13"/>
      <c r="Q643" s="13"/>
      <c r="R643" s="13"/>
      <c r="S643" s="13"/>
      <c r="T643" s="13"/>
      <c r="U643" s="13"/>
      <c r="V643" s="13"/>
      <c r="W643" s="8"/>
      <c r="X643" s="8"/>
      <c r="Y643" s="8"/>
      <c r="Z643" s="8"/>
    </row>
    <row r="644" spans="1:26" ht="15.75" customHeight="1" x14ac:dyDescent="0.2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13"/>
      <c r="P644" s="13"/>
      <c r="Q644" s="13"/>
      <c r="R644" s="13"/>
      <c r="S644" s="13"/>
      <c r="T644" s="13"/>
      <c r="U644" s="13"/>
      <c r="V644" s="13"/>
      <c r="W644" s="8"/>
      <c r="X644" s="8"/>
      <c r="Y644" s="8"/>
      <c r="Z644" s="8"/>
    </row>
    <row r="645" spans="1:26" ht="15.75" customHeight="1" x14ac:dyDescent="0.2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13"/>
      <c r="P645" s="13"/>
      <c r="Q645" s="13"/>
      <c r="R645" s="13"/>
      <c r="S645" s="13"/>
      <c r="T645" s="13"/>
      <c r="U645" s="13"/>
      <c r="V645" s="13"/>
      <c r="W645" s="8"/>
      <c r="X645" s="8"/>
      <c r="Y645" s="8"/>
      <c r="Z645" s="8"/>
    </row>
    <row r="646" spans="1:26" ht="15.75" customHeight="1" x14ac:dyDescent="0.2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13"/>
      <c r="P646" s="13"/>
      <c r="Q646" s="13"/>
      <c r="R646" s="13"/>
      <c r="S646" s="13"/>
      <c r="T646" s="13"/>
      <c r="U646" s="13"/>
      <c r="V646" s="13"/>
      <c r="W646" s="8"/>
      <c r="X646" s="8"/>
      <c r="Y646" s="8"/>
      <c r="Z646" s="8"/>
    </row>
    <row r="647" spans="1:26" ht="15.75" customHeight="1" x14ac:dyDescent="0.2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13"/>
      <c r="P647" s="13"/>
      <c r="Q647" s="13"/>
      <c r="R647" s="13"/>
      <c r="S647" s="13"/>
      <c r="T647" s="13"/>
      <c r="U647" s="13"/>
      <c r="V647" s="13"/>
      <c r="W647" s="8"/>
      <c r="X647" s="8"/>
      <c r="Y647" s="8"/>
      <c r="Z647" s="8"/>
    </row>
    <row r="648" spans="1:26" ht="15.75" customHeight="1" x14ac:dyDescent="0.2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13"/>
      <c r="P648" s="13"/>
      <c r="Q648" s="13"/>
      <c r="R648" s="13"/>
      <c r="S648" s="13"/>
      <c r="T648" s="13"/>
      <c r="U648" s="13"/>
      <c r="V648" s="13"/>
      <c r="W648" s="8"/>
      <c r="X648" s="8"/>
      <c r="Y648" s="8"/>
      <c r="Z648" s="8"/>
    </row>
    <row r="649" spans="1:26" ht="15.75" customHeight="1" x14ac:dyDescent="0.2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13"/>
      <c r="P649" s="13"/>
      <c r="Q649" s="13"/>
      <c r="R649" s="13"/>
      <c r="S649" s="13"/>
      <c r="T649" s="13"/>
      <c r="U649" s="13"/>
      <c r="V649" s="13"/>
      <c r="W649" s="8"/>
      <c r="X649" s="8"/>
      <c r="Y649" s="8"/>
      <c r="Z649" s="8"/>
    </row>
    <row r="650" spans="1:26" ht="15.75" customHeight="1" x14ac:dyDescent="0.2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13"/>
      <c r="P650" s="13"/>
      <c r="Q650" s="13"/>
      <c r="R650" s="13"/>
      <c r="S650" s="13"/>
      <c r="T650" s="13"/>
      <c r="U650" s="13"/>
      <c r="V650" s="13"/>
      <c r="W650" s="8"/>
      <c r="X650" s="8"/>
      <c r="Y650" s="8"/>
      <c r="Z650" s="8"/>
    </row>
    <row r="651" spans="1:26" ht="15.75" customHeight="1" x14ac:dyDescent="0.2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13"/>
      <c r="P651" s="13"/>
      <c r="Q651" s="13"/>
      <c r="R651" s="13"/>
      <c r="S651" s="13"/>
      <c r="T651" s="13"/>
      <c r="U651" s="13"/>
      <c r="V651" s="13"/>
      <c r="W651" s="8"/>
      <c r="X651" s="8"/>
      <c r="Y651" s="8"/>
      <c r="Z651" s="8"/>
    </row>
    <row r="652" spans="1:26" ht="15.75" customHeight="1" x14ac:dyDescent="0.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13"/>
      <c r="P652" s="13"/>
      <c r="Q652" s="13"/>
      <c r="R652" s="13"/>
      <c r="S652" s="13"/>
      <c r="T652" s="13"/>
      <c r="U652" s="13"/>
      <c r="V652" s="13"/>
      <c r="W652" s="8"/>
      <c r="X652" s="8"/>
      <c r="Y652" s="8"/>
      <c r="Z652" s="8"/>
    </row>
    <row r="653" spans="1:26" ht="15.75" customHeight="1" x14ac:dyDescent="0.2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13"/>
      <c r="P653" s="13"/>
      <c r="Q653" s="13"/>
      <c r="R653" s="13"/>
      <c r="S653" s="13"/>
      <c r="T653" s="13"/>
      <c r="U653" s="13"/>
      <c r="V653" s="13"/>
      <c r="W653" s="8"/>
      <c r="X653" s="8"/>
      <c r="Y653" s="8"/>
      <c r="Z653" s="8"/>
    </row>
    <row r="654" spans="1:26" ht="15.75" customHeight="1" x14ac:dyDescent="0.2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13"/>
      <c r="P654" s="13"/>
      <c r="Q654" s="13"/>
      <c r="R654" s="13"/>
      <c r="S654" s="13"/>
      <c r="T654" s="13"/>
      <c r="U654" s="13"/>
      <c r="V654" s="13"/>
      <c r="W654" s="8"/>
      <c r="X654" s="8"/>
      <c r="Y654" s="8"/>
      <c r="Z654" s="8"/>
    </row>
    <row r="655" spans="1:26" ht="15.75" customHeight="1" x14ac:dyDescent="0.2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13"/>
      <c r="P655" s="13"/>
      <c r="Q655" s="13"/>
      <c r="R655" s="13"/>
      <c r="S655" s="13"/>
      <c r="T655" s="13"/>
      <c r="U655" s="13"/>
      <c r="V655" s="13"/>
      <c r="W655" s="8"/>
      <c r="X655" s="8"/>
      <c r="Y655" s="8"/>
      <c r="Z655" s="8"/>
    </row>
    <row r="656" spans="1:26" ht="15.75" customHeight="1" x14ac:dyDescent="0.2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13"/>
      <c r="P656" s="13"/>
      <c r="Q656" s="13"/>
      <c r="R656" s="13"/>
      <c r="S656" s="13"/>
      <c r="T656" s="13"/>
      <c r="U656" s="13"/>
      <c r="V656" s="13"/>
      <c r="W656" s="8"/>
      <c r="X656" s="8"/>
      <c r="Y656" s="8"/>
      <c r="Z656" s="8"/>
    </row>
    <row r="657" spans="1:26" ht="15.75" customHeight="1" x14ac:dyDescent="0.2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13"/>
      <c r="P657" s="13"/>
      <c r="Q657" s="13"/>
      <c r="R657" s="13"/>
      <c r="S657" s="13"/>
      <c r="T657" s="13"/>
      <c r="U657" s="13"/>
      <c r="V657" s="13"/>
      <c r="W657" s="8"/>
      <c r="X657" s="8"/>
      <c r="Y657" s="8"/>
      <c r="Z657" s="8"/>
    </row>
    <row r="658" spans="1:26" ht="15.75" customHeight="1" x14ac:dyDescent="0.2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13"/>
      <c r="P658" s="13"/>
      <c r="Q658" s="13"/>
      <c r="R658" s="13"/>
      <c r="S658" s="13"/>
      <c r="T658" s="13"/>
      <c r="U658" s="13"/>
      <c r="V658" s="13"/>
      <c r="W658" s="8"/>
      <c r="X658" s="8"/>
      <c r="Y658" s="8"/>
      <c r="Z658" s="8"/>
    </row>
    <row r="659" spans="1:26" ht="15.75" customHeight="1" x14ac:dyDescent="0.2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13"/>
      <c r="P659" s="13"/>
      <c r="Q659" s="13"/>
      <c r="R659" s="13"/>
      <c r="S659" s="13"/>
      <c r="T659" s="13"/>
      <c r="U659" s="13"/>
      <c r="V659" s="13"/>
      <c r="W659" s="8"/>
      <c r="X659" s="8"/>
      <c r="Y659" s="8"/>
      <c r="Z659" s="8"/>
    </row>
    <row r="660" spans="1:26" ht="15.75" customHeight="1" x14ac:dyDescent="0.2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13"/>
      <c r="P660" s="13"/>
      <c r="Q660" s="13"/>
      <c r="R660" s="13"/>
      <c r="S660" s="13"/>
      <c r="T660" s="13"/>
      <c r="U660" s="13"/>
      <c r="V660" s="13"/>
      <c r="W660" s="8"/>
      <c r="X660" s="8"/>
      <c r="Y660" s="8"/>
      <c r="Z660" s="8"/>
    </row>
    <row r="661" spans="1:26" ht="15.75" customHeight="1" x14ac:dyDescent="0.2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13"/>
      <c r="P661" s="13"/>
      <c r="Q661" s="13"/>
      <c r="R661" s="13"/>
      <c r="S661" s="13"/>
      <c r="T661" s="13"/>
      <c r="U661" s="13"/>
      <c r="V661" s="13"/>
      <c r="W661" s="8"/>
      <c r="X661" s="8"/>
      <c r="Y661" s="8"/>
      <c r="Z661" s="8"/>
    </row>
    <row r="662" spans="1:26" ht="15.75" customHeight="1" x14ac:dyDescent="0.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13"/>
      <c r="P662" s="13"/>
      <c r="Q662" s="13"/>
      <c r="R662" s="13"/>
      <c r="S662" s="13"/>
      <c r="T662" s="13"/>
      <c r="U662" s="13"/>
      <c r="V662" s="13"/>
      <c r="W662" s="8"/>
      <c r="X662" s="8"/>
      <c r="Y662" s="8"/>
      <c r="Z662" s="8"/>
    </row>
    <row r="663" spans="1:26" ht="15.75" customHeight="1" x14ac:dyDescent="0.2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13"/>
      <c r="P663" s="13"/>
      <c r="Q663" s="13"/>
      <c r="R663" s="13"/>
      <c r="S663" s="13"/>
      <c r="T663" s="13"/>
      <c r="U663" s="13"/>
      <c r="V663" s="13"/>
      <c r="W663" s="8"/>
      <c r="X663" s="8"/>
      <c r="Y663" s="8"/>
      <c r="Z663" s="8"/>
    </row>
    <row r="664" spans="1:26" ht="15.75" customHeight="1" x14ac:dyDescent="0.2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13"/>
      <c r="P664" s="13"/>
      <c r="Q664" s="13"/>
      <c r="R664" s="13"/>
      <c r="S664" s="13"/>
      <c r="T664" s="13"/>
      <c r="U664" s="13"/>
      <c r="V664" s="13"/>
      <c r="W664" s="8"/>
      <c r="X664" s="8"/>
      <c r="Y664" s="8"/>
      <c r="Z664" s="8"/>
    </row>
    <row r="665" spans="1:26" ht="15.75" customHeight="1" x14ac:dyDescent="0.2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13"/>
      <c r="P665" s="13"/>
      <c r="Q665" s="13"/>
      <c r="R665" s="13"/>
      <c r="S665" s="13"/>
      <c r="T665" s="13"/>
      <c r="U665" s="13"/>
      <c r="V665" s="13"/>
      <c r="W665" s="8"/>
      <c r="X665" s="8"/>
      <c r="Y665" s="8"/>
      <c r="Z665" s="8"/>
    </row>
    <row r="666" spans="1:26" ht="15.75" customHeight="1" x14ac:dyDescent="0.2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13"/>
      <c r="P666" s="13"/>
      <c r="Q666" s="13"/>
      <c r="R666" s="13"/>
      <c r="S666" s="13"/>
      <c r="T666" s="13"/>
      <c r="U666" s="13"/>
      <c r="V666" s="13"/>
      <c r="W666" s="8"/>
      <c r="X666" s="8"/>
      <c r="Y666" s="8"/>
      <c r="Z666" s="8"/>
    </row>
    <row r="667" spans="1:26" ht="15.75" customHeight="1" x14ac:dyDescent="0.2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13"/>
      <c r="P667" s="13"/>
      <c r="Q667" s="13"/>
      <c r="R667" s="13"/>
      <c r="S667" s="13"/>
      <c r="T667" s="13"/>
      <c r="U667" s="13"/>
      <c r="V667" s="13"/>
      <c r="W667" s="8"/>
      <c r="X667" s="8"/>
      <c r="Y667" s="8"/>
      <c r="Z667" s="8"/>
    </row>
    <row r="668" spans="1:26" ht="15.75" customHeight="1" x14ac:dyDescent="0.2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13"/>
      <c r="P668" s="13"/>
      <c r="Q668" s="13"/>
      <c r="R668" s="13"/>
      <c r="S668" s="13"/>
      <c r="T668" s="13"/>
      <c r="U668" s="13"/>
      <c r="V668" s="13"/>
      <c r="W668" s="8"/>
      <c r="X668" s="8"/>
      <c r="Y668" s="8"/>
      <c r="Z668" s="8"/>
    </row>
    <row r="669" spans="1:26" ht="15.75" customHeight="1" x14ac:dyDescent="0.2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13"/>
      <c r="P669" s="13"/>
      <c r="Q669" s="13"/>
      <c r="R669" s="13"/>
      <c r="S669" s="13"/>
      <c r="T669" s="13"/>
      <c r="U669" s="13"/>
      <c r="V669" s="13"/>
      <c r="W669" s="8"/>
      <c r="X669" s="8"/>
      <c r="Y669" s="8"/>
      <c r="Z669" s="8"/>
    </row>
    <row r="670" spans="1:26" ht="15.75" customHeight="1" x14ac:dyDescent="0.2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13"/>
      <c r="P670" s="13"/>
      <c r="Q670" s="13"/>
      <c r="R670" s="13"/>
      <c r="S670" s="13"/>
      <c r="T670" s="13"/>
      <c r="U670" s="13"/>
      <c r="V670" s="13"/>
      <c r="W670" s="8"/>
      <c r="X670" s="8"/>
      <c r="Y670" s="8"/>
      <c r="Z670" s="8"/>
    </row>
    <row r="671" spans="1:26" ht="15.75" customHeight="1" x14ac:dyDescent="0.2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13"/>
      <c r="P671" s="13"/>
      <c r="Q671" s="13"/>
      <c r="R671" s="13"/>
      <c r="S671" s="13"/>
      <c r="T671" s="13"/>
      <c r="U671" s="13"/>
      <c r="V671" s="13"/>
      <c r="W671" s="8"/>
      <c r="X671" s="8"/>
      <c r="Y671" s="8"/>
      <c r="Z671" s="8"/>
    </row>
    <row r="672" spans="1:26" ht="15.75" customHeight="1" x14ac:dyDescent="0.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13"/>
      <c r="P672" s="13"/>
      <c r="Q672" s="13"/>
      <c r="R672" s="13"/>
      <c r="S672" s="13"/>
      <c r="T672" s="13"/>
      <c r="U672" s="13"/>
      <c r="V672" s="13"/>
      <c r="W672" s="8"/>
      <c r="X672" s="8"/>
      <c r="Y672" s="8"/>
      <c r="Z672" s="8"/>
    </row>
    <row r="673" spans="1:26" ht="15.75" customHeight="1" x14ac:dyDescent="0.2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13"/>
      <c r="P673" s="13"/>
      <c r="Q673" s="13"/>
      <c r="R673" s="13"/>
      <c r="S673" s="13"/>
      <c r="T673" s="13"/>
      <c r="U673" s="13"/>
      <c r="V673" s="13"/>
      <c r="W673" s="8"/>
      <c r="X673" s="8"/>
      <c r="Y673" s="8"/>
      <c r="Z673" s="8"/>
    </row>
    <row r="674" spans="1:26" ht="15.75" customHeight="1" x14ac:dyDescent="0.2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13"/>
      <c r="P674" s="13"/>
      <c r="Q674" s="13"/>
      <c r="R674" s="13"/>
      <c r="S674" s="13"/>
      <c r="T674" s="13"/>
      <c r="U674" s="13"/>
      <c r="V674" s="13"/>
      <c r="W674" s="8"/>
      <c r="X674" s="8"/>
      <c r="Y674" s="8"/>
      <c r="Z674" s="8"/>
    </row>
    <row r="675" spans="1:26" ht="15.75" customHeight="1" x14ac:dyDescent="0.2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13"/>
      <c r="P675" s="13"/>
      <c r="Q675" s="13"/>
      <c r="R675" s="13"/>
      <c r="S675" s="13"/>
      <c r="T675" s="13"/>
      <c r="U675" s="13"/>
      <c r="V675" s="13"/>
      <c r="W675" s="8"/>
      <c r="X675" s="8"/>
      <c r="Y675" s="8"/>
      <c r="Z675" s="8"/>
    </row>
    <row r="676" spans="1:26" ht="15.75" customHeight="1" x14ac:dyDescent="0.2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13"/>
      <c r="P676" s="13"/>
      <c r="Q676" s="13"/>
      <c r="R676" s="13"/>
      <c r="S676" s="13"/>
      <c r="T676" s="13"/>
      <c r="U676" s="13"/>
      <c r="V676" s="13"/>
      <c r="W676" s="8"/>
      <c r="X676" s="8"/>
      <c r="Y676" s="8"/>
      <c r="Z676" s="8"/>
    </row>
    <row r="677" spans="1:26" ht="15.75" customHeight="1" x14ac:dyDescent="0.2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13"/>
      <c r="P677" s="13"/>
      <c r="Q677" s="13"/>
      <c r="R677" s="13"/>
      <c r="S677" s="13"/>
      <c r="T677" s="13"/>
      <c r="U677" s="13"/>
      <c r="V677" s="13"/>
      <c r="W677" s="8"/>
      <c r="X677" s="8"/>
      <c r="Y677" s="8"/>
      <c r="Z677" s="8"/>
    </row>
    <row r="678" spans="1:26" ht="15.75" customHeight="1" x14ac:dyDescent="0.2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13"/>
      <c r="P678" s="13"/>
      <c r="Q678" s="13"/>
      <c r="R678" s="13"/>
      <c r="S678" s="13"/>
      <c r="T678" s="13"/>
      <c r="U678" s="13"/>
      <c r="V678" s="13"/>
      <c r="W678" s="8"/>
      <c r="X678" s="8"/>
      <c r="Y678" s="8"/>
      <c r="Z678" s="8"/>
    </row>
    <row r="679" spans="1:26" ht="15.75" customHeight="1" x14ac:dyDescent="0.2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13"/>
      <c r="P679" s="13"/>
      <c r="Q679" s="13"/>
      <c r="R679" s="13"/>
      <c r="S679" s="13"/>
      <c r="T679" s="13"/>
      <c r="U679" s="13"/>
      <c r="V679" s="13"/>
      <c r="W679" s="8"/>
      <c r="X679" s="8"/>
      <c r="Y679" s="8"/>
      <c r="Z679" s="8"/>
    </row>
    <row r="680" spans="1:26" ht="15.75" customHeight="1" x14ac:dyDescent="0.2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13"/>
      <c r="P680" s="13"/>
      <c r="Q680" s="13"/>
      <c r="R680" s="13"/>
      <c r="S680" s="13"/>
      <c r="T680" s="13"/>
      <c r="U680" s="13"/>
      <c r="V680" s="13"/>
      <c r="W680" s="8"/>
      <c r="X680" s="8"/>
      <c r="Y680" s="8"/>
      <c r="Z680" s="8"/>
    </row>
    <row r="681" spans="1:26" ht="15.75" customHeight="1" x14ac:dyDescent="0.2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13"/>
      <c r="P681" s="13"/>
      <c r="Q681" s="13"/>
      <c r="R681" s="13"/>
      <c r="S681" s="13"/>
      <c r="T681" s="13"/>
      <c r="U681" s="13"/>
      <c r="V681" s="13"/>
      <c r="W681" s="8"/>
      <c r="X681" s="8"/>
      <c r="Y681" s="8"/>
      <c r="Z681" s="8"/>
    </row>
    <row r="682" spans="1:26" ht="15.75" customHeight="1" x14ac:dyDescent="0.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13"/>
      <c r="P682" s="13"/>
      <c r="Q682" s="13"/>
      <c r="R682" s="13"/>
      <c r="S682" s="13"/>
      <c r="T682" s="13"/>
      <c r="U682" s="13"/>
      <c r="V682" s="13"/>
      <c r="W682" s="8"/>
      <c r="X682" s="8"/>
      <c r="Y682" s="8"/>
      <c r="Z682" s="8"/>
    </row>
    <row r="683" spans="1:26" ht="15.75" customHeight="1" x14ac:dyDescent="0.2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13"/>
      <c r="P683" s="13"/>
      <c r="Q683" s="13"/>
      <c r="R683" s="13"/>
      <c r="S683" s="13"/>
      <c r="T683" s="13"/>
      <c r="U683" s="13"/>
      <c r="V683" s="13"/>
      <c r="W683" s="8"/>
      <c r="X683" s="8"/>
      <c r="Y683" s="8"/>
      <c r="Z683" s="8"/>
    </row>
    <row r="684" spans="1:26" ht="15.75" customHeight="1" x14ac:dyDescent="0.2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13"/>
      <c r="P684" s="13"/>
      <c r="Q684" s="13"/>
      <c r="R684" s="13"/>
      <c r="S684" s="13"/>
      <c r="T684" s="13"/>
      <c r="U684" s="13"/>
      <c r="V684" s="13"/>
      <c r="W684" s="8"/>
      <c r="X684" s="8"/>
      <c r="Y684" s="8"/>
      <c r="Z684" s="8"/>
    </row>
    <row r="685" spans="1:26" ht="15.75" customHeight="1" x14ac:dyDescent="0.2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13"/>
      <c r="P685" s="13"/>
      <c r="Q685" s="13"/>
      <c r="R685" s="13"/>
      <c r="S685" s="13"/>
      <c r="T685" s="13"/>
      <c r="U685" s="13"/>
      <c r="V685" s="13"/>
      <c r="W685" s="8"/>
      <c r="X685" s="8"/>
      <c r="Y685" s="8"/>
      <c r="Z685" s="8"/>
    </row>
    <row r="686" spans="1:26" ht="15.75" customHeight="1" x14ac:dyDescent="0.2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13"/>
      <c r="P686" s="13"/>
      <c r="Q686" s="13"/>
      <c r="R686" s="13"/>
      <c r="S686" s="13"/>
      <c r="T686" s="13"/>
      <c r="U686" s="13"/>
      <c r="V686" s="13"/>
      <c r="W686" s="8"/>
      <c r="X686" s="8"/>
      <c r="Y686" s="8"/>
      <c r="Z686" s="8"/>
    </row>
    <row r="687" spans="1:26" ht="15.75" customHeight="1" x14ac:dyDescent="0.2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13"/>
      <c r="P687" s="13"/>
      <c r="Q687" s="13"/>
      <c r="R687" s="13"/>
      <c r="S687" s="13"/>
      <c r="T687" s="13"/>
      <c r="U687" s="13"/>
      <c r="V687" s="13"/>
      <c r="W687" s="8"/>
      <c r="X687" s="8"/>
      <c r="Y687" s="8"/>
      <c r="Z687" s="8"/>
    </row>
    <row r="688" spans="1:26" ht="15.75" customHeight="1" x14ac:dyDescent="0.2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13"/>
      <c r="P688" s="13"/>
      <c r="Q688" s="13"/>
      <c r="R688" s="13"/>
      <c r="S688" s="13"/>
      <c r="T688" s="13"/>
      <c r="U688" s="13"/>
      <c r="V688" s="13"/>
      <c r="W688" s="8"/>
      <c r="X688" s="8"/>
      <c r="Y688" s="8"/>
      <c r="Z688" s="8"/>
    </row>
    <row r="689" spans="1:26" ht="15.75" customHeight="1" x14ac:dyDescent="0.2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13"/>
      <c r="P689" s="13"/>
      <c r="Q689" s="13"/>
      <c r="R689" s="13"/>
      <c r="S689" s="13"/>
      <c r="T689" s="13"/>
      <c r="U689" s="13"/>
      <c r="V689" s="13"/>
      <c r="W689" s="8"/>
      <c r="X689" s="8"/>
      <c r="Y689" s="8"/>
      <c r="Z689" s="8"/>
    </row>
    <row r="690" spans="1:26" ht="15.75" customHeight="1" x14ac:dyDescent="0.2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13"/>
      <c r="P690" s="13"/>
      <c r="Q690" s="13"/>
      <c r="R690" s="13"/>
      <c r="S690" s="13"/>
      <c r="T690" s="13"/>
      <c r="U690" s="13"/>
      <c r="V690" s="13"/>
      <c r="W690" s="8"/>
      <c r="X690" s="8"/>
      <c r="Y690" s="8"/>
      <c r="Z690" s="8"/>
    </row>
    <row r="691" spans="1:26" ht="15.75" customHeight="1" x14ac:dyDescent="0.2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13"/>
      <c r="P691" s="13"/>
      <c r="Q691" s="13"/>
      <c r="R691" s="13"/>
      <c r="S691" s="13"/>
      <c r="T691" s="13"/>
      <c r="U691" s="13"/>
      <c r="V691" s="13"/>
      <c r="W691" s="8"/>
      <c r="X691" s="8"/>
      <c r="Y691" s="8"/>
      <c r="Z691" s="8"/>
    </row>
    <row r="692" spans="1:26" ht="15.75" customHeight="1" x14ac:dyDescent="0.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13"/>
      <c r="P692" s="13"/>
      <c r="Q692" s="13"/>
      <c r="R692" s="13"/>
      <c r="S692" s="13"/>
      <c r="T692" s="13"/>
      <c r="U692" s="13"/>
      <c r="V692" s="13"/>
      <c r="W692" s="8"/>
      <c r="X692" s="8"/>
      <c r="Y692" s="8"/>
      <c r="Z692" s="8"/>
    </row>
    <row r="693" spans="1:26" ht="15.75" customHeight="1" x14ac:dyDescent="0.2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13"/>
      <c r="P693" s="13"/>
      <c r="Q693" s="13"/>
      <c r="R693" s="13"/>
      <c r="S693" s="13"/>
      <c r="T693" s="13"/>
      <c r="U693" s="13"/>
      <c r="V693" s="13"/>
      <c r="W693" s="8"/>
      <c r="X693" s="8"/>
      <c r="Y693" s="8"/>
      <c r="Z693" s="8"/>
    </row>
    <row r="694" spans="1:26" ht="15.75" customHeight="1" x14ac:dyDescent="0.2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13"/>
      <c r="P694" s="13"/>
      <c r="Q694" s="13"/>
      <c r="R694" s="13"/>
      <c r="S694" s="13"/>
      <c r="T694" s="13"/>
      <c r="U694" s="13"/>
      <c r="V694" s="13"/>
      <c r="W694" s="8"/>
      <c r="X694" s="8"/>
      <c r="Y694" s="8"/>
      <c r="Z694" s="8"/>
    </row>
    <row r="695" spans="1:26" ht="15.75" customHeight="1" x14ac:dyDescent="0.2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13"/>
      <c r="P695" s="13"/>
      <c r="Q695" s="13"/>
      <c r="R695" s="13"/>
      <c r="S695" s="13"/>
      <c r="T695" s="13"/>
      <c r="U695" s="13"/>
      <c r="V695" s="13"/>
      <c r="W695" s="8"/>
      <c r="X695" s="8"/>
      <c r="Y695" s="8"/>
      <c r="Z695" s="8"/>
    </row>
    <row r="696" spans="1:26" ht="15.75" customHeight="1" x14ac:dyDescent="0.2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13"/>
      <c r="P696" s="13"/>
      <c r="Q696" s="13"/>
      <c r="R696" s="13"/>
      <c r="S696" s="13"/>
      <c r="T696" s="13"/>
      <c r="U696" s="13"/>
      <c r="V696" s="13"/>
      <c r="W696" s="8"/>
      <c r="X696" s="8"/>
      <c r="Y696" s="8"/>
      <c r="Z696" s="8"/>
    </row>
    <row r="697" spans="1:26" ht="15.75" customHeight="1" x14ac:dyDescent="0.2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13"/>
      <c r="P697" s="13"/>
      <c r="Q697" s="13"/>
      <c r="R697" s="13"/>
      <c r="S697" s="13"/>
      <c r="T697" s="13"/>
      <c r="U697" s="13"/>
      <c r="V697" s="13"/>
      <c r="W697" s="8"/>
      <c r="X697" s="8"/>
      <c r="Y697" s="8"/>
      <c r="Z697" s="8"/>
    </row>
    <row r="698" spans="1:26" ht="15.75" customHeight="1" x14ac:dyDescent="0.2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13"/>
      <c r="P698" s="13"/>
      <c r="Q698" s="13"/>
      <c r="R698" s="13"/>
      <c r="S698" s="13"/>
      <c r="T698" s="13"/>
      <c r="U698" s="13"/>
      <c r="V698" s="13"/>
      <c r="W698" s="8"/>
      <c r="X698" s="8"/>
      <c r="Y698" s="8"/>
      <c r="Z698" s="8"/>
    </row>
    <row r="699" spans="1:26" ht="15.75" customHeight="1" x14ac:dyDescent="0.2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13"/>
      <c r="P699" s="13"/>
      <c r="Q699" s="13"/>
      <c r="R699" s="13"/>
      <c r="S699" s="13"/>
      <c r="T699" s="13"/>
      <c r="U699" s="13"/>
      <c r="V699" s="13"/>
      <c r="W699" s="8"/>
      <c r="X699" s="8"/>
      <c r="Y699" s="8"/>
      <c r="Z699" s="8"/>
    </row>
    <row r="700" spans="1:26" ht="15.75" customHeight="1" x14ac:dyDescent="0.2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13"/>
      <c r="P700" s="13"/>
      <c r="Q700" s="13"/>
      <c r="R700" s="13"/>
      <c r="S700" s="13"/>
      <c r="T700" s="13"/>
      <c r="U700" s="13"/>
      <c r="V700" s="13"/>
      <c r="W700" s="8"/>
      <c r="X700" s="8"/>
      <c r="Y700" s="8"/>
      <c r="Z700" s="8"/>
    </row>
    <row r="701" spans="1:26" ht="15.75" customHeight="1" x14ac:dyDescent="0.2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13"/>
      <c r="P701" s="13"/>
      <c r="Q701" s="13"/>
      <c r="R701" s="13"/>
      <c r="S701" s="13"/>
      <c r="T701" s="13"/>
      <c r="U701" s="13"/>
      <c r="V701" s="13"/>
      <c r="W701" s="8"/>
      <c r="X701" s="8"/>
      <c r="Y701" s="8"/>
      <c r="Z701" s="8"/>
    </row>
    <row r="702" spans="1:26" ht="15.75" customHeight="1" x14ac:dyDescent="0.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13"/>
      <c r="P702" s="13"/>
      <c r="Q702" s="13"/>
      <c r="R702" s="13"/>
      <c r="S702" s="13"/>
      <c r="T702" s="13"/>
      <c r="U702" s="13"/>
      <c r="V702" s="13"/>
      <c r="W702" s="8"/>
      <c r="X702" s="8"/>
      <c r="Y702" s="8"/>
      <c r="Z702" s="8"/>
    </row>
    <row r="703" spans="1:26" ht="15.75" customHeight="1" x14ac:dyDescent="0.2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13"/>
      <c r="P703" s="13"/>
      <c r="Q703" s="13"/>
      <c r="R703" s="13"/>
      <c r="S703" s="13"/>
      <c r="T703" s="13"/>
      <c r="U703" s="13"/>
      <c r="V703" s="13"/>
      <c r="W703" s="8"/>
      <c r="X703" s="8"/>
      <c r="Y703" s="8"/>
      <c r="Z703" s="8"/>
    </row>
    <row r="704" spans="1:26" ht="15.75" customHeight="1" x14ac:dyDescent="0.2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13"/>
      <c r="P704" s="13"/>
      <c r="Q704" s="13"/>
      <c r="R704" s="13"/>
      <c r="S704" s="13"/>
      <c r="T704" s="13"/>
      <c r="U704" s="13"/>
      <c r="V704" s="13"/>
      <c r="W704" s="8"/>
      <c r="X704" s="8"/>
      <c r="Y704" s="8"/>
      <c r="Z704" s="8"/>
    </row>
    <row r="705" spans="1:26" ht="15.75" customHeight="1" x14ac:dyDescent="0.2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13"/>
      <c r="P705" s="13"/>
      <c r="Q705" s="13"/>
      <c r="R705" s="13"/>
      <c r="S705" s="13"/>
      <c r="T705" s="13"/>
      <c r="U705" s="13"/>
      <c r="V705" s="13"/>
      <c r="W705" s="8"/>
      <c r="X705" s="8"/>
      <c r="Y705" s="8"/>
      <c r="Z705" s="8"/>
    </row>
    <row r="706" spans="1:26" ht="15.75" customHeight="1" x14ac:dyDescent="0.2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13"/>
      <c r="P706" s="13"/>
      <c r="Q706" s="13"/>
      <c r="R706" s="13"/>
      <c r="S706" s="13"/>
      <c r="T706" s="13"/>
      <c r="U706" s="13"/>
      <c r="V706" s="13"/>
      <c r="W706" s="8"/>
      <c r="X706" s="8"/>
      <c r="Y706" s="8"/>
      <c r="Z706" s="8"/>
    </row>
    <row r="707" spans="1:26" ht="15.75" customHeight="1" x14ac:dyDescent="0.2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13"/>
      <c r="P707" s="13"/>
      <c r="Q707" s="13"/>
      <c r="R707" s="13"/>
      <c r="S707" s="13"/>
      <c r="T707" s="13"/>
      <c r="U707" s="13"/>
      <c r="V707" s="13"/>
      <c r="W707" s="8"/>
      <c r="X707" s="8"/>
      <c r="Y707" s="8"/>
      <c r="Z707" s="8"/>
    </row>
    <row r="708" spans="1:26" ht="15.75" customHeight="1" x14ac:dyDescent="0.2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13"/>
      <c r="P708" s="13"/>
      <c r="Q708" s="13"/>
      <c r="R708" s="13"/>
      <c r="S708" s="13"/>
      <c r="T708" s="13"/>
      <c r="U708" s="13"/>
      <c r="V708" s="13"/>
      <c r="W708" s="8"/>
      <c r="X708" s="8"/>
      <c r="Y708" s="8"/>
      <c r="Z708" s="8"/>
    </row>
    <row r="709" spans="1:26" ht="15.75" customHeight="1" x14ac:dyDescent="0.2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13"/>
      <c r="P709" s="13"/>
      <c r="Q709" s="13"/>
      <c r="R709" s="13"/>
      <c r="S709" s="13"/>
      <c r="T709" s="13"/>
      <c r="U709" s="13"/>
      <c r="V709" s="13"/>
      <c r="W709" s="8"/>
      <c r="X709" s="8"/>
      <c r="Y709" s="8"/>
      <c r="Z709" s="8"/>
    </row>
    <row r="710" spans="1:26" ht="15.75" customHeight="1" x14ac:dyDescent="0.2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13"/>
      <c r="P710" s="13"/>
      <c r="Q710" s="13"/>
      <c r="R710" s="13"/>
      <c r="S710" s="13"/>
      <c r="T710" s="13"/>
      <c r="U710" s="13"/>
      <c r="V710" s="13"/>
      <c r="W710" s="8"/>
      <c r="X710" s="8"/>
      <c r="Y710" s="8"/>
      <c r="Z710" s="8"/>
    </row>
    <row r="711" spans="1:26" ht="15.75" customHeight="1" x14ac:dyDescent="0.2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13"/>
      <c r="P711" s="13"/>
      <c r="Q711" s="13"/>
      <c r="R711" s="13"/>
      <c r="S711" s="13"/>
      <c r="T711" s="13"/>
      <c r="U711" s="13"/>
      <c r="V711" s="13"/>
      <c r="W711" s="8"/>
      <c r="X711" s="8"/>
      <c r="Y711" s="8"/>
      <c r="Z711" s="8"/>
    </row>
    <row r="712" spans="1:26" ht="15.75" customHeight="1" x14ac:dyDescent="0.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13"/>
      <c r="P712" s="13"/>
      <c r="Q712" s="13"/>
      <c r="R712" s="13"/>
      <c r="S712" s="13"/>
      <c r="T712" s="13"/>
      <c r="U712" s="13"/>
      <c r="V712" s="13"/>
      <c r="W712" s="8"/>
      <c r="X712" s="8"/>
      <c r="Y712" s="8"/>
      <c r="Z712" s="8"/>
    </row>
    <row r="713" spans="1:26" ht="15.75" customHeight="1" x14ac:dyDescent="0.2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13"/>
      <c r="P713" s="13"/>
      <c r="Q713" s="13"/>
      <c r="R713" s="13"/>
      <c r="S713" s="13"/>
      <c r="T713" s="13"/>
      <c r="U713" s="13"/>
      <c r="V713" s="13"/>
      <c r="W713" s="8"/>
      <c r="X713" s="8"/>
      <c r="Y713" s="8"/>
      <c r="Z713" s="8"/>
    </row>
    <row r="714" spans="1:26" ht="15.75" customHeight="1" x14ac:dyDescent="0.2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13"/>
      <c r="P714" s="13"/>
      <c r="Q714" s="13"/>
      <c r="R714" s="13"/>
      <c r="S714" s="13"/>
      <c r="T714" s="13"/>
      <c r="U714" s="13"/>
      <c r="V714" s="13"/>
      <c r="W714" s="8"/>
      <c r="X714" s="8"/>
      <c r="Y714" s="8"/>
      <c r="Z714" s="8"/>
    </row>
    <row r="715" spans="1:26" ht="15.75" customHeight="1" x14ac:dyDescent="0.2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13"/>
      <c r="P715" s="13"/>
      <c r="Q715" s="13"/>
      <c r="R715" s="13"/>
      <c r="S715" s="13"/>
      <c r="T715" s="13"/>
      <c r="U715" s="13"/>
      <c r="V715" s="13"/>
      <c r="W715" s="8"/>
      <c r="X715" s="8"/>
      <c r="Y715" s="8"/>
      <c r="Z715" s="8"/>
    </row>
    <row r="716" spans="1:26" ht="15.75" customHeight="1" x14ac:dyDescent="0.2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13"/>
      <c r="P716" s="13"/>
      <c r="Q716" s="13"/>
      <c r="R716" s="13"/>
      <c r="S716" s="13"/>
      <c r="T716" s="13"/>
      <c r="U716" s="13"/>
      <c r="V716" s="13"/>
      <c r="W716" s="8"/>
      <c r="X716" s="8"/>
      <c r="Y716" s="8"/>
      <c r="Z716" s="8"/>
    </row>
    <row r="717" spans="1:26" ht="15.75" customHeight="1" x14ac:dyDescent="0.2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13"/>
      <c r="P717" s="13"/>
      <c r="Q717" s="13"/>
      <c r="R717" s="13"/>
      <c r="S717" s="13"/>
      <c r="T717" s="13"/>
      <c r="U717" s="13"/>
      <c r="V717" s="13"/>
      <c r="W717" s="8"/>
      <c r="X717" s="8"/>
      <c r="Y717" s="8"/>
      <c r="Z717" s="8"/>
    </row>
    <row r="718" spans="1:26" ht="15.75" customHeight="1" x14ac:dyDescent="0.2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13"/>
      <c r="P718" s="13"/>
      <c r="Q718" s="13"/>
      <c r="R718" s="13"/>
      <c r="S718" s="13"/>
      <c r="T718" s="13"/>
      <c r="U718" s="13"/>
      <c r="V718" s="13"/>
      <c r="W718" s="8"/>
      <c r="X718" s="8"/>
      <c r="Y718" s="8"/>
      <c r="Z718" s="8"/>
    </row>
    <row r="719" spans="1:26" ht="15.75" customHeight="1" x14ac:dyDescent="0.2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13"/>
      <c r="P719" s="13"/>
      <c r="Q719" s="13"/>
      <c r="R719" s="13"/>
      <c r="S719" s="13"/>
      <c r="T719" s="13"/>
      <c r="U719" s="13"/>
      <c r="V719" s="13"/>
      <c r="W719" s="8"/>
      <c r="X719" s="8"/>
      <c r="Y719" s="8"/>
      <c r="Z719" s="8"/>
    </row>
    <row r="720" spans="1:26" ht="15.75" customHeight="1" x14ac:dyDescent="0.2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13"/>
      <c r="P720" s="13"/>
      <c r="Q720" s="13"/>
      <c r="R720" s="13"/>
      <c r="S720" s="13"/>
      <c r="T720" s="13"/>
      <c r="U720" s="13"/>
      <c r="V720" s="13"/>
      <c r="W720" s="8"/>
      <c r="X720" s="8"/>
      <c r="Y720" s="8"/>
      <c r="Z720" s="8"/>
    </row>
    <row r="721" spans="1:26" ht="15.75" customHeight="1" x14ac:dyDescent="0.2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13"/>
      <c r="P721" s="13"/>
      <c r="Q721" s="13"/>
      <c r="R721" s="13"/>
      <c r="S721" s="13"/>
      <c r="T721" s="13"/>
      <c r="U721" s="13"/>
      <c r="V721" s="13"/>
      <c r="W721" s="8"/>
      <c r="X721" s="8"/>
      <c r="Y721" s="8"/>
      <c r="Z721" s="8"/>
    </row>
    <row r="722" spans="1:26" ht="15.75" customHeight="1" x14ac:dyDescent="0.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13"/>
      <c r="P722" s="13"/>
      <c r="Q722" s="13"/>
      <c r="R722" s="13"/>
      <c r="S722" s="13"/>
      <c r="T722" s="13"/>
      <c r="U722" s="13"/>
      <c r="V722" s="13"/>
      <c r="W722" s="8"/>
      <c r="X722" s="8"/>
      <c r="Y722" s="8"/>
      <c r="Z722" s="8"/>
    </row>
    <row r="723" spans="1:26" ht="15.75" customHeight="1" x14ac:dyDescent="0.2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13"/>
      <c r="P723" s="13"/>
      <c r="Q723" s="13"/>
      <c r="R723" s="13"/>
      <c r="S723" s="13"/>
      <c r="T723" s="13"/>
      <c r="U723" s="13"/>
      <c r="V723" s="13"/>
      <c r="W723" s="8"/>
      <c r="X723" s="8"/>
      <c r="Y723" s="8"/>
      <c r="Z723" s="8"/>
    </row>
    <row r="724" spans="1:26" ht="15.75" customHeight="1" x14ac:dyDescent="0.2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13"/>
      <c r="P724" s="13"/>
      <c r="Q724" s="13"/>
      <c r="R724" s="13"/>
      <c r="S724" s="13"/>
      <c r="T724" s="13"/>
      <c r="U724" s="13"/>
      <c r="V724" s="13"/>
      <c r="W724" s="8"/>
      <c r="X724" s="8"/>
      <c r="Y724" s="8"/>
      <c r="Z724" s="8"/>
    </row>
    <row r="725" spans="1:26" ht="15.75" customHeight="1" x14ac:dyDescent="0.2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13"/>
      <c r="P725" s="13"/>
      <c r="Q725" s="13"/>
      <c r="R725" s="13"/>
      <c r="S725" s="13"/>
      <c r="T725" s="13"/>
      <c r="U725" s="13"/>
      <c r="V725" s="13"/>
      <c r="W725" s="8"/>
      <c r="X725" s="8"/>
      <c r="Y725" s="8"/>
      <c r="Z725" s="8"/>
    </row>
    <row r="726" spans="1:26" ht="15.75" customHeight="1" x14ac:dyDescent="0.2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13"/>
      <c r="P726" s="13"/>
      <c r="Q726" s="13"/>
      <c r="R726" s="13"/>
      <c r="S726" s="13"/>
      <c r="T726" s="13"/>
      <c r="U726" s="13"/>
      <c r="V726" s="13"/>
      <c r="W726" s="8"/>
      <c r="X726" s="8"/>
      <c r="Y726" s="8"/>
      <c r="Z726" s="8"/>
    </row>
    <row r="727" spans="1:26" ht="15.75" customHeight="1" x14ac:dyDescent="0.2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13"/>
      <c r="P727" s="13"/>
      <c r="Q727" s="13"/>
      <c r="R727" s="13"/>
      <c r="S727" s="13"/>
      <c r="T727" s="13"/>
      <c r="U727" s="13"/>
      <c r="V727" s="13"/>
      <c r="W727" s="8"/>
      <c r="X727" s="8"/>
      <c r="Y727" s="8"/>
      <c r="Z727" s="8"/>
    </row>
    <row r="728" spans="1:26" ht="15.75" customHeight="1" x14ac:dyDescent="0.2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13"/>
      <c r="P728" s="13"/>
      <c r="Q728" s="13"/>
      <c r="R728" s="13"/>
      <c r="S728" s="13"/>
      <c r="T728" s="13"/>
      <c r="U728" s="13"/>
      <c r="V728" s="13"/>
      <c r="W728" s="8"/>
      <c r="X728" s="8"/>
      <c r="Y728" s="8"/>
      <c r="Z728" s="8"/>
    </row>
    <row r="729" spans="1:26" ht="15.75" customHeight="1" x14ac:dyDescent="0.2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13"/>
      <c r="P729" s="13"/>
      <c r="Q729" s="13"/>
      <c r="R729" s="13"/>
      <c r="S729" s="13"/>
      <c r="T729" s="13"/>
      <c r="U729" s="13"/>
      <c r="V729" s="13"/>
      <c r="W729" s="8"/>
      <c r="X729" s="8"/>
      <c r="Y729" s="8"/>
      <c r="Z729" s="8"/>
    </row>
    <row r="730" spans="1:26" ht="15.75" customHeight="1" x14ac:dyDescent="0.2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13"/>
      <c r="P730" s="13"/>
      <c r="Q730" s="13"/>
      <c r="R730" s="13"/>
      <c r="S730" s="13"/>
      <c r="T730" s="13"/>
      <c r="U730" s="13"/>
      <c r="V730" s="13"/>
      <c r="W730" s="8"/>
      <c r="X730" s="8"/>
      <c r="Y730" s="8"/>
      <c r="Z730" s="8"/>
    </row>
    <row r="731" spans="1:26" ht="15.75" customHeight="1" x14ac:dyDescent="0.2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13"/>
      <c r="P731" s="13"/>
      <c r="Q731" s="13"/>
      <c r="R731" s="13"/>
      <c r="S731" s="13"/>
      <c r="T731" s="13"/>
      <c r="U731" s="13"/>
      <c r="V731" s="13"/>
      <c r="W731" s="8"/>
      <c r="X731" s="8"/>
      <c r="Y731" s="8"/>
      <c r="Z731" s="8"/>
    </row>
    <row r="732" spans="1:26" ht="15.75" customHeight="1" x14ac:dyDescent="0.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13"/>
      <c r="P732" s="13"/>
      <c r="Q732" s="13"/>
      <c r="R732" s="13"/>
      <c r="S732" s="13"/>
      <c r="T732" s="13"/>
      <c r="U732" s="13"/>
      <c r="V732" s="13"/>
      <c r="W732" s="8"/>
      <c r="X732" s="8"/>
      <c r="Y732" s="8"/>
      <c r="Z732" s="8"/>
    </row>
    <row r="733" spans="1:26" ht="15.75" customHeight="1" x14ac:dyDescent="0.2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13"/>
      <c r="P733" s="13"/>
      <c r="Q733" s="13"/>
      <c r="R733" s="13"/>
      <c r="S733" s="13"/>
      <c r="T733" s="13"/>
      <c r="U733" s="13"/>
      <c r="V733" s="13"/>
      <c r="W733" s="8"/>
      <c r="X733" s="8"/>
      <c r="Y733" s="8"/>
      <c r="Z733" s="8"/>
    </row>
    <row r="734" spans="1:26" ht="15.75" customHeight="1" x14ac:dyDescent="0.2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13"/>
      <c r="P734" s="13"/>
      <c r="Q734" s="13"/>
      <c r="R734" s="13"/>
      <c r="S734" s="13"/>
      <c r="T734" s="13"/>
      <c r="U734" s="13"/>
      <c r="V734" s="13"/>
      <c r="W734" s="8"/>
      <c r="X734" s="8"/>
      <c r="Y734" s="8"/>
      <c r="Z734" s="8"/>
    </row>
    <row r="735" spans="1:26" ht="15.75" customHeight="1" x14ac:dyDescent="0.2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13"/>
      <c r="P735" s="13"/>
      <c r="Q735" s="13"/>
      <c r="R735" s="13"/>
      <c r="S735" s="13"/>
      <c r="T735" s="13"/>
      <c r="U735" s="13"/>
      <c r="V735" s="13"/>
      <c r="W735" s="8"/>
      <c r="X735" s="8"/>
      <c r="Y735" s="8"/>
      <c r="Z735" s="8"/>
    </row>
    <row r="736" spans="1:26" ht="15.75" customHeight="1" x14ac:dyDescent="0.2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13"/>
      <c r="P736" s="13"/>
      <c r="Q736" s="13"/>
      <c r="R736" s="13"/>
      <c r="S736" s="13"/>
      <c r="T736" s="13"/>
      <c r="U736" s="13"/>
      <c r="V736" s="13"/>
      <c r="W736" s="8"/>
      <c r="X736" s="8"/>
      <c r="Y736" s="8"/>
      <c r="Z736" s="8"/>
    </row>
    <row r="737" spans="1:26" ht="15.75" customHeight="1" x14ac:dyDescent="0.2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13"/>
      <c r="P737" s="13"/>
      <c r="Q737" s="13"/>
      <c r="R737" s="13"/>
      <c r="S737" s="13"/>
      <c r="T737" s="13"/>
      <c r="U737" s="13"/>
      <c r="V737" s="13"/>
      <c r="W737" s="8"/>
      <c r="X737" s="8"/>
      <c r="Y737" s="8"/>
      <c r="Z737" s="8"/>
    </row>
    <row r="738" spans="1:26" ht="15.75" customHeight="1" x14ac:dyDescent="0.2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13"/>
      <c r="P738" s="13"/>
      <c r="Q738" s="13"/>
      <c r="R738" s="13"/>
      <c r="S738" s="13"/>
      <c r="T738" s="13"/>
      <c r="U738" s="13"/>
      <c r="V738" s="13"/>
      <c r="W738" s="8"/>
      <c r="X738" s="8"/>
      <c r="Y738" s="8"/>
      <c r="Z738" s="8"/>
    </row>
    <row r="739" spans="1:26" ht="15.75" customHeight="1" x14ac:dyDescent="0.2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13"/>
      <c r="P739" s="13"/>
      <c r="Q739" s="13"/>
      <c r="R739" s="13"/>
      <c r="S739" s="13"/>
      <c r="T739" s="13"/>
      <c r="U739" s="13"/>
      <c r="V739" s="13"/>
      <c r="W739" s="8"/>
      <c r="X739" s="8"/>
      <c r="Y739" s="8"/>
      <c r="Z739" s="8"/>
    </row>
    <row r="740" spans="1:26" ht="15.75" customHeight="1" x14ac:dyDescent="0.2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13"/>
      <c r="P740" s="13"/>
      <c r="Q740" s="13"/>
      <c r="R740" s="13"/>
      <c r="S740" s="13"/>
      <c r="T740" s="13"/>
      <c r="U740" s="13"/>
      <c r="V740" s="13"/>
      <c r="W740" s="8"/>
      <c r="X740" s="8"/>
      <c r="Y740" s="8"/>
      <c r="Z740" s="8"/>
    </row>
    <row r="741" spans="1:26" ht="15.75" customHeight="1" x14ac:dyDescent="0.2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13"/>
      <c r="P741" s="13"/>
      <c r="Q741" s="13"/>
      <c r="R741" s="13"/>
      <c r="S741" s="13"/>
      <c r="T741" s="13"/>
      <c r="U741" s="13"/>
      <c r="V741" s="13"/>
      <c r="W741" s="8"/>
      <c r="X741" s="8"/>
      <c r="Y741" s="8"/>
      <c r="Z741" s="8"/>
    </row>
    <row r="742" spans="1:26" ht="15.75" customHeight="1" x14ac:dyDescent="0.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13"/>
      <c r="P742" s="13"/>
      <c r="Q742" s="13"/>
      <c r="R742" s="13"/>
      <c r="S742" s="13"/>
      <c r="T742" s="13"/>
      <c r="U742" s="13"/>
      <c r="V742" s="13"/>
      <c r="W742" s="8"/>
      <c r="X742" s="8"/>
      <c r="Y742" s="8"/>
      <c r="Z742" s="8"/>
    </row>
    <row r="743" spans="1:26" ht="15.75" customHeight="1" x14ac:dyDescent="0.2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13"/>
      <c r="P743" s="13"/>
      <c r="Q743" s="13"/>
      <c r="R743" s="13"/>
      <c r="S743" s="13"/>
      <c r="T743" s="13"/>
      <c r="U743" s="13"/>
      <c r="V743" s="13"/>
      <c r="W743" s="8"/>
      <c r="X743" s="8"/>
      <c r="Y743" s="8"/>
      <c r="Z743" s="8"/>
    </row>
    <row r="744" spans="1:26" ht="15.75" customHeight="1" x14ac:dyDescent="0.2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13"/>
      <c r="P744" s="13"/>
      <c r="Q744" s="13"/>
      <c r="R744" s="13"/>
      <c r="S744" s="13"/>
      <c r="T744" s="13"/>
      <c r="U744" s="13"/>
      <c r="V744" s="13"/>
      <c r="W744" s="8"/>
      <c r="X744" s="8"/>
      <c r="Y744" s="8"/>
      <c r="Z744" s="8"/>
    </row>
    <row r="745" spans="1:26" ht="15.75" customHeight="1" x14ac:dyDescent="0.2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13"/>
      <c r="P745" s="13"/>
      <c r="Q745" s="13"/>
      <c r="R745" s="13"/>
      <c r="S745" s="13"/>
      <c r="T745" s="13"/>
      <c r="U745" s="13"/>
      <c r="V745" s="13"/>
      <c r="W745" s="8"/>
      <c r="X745" s="8"/>
      <c r="Y745" s="8"/>
      <c r="Z745" s="8"/>
    </row>
    <row r="746" spans="1:26" ht="15.75" customHeight="1" x14ac:dyDescent="0.2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13"/>
      <c r="P746" s="13"/>
      <c r="Q746" s="13"/>
      <c r="R746" s="13"/>
      <c r="S746" s="13"/>
      <c r="T746" s="13"/>
      <c r="U746" s="13"/>
      <c r="V746" s="13"/>
      <c r="W746" s="8"/>
      <c r="X746" s="8"/>
      <c r="Y746" s="8"/>
      <c r="Z746" s="8"/>
    </row>
    <row r="747" spans="1:26" ht="15.75" customHeight="1" x14ac:dyDescent="0.2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13"/>
      <c r="P747" s="13"/>
      <c r="Q747" s="13"/>
      <c r="R747" s="13"/>
      <c r="S747" s="13"/>
      <c r="T747" s="13"/>
      <c r="U747" s="13"/>
      <c r="V747" s="13"/>
      <c r="W747" s="8"/>
      <c r="X747" s="8"/>
      <c r="Y747" s="8"/>
      <c r="Z747" s="8"/>
    </row>
    <row r="748" spans="1:26" ht="15.75" customHeight="1" x14ac:dyDescent="0.2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13"/>
      <c r="P748" s="13"/>
      <c r="Q748" s="13"/>
      <c r="R748" s="13"/>
      <c r="S748" s="13"/>
      <c r="T748" s="13"/>
      <c r="U748" s="13"/>
      <c r="V748" s="13"/>
      <c r="W748" s="8"/>
      <c r="X748" s="8"/>
      <c r="Y748" s="8"/>
      <c r="Z748" s="8"/>
    </row>
    <row r="749" spans="1:26" ht="15.75" customHeight="1" x14ac:dyDescent="0.2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13"/>
      <c r="P749" s="13"/>
      <c r="Q749" s="13"/>
      <c r="R749" s="13"/>
      <c r="S749" s="13"/>
      <c r="T749" s="13"/>
      <c r="U749" s="13"/>
      <c r="V749" s="13"/>
      <c r="W749" s="8"/>
      <c r="X749" s="8"/>
      <c r="Y749" s="8"/>
      <c r="Z749" s="8"/>
    </row>
    <row r="750" spans="1:26" ht="15.75" customHeight="1" x14ac:dyDescent="0.2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13"/>
      <c r="P750" s="13"/>
      <c r="Q750" s="13"/>
      <c r="R750" s="13"/>
      <c r="S750" s="13"/>
      <c r="T750" s="13"/>
      <c r="U750" s="13"/>
      <c r="V750" s="13"/>
      <c r="W750" s="8"/>
      <c r="X750" s="8"/>
      <c r="Y750" s="8"/>
      <c r="Z750" s="8"/>
    </row>
    <row r="751" spans="1:26" ht="15.75" customHeight="1" x14ac:dyDescent="0.2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13"/>
      <c r="P751" s="13"/>
      <c r="Q751" s="13"/>
      <c r="R751" s="13"/>
      <c r="S751" s="13"/>
      <c r="T751" s="13"/>
      <c r="U751" s="13"/>
      <c r="V751" s="13"/>
      <c r="W751" s="8"/>
      <c r="X751" s="8"/>
      <c r="Y751" s="8"/>
      <c r="Z751" s="8"/>
    </row>
    <row r="752" spans="1:26" ht="15.75" customHeight="1" x14ac:dyDescent="0.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13"/>
      <c r="P752" s="13"/>
      <c r="Q752" s="13"/>
      <c r="R752" s="13"/>
      <c r="S752" s="13"/>
      <c r="T752" s="13"/>
      <c r="U752" s="13"/>
      <c r="V752" s="13"/>
      <c r="W752" s="8"/>
      <c r="X752" s="8"/>
      <c r="Y752" s="8"/>
      <c r="Z752" s="8"/>
    </row>
    <row r="753" spans="1:26" ht="15.75" customHeight="1" x14ac:dyDescent="0.2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13"/>
      <c r="P753" s="13"/>
      <c r="Q753" s="13"/>
      <c r="R753" s="13"/>
      <c r="S753" s="13"/>
      <c r="T753" s="13"/>
      <c r="U753" s="13"/>
      <c r="V753" s="13"/>
      <c r="W753" s="8"/>
      <c r="X753" s="8"/>
      <c r="Y753" s="8"/>
      <c r="Z753" s="8"/>
    </row>
    <row r="754" spans="1:26" ht="15.75" customHeight="1" x14ac:dyDescent="0.2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13"/>
      <c r="P754" s="13"/>
      <c r="Q754" s="13"/>
      <c r="R754" s="13"/>
      <c r="S754" s="13"/>
      <c r="T754" s="13"/>
      <c r="U754" s="13"/>
      <c r="V754" s="13"/>
      <c r="W754" s="8"/>
      <c r="X754" s="8"/>
      <c r="Y754" s="8"/>
      <c r="Z754" s="8"/>
    </row>
    <row r="755" spans="1:26" ht="15.75" customHeight="1" x14ac:dyDescent="0.2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13"/>
      <c r="P755" s="13"/>
      <c r="Q755" s="13"/>
      <c r="R755" s="13"/>
      <c r="S755" s="13"/>
      <c r="T755" s="13"/>
      <c r="U755" s="13"/>
      <c r="V755" s="13"/>
      <c r="W755" s="8"/>
      <c r="X755" s="8"/>
      <c r="Y755" s="8"/>
      <c r="Z755" s="8"/>
    </row>
    <row r="756" spans="1:26" ht="15.75" customHeight="1" x14ac:dyDescent="0.2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13"/>
      <c r="P756" s="13"/>
      <c r="Q756" s="13"/>
      <c r="R756" s="13"/>
      <c r="S756" s="13"/>
      <c r="T756" s="13"/>
      <c r="U756" s="13"/>
      <c r="V756" s="13"/>
      <c r="W756" s="8"/>
      <c r="X756" s="8"/>
      <c r="Y756" s="8"/>
      <c r="Z756" s="8"/>
    </row>
    <row r="757" spans="1:26" ht="15.75" customHeight="1" x14ac:dyDescent="0.2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13"/>
      <c r="P757" s="13"/>
      <c r="Q757" s="13"/>
      <c r="R757" s="13"/>
      <c r="S757" s="13"/>
      <c r="T757" s="13"/>
      <c r="U757" s="13"/>
      <c r="V757" s="13"/>
      <c r="W757" s="8"/>
      <c r="X757" s="8"/>
      <c r="Y757" s="8"/>
      <c r="Z757" s="8"/>
    </row>
    <row r="758" spans="1:26" ht="15.75" customHeight="1" x14ac:dyDescent="0.2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13"/>
      <c r="P758" s="13"/>
      <c r="Q758" s="13"/>
      <c r="R758" s="13"/>
      <c r="S758" s="13"/>
      <c r="T758" s="13"/>
      <c r="U758" s="13"/>
      <c r="V758" s="13"/>
      <c r="W758" s="8"/>
      <c r="X758" s="8"/>
      <c r="Y758" s="8"/>
      <c r="Z758" s="8"/>
    </row>
    <row r="759" spans="1:26" ht="15.75" customHeight="1" x14ac:dyDescent="0.2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13"/>
      <c r="P759" s="13"/>
      <c r="Q759" s="13"/>
      <c r="R759" s="13"/>
      <c r="S759" s="13"/>
      <c r="T759" s="13"/>
      <c r="U759" s="13"/>
      <c r="V759" s="13"/>
      <c r="W759" s="8"/>
      <c r="X759" s="8"/>
      <c r="Y759" s="8"/>
      <c r="Z759" s="8"/>
    </row>
    <row r="760" spans="1:26" ht="15.75" customHeight="1" x14ac:dyDescent="0.2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13"/>
      <c r="P760" s="13"/>
      <c r="Q760" s="13"/>
      <c r="R760" s="13"/>
      <c r="S760" s="13"/>
      <c r="T760" s="13"/>
      <c r="U760" s="13"/>
      <c r="V760" s="13"/>
      <c r="W760" s="8"/>
      <c r="X760" s="8"/>
      <c r="Y760" s="8"/>
      <c r="Z760" s="8"/>
    </row>
    <row r="761" spans="1:26" ht="15.75" customHeight="1" x14ac:dyDescent="0.2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13"/>
      <c r="P761" s="13"/>
      <c r="Q761" s="13"/>
      <c r="R761" s="13"/>
      <c r="S761" s="13"/>
      <c r="T761" s="13"/>
      <c r="U761" s="13"/>
      <c r="V761" s="13"/>
      <c r="W761" s="8"/>
      <c r="X761" s="8"/>
      <c r="Y761" s="8"/>
      <c r="Z761" s="8"/>
    </row>
    <row r="762" spans="1:26" ht="15.75" customHeight="1" x14ac:dyDescent="0.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13"/>
      <c r="P762" s="13"/>
      <c r="Q762" s="13"/>
      <c r="R762" s="13"/>
      <c r="S762" s="13"/>
      <c r="T762" s="13"/>
      <c r="U762" s="13"/>
      <c r="V762" s="13"/>
      <c r="W762" s="8"/>
      <c r="X762" s="8"/>
      <c r="Y762" s="8"/>
      <c r="Z762" s="8"/>
    </row>
    <row r="763" spans="1:26" ht="15.75" customHeight="1" x14ac:dyDescent="0.2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13"/>
      <c r="P763" s="13"/>
      <c r="Q763" s="13"/>
      <c r="R763" s="13"/>
      <c r="S763" s="13"/>
      <c r="T763" s="13"/>
      <c r="U763" s="13"/>
      <c r="V763" s="13"/>
      <c r="W763" s="8"/>
      <c r="X763" s="8"/>
      <c r="Y763" s="8"/>
      <c r="Z763" s="8"/>
    </row>
    <row r="764" spans="1:26" ht="15.75" customHeight="1" x14ac:dyDescent="0.2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13"/>
      <c r="P764" s="13"/>
      <c r="Q764" s="13"/>
      <c r="R764" s="13"/>
      <c r="S764" s="13"/>
      <c r="T764" s="13"/>
      <c r="U764" s="13"/>
      <c r="V764" s="13"/>
      <c r="W764" s="8"/>
      <c r="X764" s="8"/>
      <c r="Y764" s="8"/>
      <c r="Z764" s="8"/>
    </row>
    <row r="765" spans="1:26" ht="15.75" customHeight="1" x14ac:dyDescent="0.2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13"/>
      <c r="P765" s="13"/>
      <c r="Q765" s="13"/>
      <c r="R765" s="13"/>
      <c r="S765" s="13"/>
      <c r="T765" s="13"/>
      <c r="U765" s="13"/>
      <c r="V765" s="13"/>
      <c r="W765" s="8"/>
      <c r="X765" s="8"/>
      <c r="Y765" s="8"/>
      <c r="Z765" s="8"/>
    </row>
    <row r="766" spans="1:26" ht="15.75" customHeight="1" x14ac:dyDescent="0.2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13"/>
      <c r="P766" s="13"/>
      <c r="Q766" s="13"/>
      <c r="R766" s="13"/>
      <c r="S766" s="13"/>
      <c r="T766" s="13"/>
      <c r="U766" s="13"/>
      <c r="V766" s="13"/>
      <c r="W766" s="8"/>
      <c r="X766" s="8"/>
      <c r="Y766" s="8"/>
      <c r="Z766" s="8"/>
    </row>
    <row r="767" spans="1:26" ht="15.75" customHeight="1" x14ac:dyDescent="0.2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13"/>
      <c r="P767" s="13"/>
      <c r="Q767" s="13"/>
      <c r="R767" s="13"/>
      <c r="S767" s="13"/>
      <c r="T767" s="13"/>
      <c r="U767" s="13"/>
      <c r="V767" s="13"/>
      <c r="W767" s="8"/>
      <c r="X767" s="8"/>
      <c r="Y767" s="8"/>
      <c r="Z767" s="8"/>
    </row>
    <row r="768" spans="1:26" ht="15.75" customHeight="1" x14ac:dyDescent="0.2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13"/>
      <c r="P768" s="13"/>
      <c r="Q768" s="13"/>
      <c r="R768" s="13"/>
      <c r="S768" s="13"/>
      <c r="T768" s="13"/>
      <c r="U768" s="13"/>
      <c r="V768" s="13"/>
      <c r="W768" s="8"/>
      <c r="X768" s="8"/>
      <c r="Y768" s="8"/>
      <c r="Z768" s="8"/>
    </row>
    <row r="769" spans="1:26" ht="15.75" customHeight="1" x14ac:dyDescent="0.2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13"/>
      <c r="P769" s="13"/>
      <c r="Q769" s="13"/>
      <c r="R769" s="13"/>
      <c r="S769" s="13"/>
      <c r="T769" s="13"/>
      <c r="U769" s="13"/>
      <c r="V769" s="13"/>
      <c r="W769" s="8"/>
      <c r="X769" s="8"/>
      <c r="Y769" s="8"/>
      <c r="Z769" s="8"/>
    </row>
    <row r="770" spans="1:26" ht="15.75" customHeight="1" x14ac:dyDescent="0.2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13"/>
      <c r="P770" s="13"/>
      <c r="Q770" s="13"/>
      <c r="R770" s="13"/>
      <c r="S770" s="13"/>
      <c r="T770" s="13"/>
      <c r="U770" s="13"/>
      <c r="V770" s="13"/>
      <c r="W770" s="8"/>
      <c r="X770" s="8"/>
      <c r="Y770" s="8"/>
      <c r="Z770" s="8"/>
    </row>
    <row r="771" spans="1:26" ht="15.75" customHeight="1" x14ac:dyDescent="0.2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13"/>
      <c r="P771" s="13"/>
      <c r="Q771" s="13"/>
      <c r="R771" s="13"/>
      <c r="S771" s="13"/>
      <c r="T771" s="13"/>
      <c r="U771" s="13"/>
      <c r="V771" s="13"/>
      <c r="W771" s="8"/>
      <c r="X771" s="8"/>
      <c r="Y771" s="8"/>
      <c r="Z771" s="8"/>
    </row>
    <row r="772" spans="1:26" ht="15.75" customHeight="1" x14ac:dyDescent="0.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13"/>
      <c r="P772" s="13"/>
      <c r="Q772" s="13"/>
      <c r="R772" s="13"/>
      <c r="S772" s="13"/>
      <c r="T772" s="13"/>
      <c r="U772" s="13"/>
      <c r="V772" s="13"/>
      <c r="W772" s="8"/>
      <c r="X772" s="8"/>
      <c r="Y772" s="8"/>
      <c r="Z772" s="8"/>
    </row>
    <row r="773" spans="1:26" ht="15.75" customHeight="1" x14ac:dyDescent="0.2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13"/>
      <c r="P773" s="13"/>
      <c r="Q773" s="13"/>
      <c r="R773" s="13"/>
      <c r="S773" s="13"/>
      <c r="T773" s="13"/>
      <c r="U773" s="13"/>
      <c r="V773" s="13"/>
      <c r="W773" s="8"/>
      <c r="X773" s="8"/>
      <c r="Y773" s="8"/>
      <c r="Z773" s="8"/>
    </row>
    <row r="774" spans="1:26" ht="15.75" customHeight="1" x14ac:dyDescent="0.2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13"/>
      <c r="P774" s="13"/>
      <c r="Q774" s="13"/>
      <c r="R774" s="13"/>
      <c r="S774" s="13"/>
      <c r="T774" s="13"/>
      <c r="U774" s="13"/>
      <c r="V774" s="13"/>
      <c r="W774" s="8"/>
      <c r="X774" s="8"/>
      <c r="Y774" s="8"/>
      <c r="Z774" s="8"/>
    </row>
    <row r="775" spans="1:26" ht="15.75" customHeight="1" x14ac:dyDescent="0.2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13"/>
      <c r="P775" s="13"/>
      <c r="Q775" s="13"/>
      <c r="R775" s="13"/>
      <c r="S775" s="13"/>
      <c r="T775" s="13"/>
      <c r="U775" s="13"/>
      <c r="V775" s="13"/>
      <c r="W775" s="8"/>
      <c r="X775" s="8"/>
      <c r="Y775" s="8"/>
      <c r="Z775" s="8"/>
    </row>
    <row r="776" spans="1:26" ht="15.75" customHeight="1" x14ac:dyDescent="0.2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13"/>
      <c r="P776" s="13"/>
      <c r="Q776" s="13"/>
      <c r="R776" s="13"/>
      <c r="S776" s="13"/>
      <c r="T776" s="13"/>
      <c r="U776" s="13"/>
      <c r="V776" s="13"/>
      <c r="W776" s="8"/>
      <c r="X776" s="8"/>
      <c r="Y776" s="8"/>
      <c r="Z776" s="8"/>
    </row>
    <row r="777" spans="1:26" ht="15.75" customHeight="1" x14ac:dyDescent="0.2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13"/>
      <c r="P777" s="13"/>
      <c r="Q777" s="13"/>
      <c r="R777" s="13"/>
      <c r="S777" s="13"/>
      <c r="T777" s="13"/>
      <c r="U777" s="13"/>
      <c r="V777" s="13"/>
      <c r="W777" s="8"/>
      <c r="X777" s="8"/>
      <c r="Y777" s="8"/>
      <c r="Z777" s="8"/>
    </row>
    <row r="778" spans="1:26" ht="15.75" customHeight="1" x14ac:dyDescent="0.2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13"/>
      <c r="P778" s="13"/>
      <c r="Q778" s="13"/>
      <c r="R778" s="13"/>
      <c r="S778" s="13"/>
      <c r="T778" s="13"/>
      <c r="U778" s="13"/>
      <c r="V778" s="13"/>
      <c r="W778" s="8"/>
      <c r="X778" s="8"/>
      <c r="Y778" s="8"/>
      <c r="Z778" s="8"/>
    </row>
    <row r="779" spans="1:26" ht="15.75" customHeight="1" x14ac:dyDescent="0.2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13"/>
      <c r="P779" s="13"/>
      <c r="Q779" s="13"/>
      <c r="R779" s="13"/>
      <c r="S779" s="13"/>
      <c r="T779" s="13"/>
      <c r="U779" s="13"/>
      <c r="V779" s="13"/>
      <c r="W779" s="8"/>
      <c r="X779" s="8"/>
      <c r="Y779" s="8"/>
      <c r="Z779" s="8"/>
    </row>
    <row r="780" spans="1:26" ht="15.75" customHeight="1" x14ac:dyDescent="0.2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13"/>
      <c r="P780" s="13"/>
      <c r="Q780" s="13"/>
      <c r="R780" s="13"/>
      <c r="S780" s="13"/>
      <c r="T780" s="13"/>
      <c r="U780" s="13"/>
      <c r="V780" s="13"/>
      <c r="W780" s="8"/>
      <c r="X780" s="8"/>
      <c r="Y780" s="8"/>
      <c r="Z780" s="8"/>
    </row>
    <row r="781" spans="1:26" ht="15.75" customHeight="1" x14ac:dyDescent="0.2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13"/>
      <c r="P781" s="13"/>
      <c r="Q781" s="13"/>
      <c r="R781" s="13"/>
      <c r="S781" s="13"/>
      <c r="T781" s="13"/>
      <c r="U781" s="13"/>
      <c r="V781" s="13"/>
      <c r="W781" s="8"/>
      <c r="X781" s="8"/>
      <c r="Y781" s="8"/>
      <c r="Z781" s="8"/>
    </row>
    <row r="782" spans="1:26" ht="15.75" customHeight="1" x14ac:dyDescent="0.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13"/>
      <c r="P782" s="13"/>
      <c r="Q782" s="13"/>
      <c r="R782" s="13"/>
      <c r="S782" s="13"/>
      <c r="T782" s="13"/>
      <c r="U782" s="13"/>
      <c r="V782" s="13"/>
      <c r="W782" s="8"/>
      <c r="X782" s="8"/>
      <c r="Y782" s="8"/>
      <c r="Z782" s="8"/>
    </row>
    <row r="783" spans="1:26" ht="15.75" customHeight="1" x14ac:dyDescent="0.2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13"/>
      <c r="P783" s="13"/>
      <c r="Q783" s="13"/>
      <c r="R783" s="13"/>
      <c r="S783" s="13"/>
      <c r="T783" s="13"/>
      <c r="U783" s="13"/>
      <c r="V783" s="13"/>
      <c r="W783" s="8"/>
      <c r="X783" s="8"/>
      <c r="Y783" s="8"/>
      <c r="Z783" s="8"/>
    </row>
    <row r="784" spans="1:26" ht="15.75" customHeight="1" x14ac:dyDescent="0.2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13"/>
      <c r="P784" s="13"/>
      <c r="Q784" s="13"/>
      <c r="R784" s="13"/>
      <c r="S784" s="13"/>
      <c r="T784" s="13"/>
      <c r="U784" s="13"/>
      <c r="V784" s="13"/>
      <c r="W784" s="8"/>
      <c r="X784" s="8"/>
      <c r="Y784" s="8"/>
      <c r="Z784" s="8"/>
    </row>
    <row r="785" spans="1:26" ht="15.75" customHeight="1" x14ac:dyDescent="0.2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13"/>
      <c r="P785" s="13"/>
      <c r="Q785" s="13"/>
      <c r="R785" s="13"/>
      <c r="S785" s="13"/>
      <c r="T785" s="13"/>
      <c r="U785" s="13"/>
      <c r="V785" s="13"/>
      <c r="W785" s="8"/>
      <c r="X785" s="8"/>
      <c r="Y785" s="8"/>
      <c r="Z785" s="8"/>
    </row>
    <row r="786" spans="1:26" ht="15.75" customHeight="1" x14ac:dyDescent="0.2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13"/>
      <c r="P786" s="13"/>
      <c r="Q786" s="13"/>
      <c r="R786" s="13"/>
      <c r="S786" s="13"/>
      <c r="T786" s="13"/>
      <c r="U786" s="13"/>
      <c r="V786" s="13"/>
      <c r="W786" s="8"/>
      <c r="X786" s="8"/>
      <c r="Y786" s="8"/>
      <c r="Z786" s="8"/>
    </row>
    <row r="787" spans="1:26" ht="15.75" customHeight="1" x14ac:dyDescent="0.2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13"/>
      <c r="P787" s="13"/>
      <c r="Q787" s="13"/>
      <c r="R787" s="13"/>
      <c r="S787" s="13"/>
      <c r="T787" s="13"/>
      <c r="U787" s="13"/>
      <c r="V787" s="13"/>
      <c r="W787" s="8"/>
      <c r="X787" s="8"/>
      <c r="Y787" s="8"/>
      <c r="Z787" s="8"/>
    </row>
    <row r="788" spans="1:26" ht="15.75" customHeight="1" x14ac:dyDescent="0.2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13"/>
      <c r="P788" s="13"/>
      <c r="Q788" s="13"/>
      <c r="R788" s="13"/>
      <c r="S788" s="13"/>
      <c r="T788" s="13"/>
      <c r="U788" s="13"/>
      <c r="V788" s="13"/>
      <c r="W788" s="8"/>
      <c r="X788" s="8"/>
      <c r="Y788" s="8"/>
      <c r="Z788" s="8"/>
    </row>
    <row r="789" spans="1:26" ht="15.75" customHeight="1" x14ac:dyDescent="0.2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13"/>
      <c r="P789" s="13"/>
      <c r="Q789" s="13"/>
      <c r="R789" s="13"/>
      <c r="S789" s="13"/>
      <c r="T789" s="13"/>
      <c r="U789" s="13"/>
      <c r="V789" s="13"/>
      <c r="W789" s="8"/>
      <c r="X789" s="8"/>
      <c r="Y789" s="8"/>
      <c r="Z789" s="8"/>
    </row>
    <row r="790" spans="1:26" ht="15.75" customHeight="1" x14ac:dyDescent="0.2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13"/>
      <c r="P790" s="13"/>
      <c r="Q790" s="13"/>
      <c r="R790" s="13"/>
      <c r="S790" s="13"/>
      <c r="T790" s="13"/>
      <c r="U790" s="13"/>
      <c r="V790" s="13"/>
      <c r="W790" s="8"/>
      <c r="X790" s="8"/>
      <c r="Y790" s="8"/>
      <c r="Z790" s="8"/>
    </row>
    <row r="791" spans="1:26" ht="15.75" customHeight="1" x14ac:dyDescent="0.2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13"/>
      <c r="P791" s="13"/>
      <c r="Q791" s="13"/>
      <c r="R791" s="13"/>
      <c r="S791" s="13"/>
      <c r="T791" s="13"/>
      <c r="U791" s="13"/>
      <c r="V791" s="13"/>
      <c r="W791" s="8"/>
      <c r="X791" s="8"/>
      <c r="Y791" s="8"/>
      <c r="Z791" s="8"/>
    </row>
    <row r="792" spans="1:26" ht="15.75" customHeight="1" x14ac:dyDescent="0.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13"/>
      <c r="P792" s="13"/>
      <c r="Q792" s="13"/>
      <c r="R792" s="13"/>
      <c r="S792" s="13"/>
      <c r="T792" s="13"/>
      <c r="U792" s="13"/>
      <c r="V792" s="13"/>
      <c r="W792" s="8"/>
      <c r="X792" s="8"/>
      <c r="Y792" s="8"/>
      <c r="Z792" s="8"/>
    </row>
    <row r="793" spans="1:26" ht="15.75" customHeight="1" x14ac:dyDescent="0.2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13"/>
      <c r="P793" s="13"/>
      <c r="Q793" s="13"/>
      <c r="R793" s="13"/>
      <c r="S793" s="13"/>
      <c r="T793" s="13"/>
      <c r="U793" s="13"/>
      <c r="V793" s="13"/>
      <c r="W793" s="8"/>
      <c r="X793" s="8"/>
      <c r="Y793" s="8"/>
      <c r="Z793" s="8"/>
    </row>
    <row r="794" spans="1:26" ht="15.75" customHeight="1" x14ac:dyDescent="0.2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13"/>
      <c r="P794" s="13"/>
      <c r="Q794" s="13"/>
      <c r="R794" s="13"/>
      <c r="S794" s="13"/>
      <c r="T794" s="13"/>
      <c r="U794" s="13"/>
      <c r="V794" s="13"/>
      <c r="W794" s="8"/>
      <c r="X794" s="8"/>
      <c r="Y794" s="8"/>
      <c r="Z794" s="8"/>
    </row>
    <row r="795" spans="1:26" ht="15.75" customHeight="1" x14ac:dyDescent="0.2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13"/>
      <c r="P795" s="13"/>
      <c r="Q795" s="13"/>
      <c r="R795" s="13"/>
      <c r="S795" s="13"/>
      <c r="T795" s="13"/>
      <c r="U795" s="13"/>
      <c r="V795" s="13"/>
      <c r="W795" s="8"/>
      <c r="X795" s="8"/>
      <c r="Y795" s="8"/>
      <c r="Z795" s="8"/>
    </row>
    <row r="796" spans="1:26" ht="15.75" customHeight="1" x14ac:dyDescent="0.2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13"/>
      <c r="P796" s="13"/>
      <c r="Q796" s="13"/>
      <c r="R796" s="13"/>
      <c r="S796" s="13"/>
      <c r="T796" s="13"/>
      <c r="U796" s="13"/>
      <c r="V796" s="13"/>
      <c r="W796" s="8"/>
      <c r="X796" s="8"/>
      <c r="Y796" s="8"/>
      <c r="Z796" s="8"/>
    </row>
    <row r="797" spans="1:26" ht="15.75" customHeight="1" x14ac:dyDescent="0.2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13"/>
      <c r="P797" s="13"/>
      <c r="Q797" s="13"/>
      <c r="R797" s="13"/>
      <c r="S797" s="13"/>
      <c r="T797" s="13"/>
      <c r="U797" s="13"/>
      <c r="V797" s="13"/>
      <c r="W797" s="8"/>
      <c r="X797" s="8"/>
      <c r="Y797" s="8"/>
      <c r="Z797" s="8"/>
    </row>
    <row r="798" spans="1:26" ht="15.75" customHeight="1" x14ac:dyDescent="0.2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13"/>
      <c r="P798" s="13"/>
      <c r="Q798" s="13"/>
      <c r="R798" s="13"/>
      <c r="S798" s="13"/>
      <c r="T798" s="13"/>
      <c r="U798" s="13"/>
      <c r="V798" s="13"/>
      <c r="W798" s="8"/>
      <c r="X798" s="8"/>
      <c r="Y798" s="8"/>
      <c r="Z798" s="8"/>
    </row>
    <row r="799" spans="1:26" ht="15.75" customHeight="1" x14ac:dyDescent="0.2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13"/>
      <c r="P799" s="13"/>
      <c r="Q799" s="13"/>
      <c r="R799" s="13"/>
      <c r="S799" s="13"/>
      <c r="T799" s="13"/>
      <c r="U799" s="13"/>
      <c r="V799" s="13"/>
      <c r="W799" s="8"/>
      <c r="X799" s="8"/>
      <c r="Y799" s="8"/>
      <c r="Z799" s="8"/>
    </row>
    <row r="800" spans="1:26" ht="15.75" customHeight="1" x14ac:dyDescent="0.2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13"/>
      <c r="P800" s="13"/>
      <c r="Q800" s="13"/>
      <c r="R800" s="13"/>
      <c r="S800" s="13"/>
      <c r="T800" s="13"/>
      <c r="U800" s="13"/>
      <c r="V800" s="13"/>
      <c r="W800" s="8"/>
      <c r="X800" s="8"/>
      <c r="Y800" s="8"/>
      <c r="Z800" s="8"/>
    </row>
    <row r="801" spans="1:26" ht="15.75" customHeight="1" x14ac:dyDescent="0.2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13"/>
      <c r="P801" s="13"/>
      <c r="Q801" s="13"/>
      <c r="R801" s="13"/>
      <c r="S801" s="13"/>
      <c r="T801" s="13"/>
      <c r="U801" s="13"/>
      <c r="V801" s="13"/>
      <c r="W801" s="8"/>
      <c r="X801" s="8"/>
      <c r="Y801" s="8"/>
      <c r="Z801" s="8"/>
    </row>
    <row r="802" spans="1:26" ht="15.75" customHeight="1" x14ac:dyDescent="0.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13"/>
      <c r="P802" s="13"/>
      <c r="Q802" s="13"/>
      <c r="R802" s="13"/>
      <c r="S802" s="13"/>
      <c r="T802" s="13"/>
      <c r="U802" s="13"/>
      <c r="V802" s="13"/>
      <c r="W802" s="8"/>
      <c r="X802" s="8"/>
      <c r="Y802" s="8"/>
      <c r="Z802" s="8"/>
    </row>
    <row r="803" spans="1:26" ht="15.75" customHeight="1" x14ac:dyDescent="0.2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13"/>
      <c r="P803" s="13"/>
      <c r="Q803" s="13"/>
      <c r="R803" s="13"/>
      <c r="S803" s="13"/>
      <c r="T803" s="13"/>
      <c r="U803" s="13"/>
      <c r="V803" s="13"/>
      <c r="W803" s="8"/>
      <c r="X803" s="8"/>
      <c r="Y803" s="8"/>
      <c r="Z803" s="8"/>
    </row>
    <row r="804" spans="1:26" ht="15.75" customHeight="1" x14ac:dyDescent="0.2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13"/>
      <c r="P804" s="13"/>
      <c r="Q804" s="13"/>
      <c r="R804" s="13"/>
      <c r="S804" s="13"/>
      <c r="T804" s="13"/>
      <c r="U804" s="13"/>
      <c r="V804" s="13"/>
      <c r="W804" s="8"/>
      <c r="X804" s="8"/>
      <c r="Y804" s="8"/>
      <c r="Z804" s="8"/>
    </row>
    <row r="805" spans="1:26" ht="15.75" customHeight="1" x14ac:dyDescent="0.2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13"/>
      <c r="P805" s="13"/>
      <c r="Q805" s="13"/>
      <c r="R805" s="13"/>
      <c r="S805" s="13"/>
      <c r="T805" s="13"/>
      <c r="U805" s="13"/>
      <c r="V805" s="13"/>
      <c r="W805" s="8"/>
      <c r="X805" s="8"/>
      <c r="Y805" s="8"/>
      <c r="Z805" s="8"/>
    </row>
    <row r="806" spans="1:26" ht="15.75" customHeight="1" x14ac:dyDescent="0.2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13"/>
      <c r="P806" s="13"/>
      <c r="Q806" s="13"/>
      <c r="R806" s="13"/>
      <c r="S806" s="13"/>
      <c r="T806" s="13"/>
      <c r="U806" s="13"/>
      <c r="V806" s="13"/>
      <c r="W806" s="8"/>
      <c r="X806" s="8"/>
      <c r="Y806" s="8"/>
      <c r="Z806" s="8"/>
    </row>
    <row r="807" spans="1:26" ht="15.75" customHeight="1" x14ac:dyDescent="0.2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13"/>
      <c r="P807" s="13"/>
      <c r="Q807" s="13"/>
      <c r="R807" s="13"/>
      <c r="S807" s="13"/>
      <c r="T807" s="13"/>
      <c r="U807" s="13"/>
      <c r="V807" s="13"/>
      <c r="W807" s="8"/>
      <c r="X807" s="8"/>
      <c r="Y807" s="8"/>
      <c r="Z807" s="8"/>
    </row>
    <row r="808" spans="1:26" ht="15.75" customHeight="1" x14ac:dyDescent="0.2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13"/>
      <c r="P808" s="13"/>
      <c r="Q808" s="13"/>
      <c r="R808" s="13"/>
      <c r="S808" s="13"/>
      <c r="T808" s="13"/>
      <c r="U808" s="13"/>
      <c r="V808" s="13"/>
      <c r="W808" s="8"/>
      <c r="X808" s="8"/>
      <c r="Y808" s="8"/>
      <c r="Z808" s="8"/>
    </row>
    <row r="809" spans="1:26" ht="15.75" customHeight="1" x14ac:dyDescent="0.2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13"/>
      <c r="P809" s="13"/>
      <c r="Q809" s="13"/>
      <c r="R809" s="13"/>
      <c r="S809" s="13"/>
      <c r="T809" s="13"/>
      <c r="U809" s="13"/>
      <c r="V809" s="13"/>
      <c r="W809" s="8"/>
      <c r="X809" s="8"/>
      <c r="Y809" s="8"/>
      <c r="Z809" s="8"/>
    </row>
    <row r="810" spans="1:26" ht="15.75" customHeight="1" x14ac:dyDescent="0.2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13"/>
      <c r="P810" s="13"/>
      <c r="Q810" s="13"/>
      <c r="R810" s="13"/>
      <c r="S810" s="13"/>
      <c r="T810" s="13"/>
      <c r="U810" s="13"/>
      <c r="V810" s="13"/>
      <c r="W810" s="8"/>
      <c r="X810" s="8"/>
      <c r="Y810" s="8"/>
      <c r="Z810" s="8"/>
    </row>
    <row r="811" spans="1:26" ht="15.75" customHeight="1" x14ac:dyDescent="0.2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13"/>
      <c r="P811" s="13"/>
      <c r="Q811" s="13"/>
      <c r="R811" s="13"/>
      <c r="S811" s="13"/>
      <c r="T811" s="13"/>
      <c r="U811" s="13"/>
      <c r="V811" s="13"/>
      <c r="W811" s="8"/>
      <c r="X811" s="8"/>
      <c r="Y811" s="8"/>
      <c r="Z811" s="8"/>
    </row>
    <row r="812" spans="1:26" ht="15.75" customHeight="1" x14ac:dyDescent="0.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13"/>
      <c r="P812" s="13"/>
      <c r="Q812" s="13"/>
      <c r="R812" s="13"/>
      <c r="S812" s="13"/>
      <c r="T812" s="13"/>
      <c r="U812" s="13"/>
      <c r="V812" s="13"/>
      <c r="W812" s="8"/>
      <c r="X812" s="8"/>
      <c r="Y812" s="8"/>
      <c r="Z812" s="8"/>
    </row>
    <row r="813" spans="1:26" ht="15.75" customHeight="1" x14ac:dyDescent="0.2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13"/>
      <c r="P813" s="13"/>
      <c r="Q813" s="13"/>
      <c r="R813" s="13"/>
      <c r="S813" s="13"/>
      <c r="T813" s="13"/>
      <c r="U813" s="13"/>
      <c r="V813" s="13"/>
      <c r="W813" s="8"/>
      <c r="X813" s="8"/>
      <c r="Y813" s="8"/>
      <c r="Z813" s="8"/>
    </row>
    <row r="814" spans="1:26" ht="15.75" customHeight="1" x14ac:dyDescent="0.2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13"/>
      <c r="P814" s="13"/>
      <c r="Q814" s="13"/>
      <c r="R814" s="13"/>
      <c r="S814" s="13"/>
      <c r="T814" s="13"/>
      <c r="U814" s="13"/>
      <c r="V814" s="13"/>
      <c r="W814" s="8"/>
      <c r="X814" s="8"/>
      <c r="Y814" s="8"/>
      <c r="Z814" s="8"/>
    </row>
    <row r="815" spans="1:26" ht="15.75" customHeight="1" x14ac:dyDescent="0.2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13"/>
      <c r="P815" s="13"/>
      <c r="Q815" s="13"/>
      <c r="R815" s="13"/>
      <c r="S815" s="13"/>
      <c r="T815" s="13"/>
      <c r="U815" s="13"/>
      <c r="V815" s="13"/>
      <c r="W815" s="8"/>
      <c r="X815" s="8"/>
      <c r="Y815" s="8"/>
      <c r="Z815" s="8"/>
    </row>
    <row r="816" spans="1:26" ht="15.75" customHeight="1" x14ac:dyDescent="0.2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13"/>
      <c r="P816" s="13"/>
      <c r="Q816" s="13"/>
      <c r="R816" s="13"/>
      <c r="S816" s="13"/>
      <c r="T816" s="13"/>
      <c r="U816" s="13"/>
      <c r="V816" s="13"/>
      <c r="W816" s="8"/>
      <c r="X816" s="8"/>
      <c r="Y816" s="8"/>
      <c r="Z816" s="8"/>
    </row>
    <row r="817" spans="1:26" ht="15.75" customHeight="1" x14ac:dyDescent="0.2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13"/>
      <c r="P817" s="13"/>
      <c r="Q817" s="13"/>
      <c r="R817" s="13"/>
      <c r="S817" s="13"/>
      <c r="T817" s="13"/>
      <c r="U817" s="13"/>
      <c r="V817" s="13"/>
      <c r="W817" s="8"/>
      <c r="X817" s="8"/>
      <c r="Y817" s="8"/>
      <c r="Z817" s="8"/>
    </row>
    <row r="818" spans="1:26" ht="15.75" customHeight="1" x14ac:dyDescent="0.2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13"/>
      <c r="P818" s="13"/>
      <c r="Q818" s="13"/>
      <c r="R818" s="13"/>
      <c r="S818" s="13"/>
      <c r="T818" s="13"/>
      <c r="U818" s="13"/>
      <c r="V818" s="13"/>
      <c r="W818" s="8"/>
      <c r="X818" s="8"/>
      <c r="Y818" s="8"/>
      <c r="Z818" s="8"/>
    </row>
    <row r="819" spans="1:26" ht="15.75" customHeight="1" x14ac:dyDescent="0.2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13"/>
      <c r="P819" s="13"/>
      <c r="Q819" s="13"/>
      <c r="R819" s="13"/>
      <c r="S819" s="13"/>
      <c r="T819" s="13"/>
      <c r="U819" s="13"/>
      <c r="V819" s="13"/>
      <c r="W819" s="8"/>
      <c r="X819" s="8"/>
      <c r="Y819" s="8"/>
      <c r="Z819" s="8"/>
    </row>
    <row r="820" spans="1:26" ht="15.75" customHeight="1" x14ac:dyDescent="0.2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13"/>
      <c r="P820" s="13"/>
      <c r="Q820" s="13"/>
      <c r="R820" s="13"/>
      <c r="S820" s="13"/>
      <c r="T820" s="13"/>
      <c r="U820" s="13"/>
      <c r="V820" s="13"/>
      <c r="W820" s="8"/>
      <c r="X820" s="8"/>
      <c r="Y820" s="8"/>
      <c r="Z820" s="8"/>
    </row>
    <row r="821" spans="1:26" ht="15.75" customHeight="1" x14ac:dyDescent="0.2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13"/>
      <c r="P821" s="13"/>
      <c r="Q821" s="13"/>
      <c r="R821" s="13"/>
      <c r="S821" s="13"/>
      <c r="T821" s="13"/>
      <c r="U821" s="13"/>
      <c r="V821" s="13"/>
      <c r="W821" s="8"/>
      <c r="X821" s="8"/>
      <c r="Y821" s="8"/>
      <c r="Z821" s="8"/>
    </row>
    <row r="822" spans="1:26" ht="15.75" customHeight="1" x14ac:dyDescent="0.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13"/>
      <c r="P822" s="13"/>
      <c r="Q822" s="13"/>
      <c r="R822" s="13"/>
      <c r="S822" s="13"/>
      <c r="T822" s="13"/>
      <c r="U822" s="13"/>
      <c r="V822" s="13"/>
      <c r="W822" s="8"/>
      <c r="X822" s="8"/>
      <c r="Y822" s="8"/>
      <c r="Z822" s="8"/>
    </row>
    <row r="823" spans="1:26" ht="15.75" customHeight="1" x14ac:dyDescent="0.2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13"/>
      <c r="P823" s="13"/>
      <c r="Q823" s="13"/>
      <c r="R823" s="13"/>
      <c r="S823" s="13"/>
      <c r="T823" s="13"/>
      <c r="U823" s="13"/>
      <c r="V823" s="13"/>
      <c r="W823" s="8"/>
      <c r="X823" s="8"/>
      <c r="Y823" s="8"/>
      <c r="Z823" s="8"/>
    </row>
    <row r="824" spans="1:26" ht="15.75" customHeight="1" x14ac:dyDescent="0.2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13"/>
      <c r="P824" s="13"/>
      <c r="Q824" s="13"/>
      <c r="R824" s="13"/>
      <c r="S824" s="13"/>
      <c r="T824" s="13"/>
      <c r="U824" s="13"/>
      <c r="V824" s="13"/>
      <c r="W824" s="8"/>
      <c r="X824" s="8"/>
      <c r="Y824" s="8"/>
      <c r="Z824" s="8"/>
    </row>
    <row r="825" spans="1:26" ht="15.75" customHeight="1" x14ac:dyDescent="0.2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13"/>
      <c r="P825" s="13"/>
      <c r="Q825" s="13"/>
      <c r="R825" s="13"/>
      <c r="S825" s="13"/>
      <c r="T825" s="13"/>
      <c r="U825" s="13"/>
      <c r="V825" s="13"/>
      <c r="W825" s="8"/>
      <c r="X825" s="8"/>
      <c r="Y825" s="8"/>
      <c r="Z825" s="8"/>
    </row>
    <row r="826" spans="1:26" ht="15.75" customHeight="1" x14ac:dyDescent="0.2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13"/>
      <c r="P826" s="13"/>
      <c r="Q826" s="13"/>
      <c r="R826" s="13"/>
      <c r="S826" s="13"/>
      <c r="T826" s="13"/>
      <c r="U826" s="13"/>
      <c r="V826" s="13"/>
      <c r="W826" s="8"/>
      <c r="X826" s="8"/>
      <c r="Y826" s="8"/>
      <c r="Z826" s="8"/>
    </row>
    <row r="827" spans="1:26" ht="15.75" customHeight="1" x14ac:dyDescent="0.2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13"/>
      <c r="P827" s="13"/>
      <c r="Q827" s="13"/>
      <c r="R827" s="13"/>
      <c r="S827" s="13"/>
      <c r="T827" s="13"/>
      <c r="U827" s="13"/>
      <c r="V827" s="13"/>
      <c r="W827" s="8"/>
      <c r="X827" s="8"/>
      <c r="Y827" s="8"/>
      <c r="Z827" s="8"/>
    </row>
    <row r="828" spans="1:26" ht="15.75" customHeight="1" x14ac:dyDescent="0.2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13"/>
      <c r="P828" s="13"/>
      <c r="Q828" s="13"/>
      <c r="R828" s="13"/>
      <c r="S828" s="13"/>
      <c r="T828" s="13"/>
      <c r="U828" s="13"/>
      <c r="V828" s="13"/>
      <c r="W828" s="8"/>
      <c r="X828" s="8"/>
      <c r="Y828" s="8"/>
      <c r="Z828" s="8"/>
    </row>
    <row r="829" spans="1:26" ht="15.75" customHeight="1" x14ac:dyDescent="0.2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13"/>
      <c r="P829" s="13"/>
      <c r="Q829" s="13"/>
      <c r="R829" s="13"/>
      <c r="S829" s="13"/>
      <c r="T829" s="13"/>
      <c r="U829" s="13"/>
      <c r="V829" s="13"/>
      <c r="W829" s="8"/>
      <c r="X829" s="8"/>
      <c r="Y829" s="8"/>
      <c r="Z829" s="8"/>
    </row>
    <row r="830" spans="1:26" ht="15.75" customHeight="1" x14ac:dyDescent="0.2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13"/>
      <c r="P830" s="13"/>
      <c r="Q830" s="13"/>
      <c r="R830" s="13"/>
      <c r="S830" s="13"/>
      <c r="T830" s="13"/>
      <c r="U830" s="13"/>
      <c r="V830" s="13"/>
      <c r="W830" s="8"/>
      <c r="X830" s="8"/>
      <c r="Y830" s="8"/>
      <c r="Z830" s="8"/>
    </row>
    <row r="831" spans="1:26" ht="15.75" customHeight="1" x14ac:dyDescent="0.2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13"/>
      <c r="P831" s="13"/>
      <c r="Q831" s="13"/>
      <c r="R831" s="13"/>
      <c r="S831" s="13"/>
      <c r="T831" s="13"/>
      <c r="U831" s="13"/>
      <c r="V831" s="13"/>
      <c r="W831" s="8"/>
      <c r="X831" s="8"/>
      <c r="Y831" s="8"/>
      <c r="Z831" s="8"/>
    </row>
    <row r="832" spans="1:26" ht="15.75" customHeight="1" x14ac:dyDescent="0.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13"/>
      <c r="P832" s="13"/>
      <c r="Q832" s="13"/>
      <c r="R832" s="13"/>
      <c r="S832" s="13"/>
      <c r="T832" s="13"/>
      <c r="U832" s="13"/>
      <c r="V832" s="13"/>
      <c r="W832" s="8"/>
      <c r="X832" s="8"/>
      <c r="Y832" s="8"/>
      <c r="Z832" s="8"/>
    </row>
    <row r="833" spans="1:26" ht="15.75" customHeight="1" x14ac:dyDescent="0.2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13"/>
      <c r="P833" s="13"/>
      <c r="Q833" s="13"/>
      <c r="R833" s="13"/>
      <c r="S833" s="13"/>
      <c r="T833" s="13"/>
      <c r="U833" s="13"/>
      <c r="V833" s="13"/>
      <c r="W833" s="8"/>
      <c r="X833" s="8"/>
      <c r="Y833" s="8"/>
      <c r="Z833" s="8"/>
    </row>
    <row r="834" spans="1:26" ht="15.75" customHeight="1" x14ac:dyDescent="0.2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13"/>
      <c r="P834" s="13"/>
      <c r="Q834" s="13"/>
      <c r="R834" s="13"/>
      <c r="S834" s="13"/>
      <c r="T834" s="13"/>
      <c r="U834" s="13"/>
      <c r="V834" s="13"/>
      <c r="W834" s="8"/>
      <c r="X834" s="8"/>
      <c r="Y834" s="8"/>
      <c r="Z834" s="8"/>
    </row>
    <row r="835" spans="1:26" ht="15.75" customHeight="1" x14ac:dyDescent="0.2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13"/>
      <c r="P835" s="13"/>
      <c r="Q835" s="13"/>
      <c r="R835" s="13"/>
      <c r="S835" s="13"/>
      <c r="T835" s="13"/>
      <c r="U835" s="13"/>
      <c r="V835" s="13"/>
      <c r="W835" s="8"/>
      <c r="X835" s="8"/>
      <c r="Y835" s="8"/>
      <c r="Z835" s="8"/>
    </row>
    <row r="836" spans="1:26" ht="15.75" customHeight="1" x14ac:dyDescent="0.2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13"/>
      <c r="P836" s="13"/>
      <c r="Q836" s="13"/>
      <c r="R836" s="13"/>
      <c r="S836" s="13"/>
      <c r="T836" s="13"/>
      <c r="U836" s="13"/>
      <c r="V836" s="13"/>
      <c r="W836" s="8"/>
      <c r="X836" s="8"/>
      <c r="Y836" s="8"/>
      <c r="Z836" s="8"/>
    </row>
    <row r="837" spans="1:26" ht="15.75" customHeight="1" x14ac:dyDescent="0.2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13"/>
      <c r="P837" s="13"/>
      <c r="Q837" s="13"/>
      <c r="R837" s="13"/>
      <c r="S837" s="13"/>
      <c r="T837" s="13"/>
      <c r="U837" s="13"/>
      <c r="V837" s="13"/>
      <c r="W837" s="8"/>
      <c r="X837" s="8"/>
      <c r="Y837" s="8"/>
      <c r="Z837" s="8"/>
    </row>
    <row r="838" spans="1:26" ht="15.75" customHeight="1" x14ac:dyDescent="0.2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13"/>
      <c r="P838" s="13"/>
      <c r="Q838" s="13"/>
      <c r="R838" s="13"/>
      <c r="S838" s="13"/>
      <c r="T838" s="13"/>
      <c r="U838" s="13"/>
      <c r="V838" s="13"/>
      <c r="W838" s="8"/>
      <c r="X838" s="8"/>
      <c r="Y838" s="8"/>
      <c r="Z838" s="8"/>
    </row>
    <row r="839" spans="1:26" ht="15.75" customHeight="1" x14ac:dyDescent="0.2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13"/>
      <c r="P839" s="13"/>
      <c r="Q839" s="13"/>
      <c r="R839" s="13"/>
      <c r="S839" s="13"/>
      <c r="T839" s="13"/>
      <c r="U839" s="13"/>
      <c r="V839" s="13"/>
      <c r="W839" s="8"/>
      <c r="X839" s="8"/>
      <c r="Y839" s="8"/>
      <c r="Z839" s="8"/>
    </row>
    <row r="840" spans="1:26" ht="15.75" customHeight="1" x14ac:dyDescent="0.2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13"/>
      <c r="P840" s="13"/>
      <c r="Q840" s="13"/>
      <c r="R840" s="13"/>
      <c r="S840" s="13"/>
      <c r="T840" s="13"/>
      <c r="U840" s="13"/>
      <c r="V840" s="13"/>
      <c r="W840" s="8"/>
      <c r="X840" s="8"/>
      <c r="Y840" s="8"/>
      <c r="Z840" s="8"/>
    </row>
    <row r="841" spans="1:26" ht="15.75" customHeight="1" x14ac:dyDescent="0.2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13"/>
      <c r="P841" s="13"/>
      <c r="Q841" s="13"/>
      <c r="R841" s="13"/>
      <c r="S841" s="13"/>
      <c r="T841" s="13"/>
      <c r="U841" s="13"/>
      <c r="V841" s="13"/>
      <c r="W841" s="8"/>
      <c r="X841" s="8"/>
      <c r="Y841" s="8"/>
      <c r="Z841" s="8"/>
    </row>
    <row r="842" spans="1:26" ht="15.75" customHeight="1" x14ac:dyDescent="0.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13"/>
      <c r="P842" s="13"/>
      <c r="Q842" s="13"/>
      <c r="R842" s="13"/>
      <c r="S842" s="13"/>
      <c r="T842" s="13"/>
      <c r="U842" s="13"/>
      <c r="V842" s="13"/>
      <c r="W842" s="8"/>
      <c r="X842" s="8"/>
      <c r="Y842" s="8"/>
      <c r="Z842" s="8"/>
    </row>
    <row r="843" spans="1:26" ht="15.75" customHeight="1" x14ac:dyDescent="0.2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13"/>
      <c r="P843" s="13"/>
      <c r="Q843" s="13"/>
      <c r="R843" s="13"/>
      <c r="S843" s="13"/>
      <c r="T843" s="13"/>
      <c r="U843" s="13"/>
      <c r="V843" s="13"/>
      <c r="W843" s="8"/>
      <c r="X843" s="8"/>
      <c r="Y843" s="8"/>
      <c r="Z843" s="8"/>
    </row>
    <row r="844" spans="1:26" ht="15.75" customHeight="1" x14ac:dyDescent="0.2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13"/>
      <c r="P844" s="13"/>
      <c r="Q844" s="13"/>
      <c r="R844" s="13"/>
      <c r="S844" s="13"/>
      <c r="T844" s="13"/>
      <c r="U844" s="13"/>
      <c r="V844" s="13"/>
      <c r="W844" s="8"/>
      <c r="X844" s="8"/>
      <c r="Y844" s="8"/>
      <c r="Z844" s="8"/>
    </row>
    <row r="845" spans="1:26" ht="15.75" customHeight="1" x14ac:dyDescent="0.2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13"/>
      <c r="P845" s="13"/>
      <c r="Q845" s="13"/>
      <c r="R845" s="13"/>
      <c r="S845" s="13"/>
      <c r="T845" s="13"/>
      <c r="U845" s="13"/>
      <c r="V845" s="13"/>
      <c r="W845" s="8"/>
      <c r="X845" s="8"/>
      <c r="Y845" s="8"/>
      <c r="Z845" s="8"/>
    </row>
    <row r="846" spans="1:26" ht="15.75" customHeight="1" x14ac:dyDescent="0.2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13"/>
      <c r="P846" s="13"/>
      <c r="Q846" s="13"/>
      <c r="R846" s="13"/>
      <c r="S846" s="13"/>
      <c r="T846" s="13"/>
      <c r="U846" s="13"/>
      <c r="V846" s="13"/>
      <c r="W846" s="8"/>
      <c r="X846" s="8"/>
      <c r="Y846" s="8"/>
      <c r="Z846" s="8"/>
    </row>
    <row r="847" spans="1:26" ht="15.75" customHeight="1" x14ac:dyDescent="0.2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13"/>
      <c r="P847" s="13"/>
      <c r="Q847" s="13"/>
      <c r="R847" s="13"/>
      <c r="S847" s="13"/>
      <c r="T847" s="13"/>
      <c r="U847" s="13"/>
      <c r="V847" s="13"/>
      <c r="W847" s="8"/>
      <c r="X847" s="8"/>
      <c r="Y847" s="8"/>
      <c r="Z847" s="8"/>
    </row>
    <row r="848" spans="1:26" ht="15.75" customHeight="1" x14ac:dyDescent="0.2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13"/>
      <c r="P848" s="13"/>
      <c r="Q848" s="13"/>
      <c r="R848" s="13"/>
      <c r="S848" s="13"/>
      <c r="T848" s="13"/>
      <c r="U848" s="13"/>
      <c r="V848" s="13"/>
      <c r="W848" s="8"/>
      <c r="X848" s="8"/>
      <c r="Y848" s="8"/>
      <c r="Z848" s="8"/>
    </row>
    <row r="849" spans="1:26" ht="15.75" customHeight="1" x14ac:dyDescent="0.2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13"/>
      <c r="P849" s="13"/>
      <c r="Q849" s="13"/>
      <c r="R849" s="13"/>
      <c r="S849" s="13"/>
      <c r="T849" s="13"/>
      <c r="U849" s="13"/>
      <c r="V849" s="13"/>
      <c r="W849" s="8"/>
      <c r="X849" s="8"/>
      <c r="Y849" s="8"/>
      <c r="Z849" s="8"/>
    </row>
    <row r="850" spans="1:26" ht="15.75" customHeight="1" x14ac:dyDescent="0.2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13"/>
      <c r="P850" s="13"/>
      <c r="Q850" s="13"/>
      <c r="R850" s="13"/>
      <c r="S850" s="13"/>
      <c r="T850" s="13"/>
      <c r="U850" s="13"/>
      <c r="V850" s="13"/>
      <c r="W850" s="8"/>
      <c r="X850" s="8"/>
      <c r="Y850" s="8"/>
      <c r="Z850" s="8"/>
    </row>
    <row r="851" spans="1:26" ht="15.75" customHeight="1" x14ac:dyDescent="0.2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13"/>
      <c r="P851" s="13"/>
      <c r="Q851" s="13"/>
      <c r="R851" s="13"/>
      <c r="S851" s="13"/>
      <c r="T851" s="13"/>
      <c r="U851" s="13"/>
      <c r="V851" s="13"/>
      <c r="W851" s="8"/>
      <c r="X851" s="8"/>
      <c r="Y851" s="8"/>
      <c r="Z851" s="8"/>
    </row>
    <row r="852" spans="1:26" ht="15.75" customHeight="1" x14ac:dyDescent="0.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13"/>
      <c r="P852" s="13"/>
      <c r="Q852" s="13"/>
      <c r="R852" s="13"/>
      <c r="S852" s="13"/>
      <c r="T852" s="13"/>
      <c r="U852" s="13"/>
      <c r="V852" s="13"/>
      <c r="W852" s="8"/>
      <c r="X852" s="8"/>
      <c r="Y852" s="8"/>
      <c r="Z852" s="8"/>
    </row>
    <row r="853" spans="1:26" ht="15.75" customHeight="1" x14ac:dyDescent="0.2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13"/>
      <c r="P853" s="13"/>
      <c r="Q853" s="13"/>
      <c r="R853" s="13"/>
      <c r="S853" s="13"/>
      <c r="T853" s="13"/>
      <c r="U853" s="13"/>
      <c r="V853" s="13"/>
      <c r="W853" s="8"/>
      <c r="X853" s="8"/>
      <c r="Y853" s="8"/>
      <c r="Z853" s="8"/>
    </row>
    <row r="854" spans="1:26" ht="15.75" customHeight="1" x14ac:dyDescent="0.2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13"/>
      <c r="P854" s="13"/>
      <c r="Q854" s="13"/>
      <c r="R854" s="13"/>
      <c r="S854" s="13"/>
      <c r="T854" s="13"/>
      <c r="U854" s="13"/>
      <c r="V854" s="13"/>
      <c r="W854" s="8"/>
      <c r="X854" s="8"/>
      <c r="Y854" s="8"/>
      <c r="Z854" s="8"/>
    </row>
    <row r="855" spans="1:26" ht="15.75" customHeight="1" x14ac:dyDescent="0.2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13"/>
      <c r="P855" s="13"/>
      <c r="Q855" s="13"/>
      <c r="R855" s="13"/>
      <c r="S855" s="13"/>
      <c r="T855" s="13"/>
      <c r="U855" s="13"/>
      <c r="V855" s="13"/>
      <c r="W855" s="8"/>
      <c r="X855" s="8"/>
      <c r="Y855" s="8"/>
      <c r="Z855" s="8"/>
    </row>
    <row r="856" spans="1:26" ht="15.75" customHeight="1" x14ac:dyDescent="0.2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13"/>
      <c r="P856" s="13"/>
      <c r="Q856" s="13"/>
      <c r="R856" s="13"/>
      <c r="S856" s="13"/>
      <c r="T856" s="13"/>
      <c r="U856" s="13"/>
      <c r="V856" s="13"/>
      <c r="W856" s="8"/>
      <c r="X856" s="8"/>
      <c r="Y856" s="8"/>
      <c r="Z856" s="8"/>
    </row>
    <row r="857" spans="1:26" ht="15.75" customHeight="1" x14ac:dyDescent="0.2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13"/>
      <c r="P857" s="13"/>
      <c r="Q857" s="13"/>
      <c r="R857" s="13"/>
      <c r="S857" s="13"/>
      <c r="T857" s="13"/>
      <c r="U857" s="13"/>
      <c r="V857" s="13"/>
      <c r="W857" s="8"/>
      <c r="X857" s="8"/>
      <c r="Y857" s="8"/>
      <c r="Z857" s="8"/>
    </row>
    <row r="858" spans="1:26" ht="15.75" customHeight="1" x14ac:dyDescent="0.2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13"/>
      <c r="P858" s="13"/>
      <c r="Q858" s="13"/>
      <c r="R858" s="13"/>
      <c r="S858" s="13"/>
      <c r="T858" s="13"/>
      <c r="U858" s="13"/>
      <c r="V858" s="13"/>
      <c r="W858" s="8"/>
      <c r="X858" s="8"/>
      <c r="Y858" s="8"/>
      <c r="Z858" s="8"/>
    </row>
    <row r="859" spans="1:26" ht="15.75" customHeight="1" x14ac:dyDescent="0.2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13"/>
      <c r="P859" s="13"/>
      <c r="Q859" s="13"/>
      <c r="R859" s="13"/>
      <c r="S859" s="13"/>
      <c r="T859" s="13"/>
      <c r="U859" s="13"/>
      <c r="V859" s="13"/>
      <c r="W859" s="8"/>
      <c r="X859" s="8"/>
      <c r="Y859" s="8"/>
      <c r="Z859" s="8"/>
    </row>
    <row r="860" spans="1:26" ht="15.75" customHeight="1" x14ac:dyDescent="0.2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13"/>
      <c r="P860" s="13"/>
      <c r="Q860" s="13"/>
      <c r="R860" s="13"/>
      <c r="S860" s="13"/>
      <c r="T860" s="13"/>
      <c r="U860" s="13"/>
      <c r="V860" s="13"/>
      <c r="W860" s="8"/>
      <c r="X860" s="8"/>
      <c r="Y860" s="8"/>
      <c r="Z860" s="8"/>
    </row>
    <row r="861" spans="1:26" ht="15.75" customHeight="1" x14ac:dyDescent="0.2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13"/>
      <c r="P861" s="13"/>
      <c r="Q861" s="13"/>
      <c r="R861" s="13"/>
      <c r="S861" s="13"/>
      <c r="T861" s="13"/>
      <c r="U861" s="13"/>
      <c r="V861" s="13"/>
      <c r="W861" s="8"/>
      <c r="X861" s="8"/>
      <c r="Y861" s="8"/>
      <c r="Z861" s="8"/>
    </row>
    <row r="862" spans="1:26" ht="15.75" customHeight="1" x14ac:dyDescent="0.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13"/>
      <c r="P862" s="13"/>
      <c r="Q862" s="13"/>
      <c r="R862" s="13"/>
      <c r="S862" s="13"/>
      <c r="T862" s="13"/>
      <c r="U862" s="13"/>
      <c r="V862" s="13"/>
      <c r="W862" s="8"/>
      <c r="X862" s="8"/>
      <c r="Y862" s="8"/>
      <c r="Z862" s="8"/>
    </row>
    <row r="863" spans="1:26" ht="15.75" customHeight="1" x14ac:dyDescent="0.2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13"/>
      <c r="P863" s="13"/>
      <c r="Q863" s="13"/>
      <c r="R863" s="13"/>
      <c r="S863" s="13"/>
      <c r="T863" s="13"/>
      <c r="U863" s="13"/>
      <c r="V863" s="13"/>
      <c r="W863" s="8"/>
      <c r="X863" s="8"/>
      <c r="Y863" s="8"/>
      <c r="Z863" s="8"/>
    </row>
    <row r="864" spans="1:26" ht="15.75" customHeight="1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13"/>
      <c r="P864" s="13"/>
      <c r="Q864" s="13"/>
      <c r="R864" s="13"/>
      <c r="S864" s="13"/>
      <c r="T864" s="13"/>
      <c r="U864" s="13"/>
      <c r="V864" s="13"/>
      <c r="W864" s="8"/>
      <c r="X864" s="8"/>
      <c r="Y864" s="8"/>
      <c r="Z864" s="8"/>
    </row>
    <row r="865" spans="1:26" ht="15.75" customHeight="1" x14ac:dyDescent="0.2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13"/>
      <c r="P865" s="13"/>
      <c r="Q865" s="13"/>
      <c r="R865" s="13"/>
      <c r="S865" s="13"/>
      <c r="T865" s="13"/>
      <c r="U865" s="13"/>
      <c r="V865" s="13"/>
      <c r="W865" s="8"/>
      <c r="X865" s="8"/>
      <c r="Y865" s="8"/>
      <c r="Z865" s="8"/>
    </row>
    <row r="866" spans="1:26" ht="15.75" customHeight="1" x14ac:dyDescent="0.2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13"/>
      <c r="P866" s="13"/>
      <c r="Q866" s="13"/>
      <c r="R866" s="13"/>
      <c r="S866" s="13"/>
      <c r="T866" s="13"/>
      <c r="U866" s="13"/>
      <c r="V866" s="13"/>
      <c r="W866" s="8"/>
      <c r="X866" s="8"/>
      <c r="Y866" s="8"/>
      <c r="Z866" s="8"/>
    </row>
    <row r="867" spans="1:26" ht="15.75" customHeight="1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13"/>
      <c r="P867" s="13"/>
      <c r="Q867" s="13"/>
      <c r="R867" s="13"/>
      <c r="S867" s="13"/>
      <c r="T867" s="13"/>
      <c r="U867" s="13"/>
      <c r="V867" s="13"/>
      <c r="W867" s="8"/>
      <c r="X867" s="8"/>
      <c r="Y867" s="8"/>
      <c r="Z867" s="8"/>
    </row>
    <row r="868" spans="1:26" ht="15.75" customHeight="1" x14ac:dyDescent="0.2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13"/>
      <c r="P868" s="13"/>
      <c r="Q868" s="13"/>
      <c r="R868" s="13"/>
      <c r="S868" s="13"/>
      <c r="T868" s="13"/>
      <c r="U868" s="13"/>
      <c r="V868" s="13"/>
      <c r="W868" s="8"/>
      <c r="X868" s="8"/>
      <c r="Y868" s="8"/>
      <c r="Z868" s="8"/>
    </row>
    <row r="869" spans="1:26" ht="15.75" customHeight="1" x14ac:dyDescent="0.2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13"/>
      <c r="P869" s="13"/>
      <c r="Q869" s="13"/>
      <c r="R869" s="13"/>
      <c r="S869" s="13"/>
      <c r="T869" s="13"/>
      <c r="U869" s="13"/>
      <c r="V869" s="13"/>
      <c r="W869" s="8"/>
      <c r="X869" s="8"/>
      <c r="Y869" s="8"/>
      <c r="Z869" s="8"/>
    </row>
    <row r="870" spans="1:26" ht="15.75" customHeight="1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13"/>
      <c r="P870" s="13"/>
      <c r="Q870" s="13"/>
      <c r="R870" s="13"/>
      <c r="S870" s="13"/>
      <c r="T870" s="13"/>
      <c r="U870" s="13"/>
      <c r="V870" s="13"/>
      <c r="W870" s="8"/>
      <c r="X870" s="8"/>
      <c r="Y870" s="8"/>
      <c r="Z870" s="8"/>
    </row>
    <row r="871" spans="1:26" ht="15.75" customHeight="1" x14ac:dyDescent="0.2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13"/>
      <c r="P871" s="13"/>
      <c r="Q871" s="13"/>
      <c r="R871" s="13"/>
      <c r="S871" s="13"/>
      <c r="T871" s="13"/>
      <c r="U871" s="13"/>
      <c r="V871" s="13"/>
      <c r="W871" s="8"/>
      <c r="X871" s="8"/>
      <c r="Y871" s="8"/>
      <c r="Z871" s="8"/>
    </row>
    <row r="872" spans="1:26" ht="15.75" customHeight="1" x14ac:dyDescent="0.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13"/>
      <c r="P872" s="13"/>
      <c r="Q872" s="13"/>
      <c r="R872" s="13"/>
      <c r="S872" s="13"/>
      <c r="T872" s="13"/>
      <c r="U872" s="13"/>
      <c r="V872" s="13"/>
      <c r="W872" s="8"/>
      <c r="X872" s="8"/>
      <c r="Y872" s="8"/>
      <c r="Z872" s="8"/>
    </row>
    <row r="873" spans="1:26" ht="15.75" customHeight="1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13"/>
      <c r="P873" s="13"/>
      <c r="Q873" s="13"/>
      <c r="R873" s="13"/>
      <c r="S873" s="13"/>
      <c r="T873" s="13"/>
      <c r="U873" s="13"/>
      <c r="V873" s="13"/>
      <c r="W873" s="8"/>
      <c r="X873" s="8"/>
      <c r="Y873" s="8"/>
      <c r="Z873" s="8"/>
    </row>
    <row r="874" spans="1:26" ht="15.75" customHeight="1" x14ac:dyDescent="0.2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13"/>
      <c r="P874" s="13"/>
      <c r="Q874" s="13"/>
      <c r="R874" s="13"/>
      <c r="S874" s="13"/>
      <c r="T874" s="13"/>
      <c r="U874" s="13"/>
      <c r="V874" s="13"/>
      <c r="W874" s="8"/>
      <c r="X874" s="8"/>
      <c r="Y874" s="8"/>
      <c r="Z874" s="8"/>
    </row>
    <row r="875" spans="1:26" ht="15.75" customHeight="1" x14ac:dyDescent="0.2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13"/>
      <c r="P875" s="13"/>
      <c r="Q875" s="13"/>
      <c r="R875" s="13"/>
      <c r="S875" s="13"/>
      <c r="T875" s="13"/>
      <c r="U875" s="13"/>
      <c r="V875" s="13"/>
      <c r="W875" s="8"/>
      <c r="X875" s="8"/>
      <c r="Y875" s="8"/>
      <c r="Z875" s="8"/>
    </row>
    <row r="876" spans="1:26" ht="15.75" customHeight="1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13"/>
      <c r="P876" s="13"/>
      <c r="Q876" s="13"/>
      <c r="R876" s="13"/>
      <c r="S876" s="13"/>
      <c r="T876" s="13"/>
      <c r="U876" s="13"/>
      <c r="V876" s="13"/>
      <c r="W876" s="8"/>
      <c r="X876" s="8"/>
      <c r="Y876" s="8"/>
      <c r="Z876" s="8"/>
    </row>
    <row r="877" spans="1:26" ht="15.75" customHeight="1" x14ac:dyDescent="0.2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13"/>
      <c r="P877" s="13"/>
      <c r="Q877" s="13"/>
      <c r="R877" s="13"/>
      <c r="S877" s="13"/>
      <c r="T877" s="13"/>
      <c r="U877" s="13"/>
      <c r="V877" s="13"/>
      <c r="W877" s="8"/>
      <c r="X877" s="8"/>
      <c r="Y877" s="8"/>
      <c r="Z877" s="8"/>
    </row>
    <row r="878" spans="1:26" ht="15.75" customHeight="1" x14ac:dyDescent="0.2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13"/>
      <c r="P878" s="13"/>
      <c r="Q878" s="13"/>
      <c r="R878" s="13"/>
      <c r="S878" s="13"/>
      <c r="T878" s="13"/>
      <c r="U878" s="13"/>
      <c r="V878" s="13"/>
      <c r="W878" s="8"/>
      <c r="X878" s="8"/>
      <c r="Y878" s="8"/>
      <c r="Z878" s="8"/>
    </row>
    <row r="879" spans="1:26" ht="15.75" customHeight="1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13"/>
      <c r="P879" s="13"/>
      <c r="Q879" s="13"/>
      <c r="R879" s="13"/>
      <c r="S879" s="13"/>
      <c r="T879" s="13"/>
      <c r="U879" s="13"/>
      <c r="V879" s="13"/>
      <c r="W879" s="8"/>
      <c r="X879" s="8"/>
      <c r="Y879" s="8"/>
      <c r="Z879" s="8"/>
    </row>
    <row r="880" spans="1:26" ht="15.75" customHeight="1" x14ac:dyDescent="0.2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13"/>
      <c r="P880" s="13"/>
      <c r="Q880" s="13"/>
      <c r="R880" s="13"/>
      <c r="S880" s="13"/>
      <c r="T880" s="13"/>
      <c r="U880" s="13"/>
      <c r="V880" s="13"/>
      <c r="W880" s="8"/>
      <c r="X880" s="8"/>
      <c r="Y880" s="8"/>
      <c r="Z880" s="8"/>
    </row>
    <row r="881" spans="1:26" ht="15.75" customHeight="1" x14ac:dyDescent="0.2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13"/>
      <c r="P881" s="13"/>
      <c r="Q881" s="13"/>
      <c r="R881" s="13"/>
      <c r="S881" s="13"/>
      <c r="T881" s="13"/>
      <c r="U881" s="13"/>
      <c r="V881" s="13"/>
      <c r="W881" s="8"/>
      <c r="X881" s="8"/>
      <c r="Y881" s="8"/>
      <c r="Z881" s="8"/>
    </row>
    <row r="882" spans="1:26" ht="15.75" customHeight="1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13"/>
      <c r="P882" s="13"/>
      <c r="Q882" s="13"/>
      <c r="R882" s="13"/>
      <c r="S882" s="13"/>
      <c r="T882" s="13"/>
      <c r="U882" s="13"/>
      <c r="V882" s="13"/>
      <c r="W882" s="8"/>
      <c r="X882" s="8"/>
      <c r="Y882" s="8"/>
      <c r="Z882" s="8"/>
    </row>
    <row r="883" spans="1:26" ht="15.75" customHeight="1" x14ac:dyDescent="0.2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13"/>
      <c r="P883" s="13"/>
      <c r="Q883" s="13"/>
      <c r="R883" s="13"/>
      <c r="S883" s="13"/>
      <c r="T883" s="13"/>
      <c r="U883" s="13"/>
      <c r="V883" s="13"/>
      <c r="W883" s="8"/>
      <c r="X883" s="8"/>
      <c r="Y883" s="8"/>
      <c r="Z883" s="8"/>
    </row>
    <row r="884" spans="1:26" ht="15.75" customHeight="1" x14ac:dyDescent="0.2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13"/>
      <c r="P884" s="13"/>
      <c r="Q884" s="13"/>
      <c r="R884" s="13"/>
      <c r="S884" s="13"/>
      <c r="T884" s="13"/>
      <c r="U884" s="13"/>
      <c r="V884" s="13"/>
      <c r="W884" s="8"/>
      <c r="X884" s="8"/>
      <c r="Y884" s="8"/>
      <c r="Z884" s="8"/>
    </row>
    <row r="885" spans="1:26" ht="15.75" customHeight="1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13"/>
      <c r="P885" s="13"/>
      <c r="Q885" s="13"/>
      <c r="R885" s="13"/>
      <c r="S885" s="13"/>
      <c r="T885" s="13"/>
      <c r="U885" s="13"/>
      <c r="V885" s="13"/>
      <c r="W885" s="8"/>
      <c r="X885" s="8"/>
      <c r="Y885" s="8"/>
      <c r="Z885" s="8"/>
    </row>
    <row r="886" spans="1:26" ht="15.75" customHeight="1" x14ac:dyDescent="0.2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13"/>
      <c r="P886" s="13"/>
      <c r="Q886" s="13"/>
      <c r="R886" s="13"/>
      <c r="S886" s="13"/>
      <c r="T886" s="13"/>
      <c r="U886" s="13"/>
      <c r="V886" s="13"/>
      <c r="W886" s="8"/>
      <c r="X886" s="8"/>
      <c r="Y886" s="8"/>
      <c r="Z886" s="8"/>
    </row>
    <row r="887" spans="1:26" ht="15.75" customHeight="1" x14ac:dyDescent="0.2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13"/>
      <c r="P887" s="13"/>
      <c r="Q887" s="13"/>
      <c r="R887" s="13"/>
      <c r="S887" s="13"/>
      <c r="T887" s="13"/>
      <c r="U887" s="13"/>
      <c r="V887" s="13"/>
      <c r="W887" s="8"/>
      <c r="X887" s="8"/>
      <c r="Y887" s="8"/>
      <c r="Z887" s="8"/>
    </row>
    <row r="888" spans="1:26" ht="15.75" customHeight="1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13"/>
      <c r="P888" s="13"/>
      <c r="Q888" s="13"/>
      <c r="R888" s="13"/>
      <c r="S888" s="13"/>
      <c r="T888" s="13"/>
      <c r="U888" s="13"/>
      <c r="V888" s="13"/>
      <c r="W888" s="8"/>
      <c r="X888" s="8"/>
      <c r="Y888" s="8"/>
      <c r="Z888" s="8"/>
    </row>
    <row r="889" spans="1:26" ht="15.75" customHeight="1" x14ac:dyDescent="0.2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13"/>
      <c r="P889" s="13"/>
      <c r="Q889" s="13"/>
      <c r="R889" s="13"/>
      <c r="S889" s="13"/>
      <c r="T889" s="13"/>
      <c r="U889" s="13"/>
      <c r="V889" s="13"/>
      <c r="W889" s="8"/>
      <c r="X889" s="8"/>
      <c r="Y889" s="8"/>
      <c r="Z889" s="8"/>
    </row>
    <row r="890" spans="1:26" ht="15.75" customHeight="1" x14ac:dyDescent="0.2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13"/>
      <c r="P890" s="13"/>
      <c r="Q890" s="13"/>
      <c r="R890" s="13"/>
      <c r="S890" s="13"/>
      <c r="T890" s="13"/>
      <c r="U890" s="13"/>
      <c r="V890" s="13"/>
      <c r="W890" s="8"/>
      <c r="X890" s="8"/>
      <c r="Y890" s="8"/>
      <c r="Z890" s="8"/>
    </row>
    <row r="891" spans="1:26" ht="15.75" customHeight="1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13"/>
      <c r="P891" s="13"/>
      <c r="Q891" s="13"/>
      <c r="R891" s="13"/>
      <c r="S891" s="13"/>
      <c r="T891" s="13"/>
      <c r="U891" s="13"/>
      <c r="V891" s="13"/>
      <c r="W891" s="8"/>
      <c r="X891" s="8"/>
      <c r="Y891" s="8"/>
      <c r="Z891" s="8"/>
    </row>
    <row r="892" spans="1:26" ht="15.75" customHeight="1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13"/>
      <c r="P892" s="13"/>
      <c r="Q892" s="13"/>
      <c r="R892" s="13"/>
      <c r="S892" s="13"/>
      <c r="T892" s="13"/>
      <c r="U892" s="13"/>
      <c r="V892" s="13"/>
      <c r="W892" s="8"/>
      <c r="X892" s="8"/>
      <c r="Y892" s="8"/>
      <c r="Z892" s="8"/>
    </row>
    <row r="893" spans="1:26" ht="15.75" customHeight="1" x14ac:dyDescent="0.2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13"/>
      <c r="P893" s="13"/>
      <c r="Q893" s="13"/>
      <c r="R893" s="13"/>
      <c r="S893" s="13"/>
      <c r="T893" s="13"/>
      <c r="U893" s="13"/>
      <c r="V893" s="13"/>
      <c r="W893" s="8"/>
      <c r="X893" s="8"/>
      <c r="Y893" s="8"/>
      <c r="Z893" s="8"/>
    </row>
    <row r="894" spans="1:26" ht="15.75" customHeight="1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13"/>
      <c r="P894" s="13"/>
      <c r="Q894" s="13"/>
      <c r="R894" s="13"/>
      <c r="S894" s="13"/>
      <c r="T894" s="13"/>
      <c r="U894" s="13"/>
      <c r="V894" s="13"/>
      <c r="W894" s="8"/>
      <c r="X894" s="8"/>
      <c r="Y894" s="8"/>
      <c r="Z894" s="8"/>
    </row>
    <row r="895" spans="1:26" ht="15.75" customHeight="1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13"/>
      <c r="P895" s="13"/>
      <c r="Q895" s="13"/>
      <c r="R895" s="13"/>
      <c r="S895" s="13"/>
      <c r="T895" s="13"/>
      <c r="U895" s="13"/>
      <c r="V895" s="13"/>
      <c r="W895" s="8"/>
      <c r="X895" s="8"/>
      <c r="Y895" s="8"/>
      <c r="Z895" s="8"/>
    </row>
    <row r="896" spans="1:26" ht="15.75" customHeight="1" x14ac:dyDescent="0.2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13"/>
      <c r="P896" s="13"/>
      <c r="Q896" s="13"/>
      <c r="R896" s="13"/>
      <c r="S896" s="13"/>
      <c r="T896" s="13"/>
      <c r="U896" s="13"/>
      <c r="V896" s="13"/>
      <c r="W896" s="8"/>
      <c r="X896" s="8"/>
      <c r="Y896" s="8"/>
      <c r="Z896" s="8"/>
    </row>
    <row r="897" spans="1:26" ht="15.75" customHeight="1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13"/>
      <c r="P897" s="13"/>
      <c r="Q897" s="13"/>
      <c r="R897" s="13"/>
      <c r="S897" s="13"/>
      <c r="T897" s="13"/>
      <c r="U897" s="13"/>
      <c r="V897" s="13"/>
      <c r="W897" s="8"/>
      <c r="X897" s="8"/>
      <c r="Y897" s="8"/>
      <c r="Z897" s="8"/>
    </row>
    <row r="898" spans="1:26" ht="15.75" customHeight="1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13"/>
      <c r="P898" s="13"/>
      <c r="Q898" s="13"/>
      <c r="R898" s="13"/>
      <c r="S898" s="13"/>
      <c r="T898" s="13"/>
      <c r="U898" s="13"/>
      <c r="V898" s="13"/>
      <c r="W898" s="8"/>
      <c r="X898" s="8"/>
      <c r="Y898" s="8"/>
      <c r="Z898" s="8"/>
    </row>
    <row r="899" spans="1:26" ht="15.75" customHeight="1" x14ac:dyDescent="0.2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13"/>
      <c r="P899" s="13"/>
      <c r="Q899" s="13"/>
      <c r="R899" s="13"/>
      <c r="S899" s="13"/>
      <c r="T899" s="13"/>
      <c r="U899" s="13"/>
      <c r="V899" s="13"/>
      <c r="W899" s="8"/>
      <c r="X899" s="8"/>
      <c r="Y899" s="8"/>
      <c r="Z899" s="8"/>
    </row>
    <row r="900" spans="1:26" ht="15.75" customHeight="1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13"/>
      <c r="P900" s="13"/>
      <c r="Q900" s="13"/>
      <c r="R900" s="13"/>
      <c r="S900" s="13"/>
      <c r="T900" s="13"/>
      <c r="U900" s="13"/>
      <c r="V900" s="13"/>
      <c r="W900" s="8"/>
      <c r="X900" s="8"/>
      <c r="Y900" s="8"/>
      <c r="Z900" s="8"/>
    </row>
    <row r="901" spans="1:26" ht="15.75" customHeight="1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13"/>
      <c r="P901" s="13"/>
      <c r="Q901" s="13"/>
      <c r="R901" s="13"/>
      <c r="S901" s="13"/>
      <c r="T901" s="13"/>
      <c r="U901" s="13"/>
      <c r="V901" s="13"/>
      <c r="W901" s="8"/>
      <c r="X901" s="8"/>
      <c r="Y901" s="8"/>
      <c r="Z901" s="8"/>
    </row>
    <row r="902" spans="1:26" ht="15.75" customHeight="1" x14ac:dyDescent="0.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13"/>
      <c r="P902" s="13"/>
      <c r="Q902" s="13"/>
      <c r="R902" s="13"/>
      <c r="S902" s="13"/>
      <c r="T902" s="13"/>
      <c r="U902" s="13"/>
      <c r="V902" s="13"/>
      <c r="W902" s="8"/>
      <c r="X902" s="8"/>
      <c r="Y902" s="8"/>
      <c r="Z902" s="8"/>
    </row>
    <row r="903" spans="1:26" ht="15.75" customHeight="1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13"/>
      <c r="P903" s="13"/>
      <c r="Q903" s="13"/>
      <c r="R903" s="13"/>
      <c r="S903" s="13"/>
      <c r="T903" s="13"/>
      <c r="U903" s="13"/>
      <c r="V903" s="13"/>
      <c r="W903" s="8"/>
      <c r="X903" s="8"/>
      <c r="Y903" s="8"/>
      <c r="Z903" s="8"/>
    </row>
    <row r="904" spans="1:26" ht="15.75" customHeight="1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13"/>
      <c r="P904" s="13"/>
      <c r="Q904" s="13"/>
      <c r="R904" s="13"/>
      <c r="S904" s="13"/>
      <c r="T904" s="13"/>
      <c r="U904" s="13"/>
      <c r="V904" s="13"/>
      <c r="W904" s="8"/>
      <c r="X904" s="8"/>
      <c r="Y904" s="8"/>
      <c r="Z904" s="8"/>
    </row>
    <row r="905" spans="1:26" ht="15.75" customHeight="1" x14ac:dyDescent="0.2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13"/>
      <c r="P905" s="13"/>
      <c r="Q905" s="13"/>
      <c r="R905" s="13"/>
      <c r="S905" s="13"/>
      <c r="T905" s="13"/>
      <c r="U905" s="13"/>
      <c r="V905" s="13"/>
      <c r="W905" s="8"/>
      <c r="X905" s="8"/>
      <c r="Y905" s="8"/>
      <c r="Z905" s="8"/>
    </row>
    <row r="906" spans="1:26" ht="15.75" customHeight="1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13"/>
      <c r="P906" s="13"/>
      <c r="Q906" s="13"/>
      <c r="R906" s="13"/>
      <c r="S906" s="13"/>
      <c r="T906" s="13"/>
      <c r="U906" s="13"/>
      <c r="V906" s="13"/>
      <c r="W906" s="8"/>
      <c r="X906" s="8"/>
      <c r="Y906" s="8"/>
      <c r="Z906" s="8"/>
    </row>
    <row r="907" spans="1:26" ht="15.75" customHeight="1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13"/>
      <c r="P907" s="13"/>
      <c r="Q907" s="13"/>
      <c r="R907" s="13"/>
      <c r="S907" s="13"/>
      <c r="T907" s="13"/>
      <c r="U907" s="13"/>
      <c r="V907" s="13"/>
      <c r="W907" s="8"/>
      <c r="X907" s="8"/>
      <c r="Y907" s="8"/>
      <c r="Z907" s="8"/>
    </row>
    <row r="908" spans="1:26" ht="15.75" customHeight="1" x14ac:dyDescent="0.2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13"/>
      <c r="P908" s="13"/>
      <c r="Q908" s="13"/>
      <c r="R908" s="13"/>
      <c r="S908" s="13"/>
      <c r="T908" s="13"/>
      <c r="U908" s="13"/>
      <c r="V908" s="13"/>
      <c r="W908" s="8"/>
      <c r="X908" s="8"/>
      <c r="Y908" s="8"/>
      <c r="Z908" s="8"/>
    </row>
    <row r="909" spans="1:26" ht="15.75" customHeight="1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13"/>
      <c r="P909" s="13"/>
      <c r="Q909" s="13"/>
      <c r="R909" s="13"/>
      <c r="S909" s="13"/>
      <c r="T909" s="13"/>
      <c r="U909" s="13"/>
      <c r="V909" s="13"/>
      <c r="W909" s="8"/>
      <c r="X909" s="8"/>
      <c r="Y909" s="8"/>
      <c r="Z909" s="8"/>
    </row>
    <row r="910" spans="1:26" ht="15.75" customHeight="1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13"/>
      <c r="P910" s="13"/>
      <c r="Q910" s="13"/>
      <c r="R910" s="13"/>
      <c r="S910" s="13"/>
      <c r="T910" s="13"/>
      <c r="U910" s="13"/>
      <c r="V910" s="13"/>
      <c r="W910" s="8"/>
      <c r="X910" s="8"/>
      <c r="Y910" s="8"/>
      <c r="Z910" s="8"/>
    </row>
    <row r="911" spans="1:26" ht="15.75" customHeight="1" x14ac:dyDescent="0.2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13"/>
      <c r="P911" s="13"/>
      <c r="Q911" s="13"/>
      <c r="R911" s="13"/>
      <c r="S911" s="13"/>
      <c r="T911" s="13"/>
      <c r="U911" s="13"/>
      <c r="V911" s="13"/>
      <c r="W911" s="8"/>
      <c r="X911" s="8"/>
      <c r="Y911" s="8"/>
      <c r="Z911" s="8"/>
    </row>
    <row r="912" spans="1:26" ht="15.75" customHeight="1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13"/>
      <c r="P912" s="13"/>
      <c r="Q912" s="13"/>
      <c r="R912" s="13"/>
      <c r="S912" s="13"/>
      <c r="T912" s="13"/>
      <c r="U912" s="13"/>
      <c r="V912" s="13"/>
      <c r="W912" s="8"/>
      <c r="X912" s="8"/>
      <c r="Y912" s="8"/>
      <c r="Z912" s="8"/>
    </row>
    <row r="913" spans="1:26" ht="15.75" customHeight="1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13"/>
      <c r="P913" s="13"/>
      <c r="Q913" s="13"/>
      <c r="R913" s="13"/>
      <c r="S913" s="13"/>
      <c r="T913" s="13"/>
      <c r="U913" s="13"/>
      <c r="V913" s="13"/>
      <c r="W913" s="8"/>
      <c r="X913" s="8"/>
      <c r="Y913" s="8"/>
      <c r="Z913" s="8"/>
    </row>
    <row r="914" spans="1:26" ht="15.75" customHeight="1" x14ac:dyDescent="0.2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13"/>
      <c r="P914" s="13"/>
      <c r="Q914" s="13"/>
      <c r="R914" s="13"/>
      <c r="S914" s="13"/>
      <c r="T914" s="13"/>
      <c r="U914" s="13"/>
      <c r="V914" s="13"/>
      <c r="W914" s="8"/>
      <c r="X914" s="8"/>
      <c r="Y914" s="8"/>
      <c r="Z914" s="8"/>
    </row>
    <row r="915" spans="1:26" ht="15.75" customHeight="1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13"/>
      <c r="P915" s="13"/>
      <c r="Q915" s="13"/>
      <c r="R915" s="13"/>
      <c r="S915" s="13"/>
      <c r="T915" s="13"/>
      <c r="U915" s="13"/>
      <c r="V915" s="13"/>
      <c r="W915" s="8"/>
      <c r="X915" s="8"/>
      <c r="Y915" s="8"/>
      <c r="Z915" s="8"/>
    </row>
    <row r="916" spans="1:26" ht="15.75" customHeight="1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13"/>
      <c r="P916" s="13"/>
      <c r="Q916" s="13"/>
      <c r="R916" s="13"/>
      <c r="S916" s="13"/>
      <c r="T916" s="13"/>
      <c r="U916" s="13"/>
      <c r="V916" s="13"/>
      <c r="W916" s="8"/>
      <c r="X916" s="8"/>
      <c r="Y916" s="8"/>
      <c r="Z916" s="8"/>
    </row>
    <row r="917" spans="1:26" ht="15.75" customHeight="1" x14ac:dyDescent="0.2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13"/>
      <c r="P917" s="13"/>
      <c r="Q917" s="13"/>
      <c r="R917" s="13"/>
      <c r="S917" s="13"/>
      <c r="T917" s="13"/>
      <c r="U917" s="13"/>
      <c r="V917" s="13"/>
      <c r="W917" s="8"/>
      <c r="X917" s="8"/>
      <c r="Y917" s="8"/>
      <c r="Z917" s="8"/>
    </row>
    <row r="918" spans="1:26" ht="15.75" customHeight="1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13"/>
      <c r="P918" s="13"/>
      <c r="Q918" s="13"/>
      <c r="R918" s="13"/>
      <c r="S918" s="13"/>
      <c r="T918" s="13"/>
      <c r="U918" s="13"/>
      <c r="V918" s="13"/>
      <c r="W918" s="8"/>
      <c r="X918" s="8"/>
      <c r="Y918" s="8"/>
      <c r="Z918" s="8"/>
    </row>
    <row r="919" spans="1:26" ht="15.75" customHeight="1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13"/>
      <c r="P919" s="13"/>
      <c r="Q919" s="13"/>
      <c r="R919" s="13"/>
      <c r="S919" s="13"/>
      <c r="T919" s="13"/>
      <c r="U919" s="13"/>
      <c r="V919" s="13"/>
      <c r="W919" s="8"/>
      <c r="X919" s="8"/>
      <c r="Y919" s="8"/>
      <c r="Z919" s="8"/>
    </row>
    <row r="920" spans="1:26" ht="15.75" customHeight="1" x14ac:dyDescent="0.2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13"/>
      <c r="P920" s="13"/>
      <c r="Q920" s="13"/>
      <c r="R920" s="13"/>
      <c r="S920" s="13"/>
      <c r="T920" s="13"/>
      <c r="U920" s="13"/>
      <c r="V920" s="13"/>
      <c r="W920" s="8"/>
      <c r="X920" s="8"/>
      <c r="Y920" s="8"/>
      <c r="Z920" s="8"/>
    </row>
    <row r="921" spans="1:26" ht="15.75" customHeight="1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13"/>
      <c r="P921" s="13"/>
      <c r="Q921" s="13"/>
      <c r="R921" s="13"/>
      <c r="S921" s="13"/>
      <c r="T921" s="13"/>
      <c r="U921" s="13"/>
      <c r="V921" s="13"/>
      <c r="W921" s="8"/>
      <c r="X921" s="8"/>
      <c r="Y921" s="8"/>
      <c r="Z921" s="8"/>
    </row>
    <row r="922" spans="1:26" ht="15.75" customHeight="1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13"/>
      <c r="P922" s="13"/>
      <c r="Q922" s="13"/>
      <c r="R922" s="13"/>
      <c r="S922" s="13"/>
      <c r="T922" s="13"/>
      <c r="U922" s="13"/>
      <c r="V922" s="13"/>
      <c r="W922" s="8"/>
      <c r="X922" s="8"/>
      <c r="Y922" s="8"/>
      <c r="Z922" s="8"/>
    </row>
    <row r="923" spans="1:26" ht="15.75" customHeight="1" x14ac:dyDescent="0.2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13"/>
      <c r="P923" s="13"/>
      <c r="Q923" s="13"/>
      <c r="R923" s="13"/>
      <c r="S923" s="13"/>
      <c r="T923" s="13"/>
      <c r="U923" s="13"/>
      <c r="V923" s="13"/>
      <c r="W923" s="8"/>
      <c r="X923" s="8"/>
      <c r="Y923" s="8"/>
      <c r="Z923" s="8"/>
    </row>
    <row r="924" spans="1:26" ht="15.75" customHeight="1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13"/>
      <c r="P924" s="13"/>
      <c r="Q924" s="13"/>
      <c r="R924" s="13"/>
      <c r="S924" s="13"/>
      <c r="T924" s="13"/>
      <c r="U924" s="13"/>
      <c r="V924" s="13"/>
      <c r="W924" s="8"/>
      <c r="X924" s="8"/>
      <c r="Y924" s="8"/>
      <c r="Z924" s="8"/>
    </row>
    <row r="925" spans="1:26" ht="15.75" customHeight="1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13"/>
      <c r="P925" s="13"/>
      <c r="Q925" s="13"/>
      <c r="R925" s="13"/>
      <c r="S925" s="13"/>
      <c r="T925" s="13"/>
      <c r="U925" s="13"/>
      <c r="V925" s="13"/>
      <c r="W925" s="8"/>
      <c r="X925" s="8"/>
      <c r="Y925" s="8"/>
      <c r="Z925" s="8"/>
    </row>
    <row r="926" spans="1:26" ht="15.75" customHeight="1" x14ac:dyDescent="0.2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13"/>
      <c r="P926" s="13"/>
      <c r="Q926" s="13"/>
      <c r="R926" s="13"/>
      <c r="S926" s="13"/>
      <c r="T926" s="13"/>
      <c r="U926" s="13"/>
      <c r="V926" s="13"/>
      <c r="W926" s="8"/>
      <c r="X926" s="8"/>
      <c r="Y926" s="8"/>
      <c r="Z926" s="8"/>
    </row>
    <row r="927" spans="1:26" ht="15.75" customHeight="1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13"/>
      <c r="P927" s="13"/>
      <c r="Q927" s="13"/>
      <c r="R927" s="13"/>
      <c r="S927" s="13"/>
      <c r="T927" s="13"/>
      <c r="U927" s="13"/>
      <c r="V927" s="13"/>
      <c r="W927" s="8"/>
      <c r="X927" s="8"/>
      <c r="Y927" s="8"/>
      <c r="Z927" s="8"/>
    </row>
    <row r="928" spans="1:26" ht="15.75" customHeight="1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13"/>
      <c r="P928" s="13"/>
      <c r="Q928" s="13"/>
      <c r="R928" s="13"/>
      <c r="S928" s="13"/>
      <c r="T928" s="13"/>
      <c r="U928" s="13"/>
      <c r="V928" s="13"/>
      <c r="W928" s="8"/>
      <c r="X928" s="8"/>
      <c r="Y928" s="8"/>
      <c r="Z928" s="8"/>
    </row>
    <row r="929" spans="1:26" ht="15.75" customHeight="1" x14ac:dyDescent="0.2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13"/>
      <c r="P929" s="13"/>
      <c r="Q929" s="13"/>
      <c r="R929" s="13"/>
      <c r="S929" s="13"/>
      <c r="T929" s="13"/>
      <c r="U929" s="13"/>
      <c r="V929" s="13"/>
      <c r="W929" s="8"/>
      <c r="X929" s="8"/>
      <c r="Y929" s="8"/>
      <c r="Z929" s="8"/>
    </row>
    <row r="930" spans="1:26" ht="15.75" customHeight="1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13"/>
      <c r="P930" s="13"/>
      <c r="Q930" s="13"/>
      <c r="R930" s="13"/>
      <c r="S930" s="13"/>
      <c r="T930" s="13"/>
      <c r="U930" s="13"/>
      <c r="V930" s="13"/>
      <c r="W930" s="8"/>
      <c r="X930" s="8"/>
      <c r="Y930" s="8"/>
      <c r="Z930" s="8"/>
    </row>
    <row r="931" spans="1:26" ht="15.75" customHeight="1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13"/>
      <c r="P931" s="13"/>
      <c r="Q931" s="13"/>
      <c r="R931" s="13"/>
      <c r="S931" s="13"/>
      <c r="T931" s="13"/>
      <c r="U931" s="13"/>
      <c r="V931" s="13"/>
      <c r="W931" s="8"/>
      <c r="X931" s="8"/>
      <c r="Y931" s="8"/>
      <c r="Z931" s="8"/>
    </row>
    <row r="932" spans="1:26" ht="15.75" customHeight="1" x14ac:dyDescent="0.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13"/>
      <c r="P932" s="13"/>
      <c r="Q932" s="13"/>
      <c r="R932" s="13"/>
      <c r="S932" s="13"/>
      <c r="T932" s="13"/>
      <c r="U932" s="13"/>
      <c r="V932" s="13"/>
      <c r="W932" s="8"/>
      <c r="X932" s="8"/>
      <c r="Y932" s="8"/>
      <c r="Z932" s="8"/>
    </row>
    <row r="933" spans="1:26" ht="15.75" customHeight="1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13"/>
      <c r="P933" s="13"/>
      <c r="Q933" s="13"/>
      <c r="R933" s="13"/>
      <c r="S933" s="13"/>
      <c r="T933" s="13"/>
      <c r="U933" s="13"/>
      <c r="V933" s="13"/>
      <c r="W933" s="8"/>
      <c r="X933" s="8"/>
      <c r="Y933" s="8"/>
      <c r="Z933" s="8"/>
    </row>
    <row r="934" spans="1:26" ht="15.75" customHeight="1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13"/>
      <c r="P934" s="13"/>
      <c r="Q934" s="13"/>
      <c r="R934" s="13"/>
      <c r="S934" s="13"/>
      <c r="T934" s="13"/>
      <c r="U934" s="13"/>
      <c r="V934" s="13"/>
      <c r="W934" s="8"/>
      <c r="X934" s="8"/>
      <c r="Y934" s="8"/>
      <c r="Z934" s="8"/>
    </row>
    <row r="935" spans="1:26" ht="15.75" customHeight="1" x14ac:dyDescent="0.2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13"/>
      <c r="P935" s="13"/>
      <c r="Q935" s="13"/>
      <c r="R935" s="13"/>
      <c r="S935" s="13"/>
      <c r="T935" s="13"/>
      <c r="U935" s="13"/>
      <c r="V935" s="13"/>
      <c r="W935" s="8"/>
      <c r="X935" s="8"/>
      <c r="Y935" s="8"/>
      <c r="Z935" s="8"/>
    </row>
    <row r="936" spans="1:26" ht="15.75" customHeight="1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13"/>
      <c r="P936" s="13"/>
      <c r="Q936" s="13"/>
      <c r="R936" s="13"/>
      <c r="S936" s="13"/>
      <c r="T936" s="13"/>
      <c r="U936" s="13"/>
      <c r="V936" s="13"/>
      <c r="W936" s="8"/>
      <c r="X936" s="8"/>
      <c r="Y936" s="8"/>
      <c r="Z936" s="8"/>
    </row>
    <row r="937" spans="1:26" ht="15.75" customHeight="1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13"/>
      <c r="P937" s="13"/>
      <c r="Q937" s="13"/>
      <c r="R937" s="13"/>
      <c r="S937" s="13"/>
      <c r="T937" s="13"/>
      <c r="U937" s="13"/>
      <c r="V937" s="13"/>
      <c r="W937" s="8"/>
      <c r="X937" s="8"/>
      <c r="Y937" s="8"/>
      <c r="Z937" s="8"/>
    </row>
    <row r="938" spans="1:26" ht="15.75" customHeight="1" x14ac:dyDescent="0.2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13"/>
      <c r="P938" s="13"/>
      <c r="Q938" s="13"/>
      <c r="R938" s="13"/>
      <c r="S938" s="13"/>
      <c r="T938" s="13"/>
      <c r="U938" s="13"/>
      <c r="V938" s="13"/>
      <c r="W938" s="8"/>
      <c r="X938" s="8"/>
      <c r="Y938" s="8"/>
      <c r="Z938" s="8"/>
    </row>
    <row r="939" spans="1:26" ht="15.75" customHeight="1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13"/>
      <c r="P939" s="13"/>
      <c r="Q939" s="13"/>
      <c r="R939" s="13"/>
      <c r="S939" s="13"/>
      <c r="T939" s="13"/>
      <c r="U939" s="13"/>
      <c r="V939" s="13"/>
      <c r="W939" s="8"/>
      <c r="X939" s="8"/>
      <c r="Y939" s="8"/>
      <c r="Z939" s="8"/>
    </row>
    <row r="940" spans="1:26" ht="15.75" customHeight="1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13"/>
      <c r="P940" s="13"/>
      <c r="Q940" s="13"/>
      <c r="R940" s="13"/>
      <c r="S940" s="13"/>
      <c r="T940" s="13"/>
      <c r="U940" s="13"/>
      <c r="V940" s="13"/>
      <c r="W940" s="8"/>
      <c r="X940" s="8"/>
      <c r="Y940" s="8"/>
      <c r="Z940" s="8"/>
    </row>
    <row r="941" spans="1:26" ht="15.75" customHeight="1" x14ac:dyDescent="0.2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13"/>
      <c r="P941" s="13"/>
      <c r="Q941" s="13"/>
      <c r="R941" s="13"/>
      <c r="S941" s="13"/>
      <c r="T941" s="13"/>
      <c r="U941" s="13"/>
      <c r="V941" s="13"/>
      <c r="W941" s="8"/>
      <c r="X941" s="8"/>
      <c r="Y941" s="8"/>
      <c r="Z941" s="8"/>
    </row>
    <row r="942" spans="1:26" ht="15.75" customHeight="1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13"/>
      <c r="P942" s="13"/>
      <c r="Q942" s="13"/>
      <c r="R942" s="13"/>
      <c r="S942" s="13"/>
      <c r="T942" s="13"/>
      <c r="U942" s="13"/>
      <c r="V942" s="13"/>
      <c r="W942" s="8"/>
      <c r="X942" s="8"/>
      <c r="Y942" s="8"/>
      <c r="Z942" s="8"/>
    </row>
    <row r="943" spans="1:26" ht="15.75" customHeight="1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13"/>
      <c r="P943" s="13"/>
      <c r="Q943" s="13"/>
      <c r="R943" s="13"/>
      <c r="S943" s="13"/>
      <c r="T943" s="13"/>
      <c r="U943" s="13"/>
      <c r="V943" s="13"/>
      <c r="W943" s="8"/>
      <c r="X943" s="8"/>
      <c r="Y943" s="8"/>
      <c r="Z943" s="8"/>
    </row>
    <row r="944" spans="1:26" ht="15.75" customHeight="1" x14ac:dyDescent="0.2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13"/>
      <c r="P944" s="13"/>
      <c r="Q944" s="13"/>
      <c r="R944" s="13"/>
      <c r="S944" s="13"/>
      <c r="T944" s="13"/>
      <c r="U944" s="13"/>
      <c r="V944" s="13"/>
      <c r="W944" s="8"/>
      <c r="X944" s="8"/>
      <c r="Y944" s="8"/>
      <c r="Z944" s="8"/>
    </row>
    <row r="945" spans="1:26" ht="15.75" customHeight="1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13"/>
      <c r="P945" s="13"/>
      <c r="Q945" s="13"/>
      <c r="R945" s="13"/>
      <c r="S945" s="13"/>
      <c r="T945" s="13"/>
      <c r="U945" s="13"/>
      <c r="V945" s="13"/>
      <c r="W945" s="8"/>
      <c r="X945" s="8"/>
      <c r="Y945" s="8"/>
      <c r="Z945" s="8"/>
    </row>
    <row r="946" spans="1:26" ht="15.75" customHeight="1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13"/>
      <c r="P946" s="13"/>
      <c r="Q946" s="13"/>
      <c r="R946" s="13"/>
      <c r="S946" s="13"/>
      <c r="T946" s="13"/>
      <c r="U946" s="13"/>
      <c r="V946" s="13"/>
      <c r="W946" s="8"/>
      <c r="X946" s="8"/>
      <c r="Y946" s="8"/>
      <c r="Z946" s="8"/>
    </row>
    <row r="947" spans="1:26" ht="15.75" customHeight="1" x14ac:dyDescent="0.2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13"/>
      <c r="P947" s="13"/>
      <c r="Q947" s="13"/>
      <c r="R947" s="13"/>
      <c r="S947" s="13"/>
      <c r="T947" s="13"/>
      <c r="U947" s="13"/>
      <c r="V947" s="13"/>
      <c r="W947" s="8"/>
      <c r="X947" s="8"/>
      <c r="Y947" s="8"/>
      <c r="Z947" s="8"/>
    </row>
    <row r="948" spans="1:26" ht="15.75" customHeight="1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13"/>
      <c r="P948" s="13"/>
      <c r="Q948" s="13"/>
      <c r="R948" s="13"/>
      <c r="S948" s="13"/>
      <c r="T948" s="13"/>
      <c r="U948" s="13"/>
      <c r="V948" s="13"/>
      <c r="W948" s="8"/>
      <c r="X948" s="8"/>
      <c r="Y948" s="8"/>
      <c r="Z948" s="8"/>
    </row>
    <row r="949" spans="1:26" ht="15.75" customHeight="1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13"/>
      <c r="P949" s="13"/>
      <c r="Q949" s="13"/>
      <c r="R949" s="13"/>
      <c r="S949" s="13"/>
      <c r="T949" s="13"/>
      <c r="U949" s="13"/>
      <c r="V949" s="13"/>
      <c r="W949" s="8"/>
      <c r="X949" s="8"/>
      <c r="Y949" s="8"/>
      <c r="Z949" s="8"/>
    </row>
    <row r="950" spans="1:26" ht="15.75" customHeight="1" x14ac:dyDescent="0.2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13"/>
      <c r="P950" s="13"/>
      <c r="Q950" s="13"/>
      <c r="R950" s="13"/>
      <c r="S950" s="13"/>
      <c r="T950" s="13"/>
      <c r="U950" s="13"/>
      <c r="V950" s="13"/>
      <c r="W950" s="8"/>
      <c r="X950" s="8"/>
      <c r="Y950" s="8"/>
      <c r="Z950" s="8"/>
    </row>
    <row r="951" spans="1:26" ht="15.75" customHeight="1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13"/>
      <c r="P951" s="13"/>
      <c r="Q951" s="13"/>
      <c r="R951" s="13"/>
      <c r="S951" s="13"/>
      <c r="T951" s="13"/>
      <c r="U951" s="13"/>
      <c r="V951" s="13"/>
      <c r="W951" s="8"/>
      <c r="X951" s="8"/>
      <c r="Y951" s="8"/>
      <c r="Z951" s="8"/>
    </row>
    <row r="952" spans="1:26" ht="15.75" customHeight="1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13"/>
      <c r="P952" s="13"/>
      <c r="Q952" s="13"/>
      <c r="R952" s="13"/>
      <c r="S952" s="13"/>
      <c r="T952" s="13"/>
      <c r="U952" s="13"/>
      <c r="V952" s="13"/>
      <c r="W952" s="8"/>
      <c r="X952" s="8"/>
      <c r="Y952" s="8"/>
      <c r="Z952" s="8"/>
    </row>
    <row r="953" spans="1:26" ht="15.75" customHeight="1" x14ac:dyDescent="0.2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13"/>
      <c r="P953" s="13"/>
      <c r="Q953" s="13"/>
      <c r="R953" s="13"/>
      <c r="S953" s="13"/>
      <c r="T953" s="13"/>
      <c r="U953" s="13"/>
      <c r="V953" s="13"/>
      <c r="W953" s="8"/>
      <c r="X953" s="8"/>
      <c r="Y953" s="8"/>
      <c r="Z953" s="8"/>
    </row>
    <row r="954" spans="1:26" ht="15.75" customHeight="1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13"/>
      <c r="P954" s="13"/>
      <c r="Q954" s="13"/>
      <c r="R954" s="13"/>
      <c r="S954" s="13"/>
      <c r="T954" s="13"/>
      <c r="U954" s="13"/>
      <c r="V954" s="13"/>
      <c r="W954" s="8"/>
      <c r="X954" s="8"/>
      <c r="Y954" s="8"/>
      <c r="Z954" s="8"/>
    </row>
    <row r="955" spans="1:26" ht="15.75" customHeight="1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13"/>
      <c r="P955" s="13"/>
      <c r="Q955" s="13"/>
      <c r="R955" s="13"/>
      <c r="S955" s="13"/>
      <c r="T955" s="13"/>
      <c r="U955" s="13"/>
      <c r="V955" s="13"/>
      <c r="W955" s="8"/>
      <c r="X955" s="8"/>
      <c r="Y955" s="8"/>
      <c r="Z955" s="8"/>
    </row>
    <row r="956" spans="1:26" ht="15.75" customHeight="1" x14ac:dyDescent="0.2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13"/>
      <c r="P956" s="13"/>
      <c r="Q956" s="13"/>
      <c r="R956" s="13"/>
      <c r="S956" s="13"/>
      <c r="T956" s="13"/>
      <c r="U956" s="13"/>
      <c r="V956" s="13"/>
      <c r="W956" s="8"/>
      <c r="X956" s="8"/>
      <c r="Y956" s="8"/>
      <c r="Z956" s="8"/>
    </row>
    <row r="957" spans="1:26" ht="15.75" customHeight="1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13"/>
      <c r="P957" s="13"/>
      <c r="Q957" s="13"/>
      <c r="R957" s="13"/>
      <c r="S957" s="13"/>
      <c r="T957" s="13"/>
      <c r="U957" s="13"/>
      <c r="V957" s="13"/>
      <c r="W957" s="8"/>
      <c r="X957" s="8"/>
      <c r="Y957" s="8"/>
      <c r="Z957" s="8"/>
    </row>
    <row r="958" spans="1:26" ht="15.75" customHeight="1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13"/>
      <c r="P958" s="13"/>
      <c r="Q958" s="13"/>
      <c r="R958" s="13"/>
      <c r="S958" s="13"/>
      <c r="T958" s="13"/>
      <c r="U958" s="13"/>
      <c r="V958" s="13"/>
      <c r="W958" s="8"/>
      <c r="X958" s="8"/>
      <c r="Y958" s="8"/>
      <c r="Z958" s="8"/>
    </row>
    <row r="959" spans="1:26" ht="15.75" customHeight="1" x14ac:dyDescent="0.2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13"/>
      <c r="P959" s="13"/>
      <c r="Q959" s="13"/>
      <c r="R959" s="13"/>
      <c r="S959" s="13"/>
      <c r="T959" s="13"/>
      <c r="U959" s="13"/>
      <c r="V959" s="13"/>
      <c r="W959" s="8"/>
      <c r="X959" s="8"/>
      <c r="Y959" s="8"/>
      <c r="Z959" s="8"/>
    </row>
    <row r="960" spans="1:26" ht="15.75" customHeight="1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13"/>
      <c r="P960" s="13"/>
      <c r="Q960" s="13"/>
      <c r="R960" s="13"/>
      <c r="S960" s="13"/>
      <c r="T960" s="13"/>
      <c r="U960" s="13"/>
      <c r="V960" s="13"/>
      <c r="W960" s="8"/>
      <c r="X960" s="8"/>
      <c r="Y960" s="8"/>
      <c r="Z960" s="8"/>
    </row>
    <row r="961" spans="1:26" ht="15.75" customHeight="1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13"/>
      <c r="P961" s="13"/>
      <c r="Q961" s="13"/>
      <c r="R961" s="13"/>
      <c r="S961" s="13"/>
      <c r="T961" s="13"/>
      <c r="U961" s="13"/>
      <c r="V961" s="13"/>
      <c r="W961" s="8"/>
      <c r="X961" s="8"/>
      <c r="Y961" s="8"/>
      <c r="Z961" s="8"/>
    </row>
    <row r="962" spans="1:26" ht="15.75" customHeight="1" x14ac:dyDescent="0.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13"/>
      <c r="P962" s="13"/>
      <c r="Q962" s="13"/>
      <c r="R962" s="13"/>
      <c r="S962" s="13"/>
      <c r="T962" s="13"/>
      <c r="U962" s="13"/>
      <c r="V962" s="13"/>
      <c r="W962" s="8"/>
      <c r="X962" s="8"/>
      <c r="Y962" s="8"/>
      <c r="Z962" s="8"/>
    </row>
    <row r="963" spans="1:26" ht="15.75" customHeight="1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13"/>
      <c r="P963" s="13"/>
      <c r="Q963" s="13"/>
      <c r="R963" s="13"/>
      <c r="S963" s="13"/>
      <c r="T963" s="13"/>
      <c r="U963" s="13"/>
      <c r="V963" s="13"/>
      <c r="W963" s="8"/>
      <c r="X963" s="8"/>
      <c r="Y963" s="8"/>
      <c r="Z963" s="8"/>
    </row>
    <row r="964" spans="1:26" ht="15.75" customHeight="1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13"/>
      <c r="P964" s="13"/>
      <c r="Q964" s="13"/>
      <c r="R964" s="13"/>
      <c r="S964" s="13"/>
      <c r="T964" s="13"/>
      <c r="U964" s="13"/>
      <c r="V964" s="13"/>
      <c r="W964" s="8"/>
      <c r="X964" s="8"/>
      <c r="Y964" s="8"/>
      <c r="Z964" s="8"/>
    </row>
    <row r="965" spans="1:26" ht="15.75" customHeight="1" x14ac:dyDescent="0.2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13"/>
      <c r="P965" s="13"/>
      <c r="Q965" s="13"/>
      <c r="R965" s="13"/>
      <c r="S965" s="13"/>
      <c r="T965" s="13"/>
      <c r="U965" s="13"/>
      <c r="V965" s="13"/>
      <c r="W965" s="8"/>
      <c r="X965" s="8"/>
      <c r="Y965" s="8"/>
      <c r="Z965" s="8"/>
    </row>
    <row r="966" spans="1:26" ht="15.75" customHeight="1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13"/>
      <c r="P966" s="13"/>
      <c r="Q966" s="13"/>
      <c r="R966" s="13"/>
      <c r="S966" s="13"/>
      <c r="T966" s="13"/>
      <c r="U966" s="13"/>
      <c r="V966" s="13"/>
      <c r="W966" s="8"/>
      <c r="X966" s="8"/>
      <c r="Y966" s="8"/>
      <c r="Z966" s="8"/>
    </row>
    <row r="967" spans="1:26" ht="15.75" customHeight="1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13"/>
      <c r="P967" s="13"/>
      <c r="Q967" s="13"/>
      <c r="R967" s="13"/>
      <c r="S967" s="13"/>
      <c r="T967" s="13"/>
      <c r="U967" s="13"/>
      <c r="V967" s="13"/>
      <c r="W967" s="8"/>
      <c r="X967" s="8"/>
      <c r="Y967" s="8"/>
      <c r="Z967" s="8"/>
    </row>
    <row r="968" spans="1:26" ht="15.75" customHeight="1" x14ac:dyDescent="0.2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13"/>
      <c r="P968" s="13"/>
      <c r="Q968" s="13"/>
      <c r="R968" s="13"/>
      <c r="S968" s="13"/>
      <c r="T968" s="13"/>
      <c r="U968" s="13"/>
      <c r="V968" s="13"/>
      <c r="W968" s="8"/>
      <c r="X968" s="8"/>
      <c r="Y968" s="8"/>
      <c r="Z968" s="8"/>
    </row>
    <row r="969" spans="1:26" ht="15.75" customHeight="1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13"/>
      <c r="P969" s="13"/>
      <c r="Q969" s="13"/>
      <c r="R969" s="13"/>
      <c r="S969" s="13"/>
      <c r="T969" s="13"/>
      <c r="U969" s="13"/>
      <c r="V969" s="13"/>
      <c r="W969" s="8"/>
      <c r="X969" s="8"/>
      <c r="Y969" s="8"/>
      <c r="Z969" s="8"/>
    </row>
    <row r="970" spans="1:26" ht="15.75" customHeight="1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13"/>
      <c r="P970" s="13"/>
      <c r="Q970" s="13"/>
      <c r="R970" s="13"/>
      <c r="S970" s="13"/>
      <c r="T970" s="13"/>
      <c r="U970" s="13"/>
      <c r="V970" s="13"/>
      <c r="W970" s="8"/>
      <c r="X970" s="8"/>
      <c r="Y970" s="8"/>
      <c r="Z970" s="8"/>
    </row>
    <row r="971" spans="1:26" ht="15.75" customHeight="1" x14ac:dyDescent="0.2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13"/>
      <c r="P971" s="13"/>
      <c r="Q971" s="13"/>
      <c r="R971" s="13"/>
      <c r="S971" s="13"/>
      <c r="T971" s="13"/>
      <c r="U971" s="13"/>
      <c r="V971" s="13"/>
      <c r="W971" s="8"/>
      <c r="X971" s="8"/>
      <c r="Y971" s="8"/>
      <c r="Z971" s="8"/>
    </row>
    <row r="972" spans="1:26" ht="15.75" customHeight="1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13"/>
      <c r="P972" s="13"/>
      <c r="Q972" s="13"/>
      <c r="R972" s="13"/>
      <c r="S972" s="13"/>
      <c r="T972" s="13"/>
      <c r="U972" s="13"/>
      <c r="V972" s="13"/>
      <c r="W972" s="8"/>
      <c r="X972" s="8"/>
      <c r="Y972" s="8"/>
      <c r="Z972" s="8"/>
    </row>
    <row r="973" spans="1:26" ht="15.75" customHeight="1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13"/>
      <c r="P973" s="13"/>
      <c r="Q973" s="13"/>
      <c r="R973" s="13"/>
      <c r="S973" s="13"/>
      <c r="T973" s="13"/>
      <c r="U973" s="13"/>
      <c r="V973" s="13"/>
      <c r="W973" s="8"/>
      <c r="X973" s="8"/>
      <c r="Y973" s="8"/>
      <c r="Z973" s="8"/>
    </row>
    <row r="974" spans="1:26" ht="15.75" customHeight="1" x14ac:dyDescent="0.2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13"/>
      <c r="P974" s="13"/>
      <c r="Q974" s="13"/>
      <c r="R974" s="13"/>
      <c r="S974" s="13"/>
      <c r="T974" s="13"/>
      <c r="U974" s="13"/>
      <c r="V974" s="13"/>
      <c r="W974" s="8"/>
      <c r="X974" s="8"/>
      <c r="Y974" s="8"/>
      <c r="Z974" s="8"/>
    </row>
    <row r="975" spans="1:26" ht="15.75" customHeight="1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13"/>
      <c r="P975" s="13"/>
      <c r="Q975" s="13"/>
      <c r="R975" s="13"/>
      <c r="S975" s="13"/>
      <c r="T975" s="13"/>
      <c r="U975" s="13"/>
      <c r="V975" s="13"/>
      <c r="W975" s="8"/>
      <c r="X975" s="8"/>
      <c r="Y975" s="8"/>
      <c r="Z975" s="8"/>
    </row>
    <row r="976" spans="1:26" ht="15.75" customHeight="1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13"/>
      <c r="P976" s="13"/>
      <c r="Q976" s="13"/>
      <c r="R976" s="13"/>
      <c r="S976" s="13"/>
      <c r="T976" s="13"/>
      <c r="U976" s="13"/>
      <c r="V976" s="13"/>
      <c r="W976" s="8"/>
      <c r="X976" s="8"/>
      <c r="Y976" s="8"/>
      <c r="Z976" s="8"/>
    </row>
    <row r="977" spans="1:26" ht="15.75" customHeight="1" x14ac:dyDescent="0.2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13"/>
      <c r="P977" s="13"/>
      <c r="Q977" s="13"/>
      <c r="R977" s="13"/>
      <c r="S977" s="13"/>
      <c r="T977" s="13"/>
      <c r="U977" s="13"/>
      <c r="V977" s="13"/>
      <c r="W977" s="8"/>
      <c r="X977" s="8"/>
      <c r="Y977" s="8"/>
      <c r="Z977" s="8"/>
    </row>
    <row r="978" spans="1:26" ht="15.75" customHeight="1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13"/>
      <c r="P978" s="13"/>
      <c r="Q978" s="13"/>
      <c r="R978" s="13"/>
      <c r="S978" s="13"/>
      <c r="T978" s="13"/>
      <c r="U978" s="13"/>
      <c r="V978" s="13"/>
      <c r="W978" s="8"/>
      <c r="X978" s="8"/>
      <c r="Y978" s="8"/>
      <c r="Z978" s="8"/>
    </row>
    <row r="979" spans="1:26" ht="15.75" customHeight="1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13"/>
      <c r="P979" s="13"/>
      <c r="Q979" s="13"/>
      <c r="R979" s="13"/>
      <c r="S979" s="13"/>
      <c r="T979" s="13"/>
      <c r="U979" s="13"/>
      <c r="V979" s="13"/>
      <c r="W979" s="8"/>
      <c r="X979" s="8"/>
      <c r="Y979" s="8"/>
      <c r="Z979" s="8"/>
    </row>
    <row r="980" spans="1:26" ht="15.75" customHeight="1" x14ac:dyDescent="0.2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13"/>
      <c r="P980" s="13"/>
      <c r="Q980" s="13"/>
      <c r="R980" s="13"/>
      <c r="S980" s="13"/>
      <c r="T980" s="13"/>
      <c r="U980" s="13"/>
      <c r="V980" s="13"/>
      <c r="W980" s="8"/>
      <c r="X980" s="8"/>
      <c r="Y980" s="8"/>
      <c r="Z980" s="8"/>
    </row>
    <row r="981" spans="1:26" ht="15.75" customHeight="1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13"/>
      <c r="P981" s="13"/>
      <c r="Q981" s="13"/>
      <c r="R981" s="13"/>
      <c r="S981" s="13"/>
      <c r="T981" s="13"/>
      <c r="U981" s="13"/>
      <c r="V981" s="13"/>
      <c r="W981" s="8"/>
      <c r="X981" s="8"/>
      <c r="Y981" s="8"/>
      <c r="Z981" s="8"/>
    </row>
    <row r="982" spans="1:26" ht="15.75" customHeight="1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13"/>
      <c r="P982" s="13"/>
      <c r="Q982" s="13"/>
      <c r="R982" s="13"/>
      <c r="S982" s="13"/>
      <c r="T982" s="13"/>
      <c r="U982" s="13"/>
      <c r="V982" s="13"/>
      <c r="W982" s="8"/>
      <c r="X982" s="8"/>
      <c r="Y982" s="8"/>
      <c r="Z982" s="8"/>
    </row>
    <row r="983" spans="1:26" ht="15.75" customHeight="1" x14ac:dyDescent="0.2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13"/>
      <c r="P983" s="13"/>
      <c r="Q983" s="13"/>
      <c r="R983" s="13"/>
      <c r="S983" s="13"/>
      <c r="T983" s="13"/>
      <c r="U983" s="13"/>
      <c r="V983" s="13"/>
      <c r="W983" s="8"/>
      <c r="X983" s="8"/>
      <c r="Y983" s="8"/>
      <c r="Z983" s="8"/>
    </row>
    <row r="984" spans="1:26" ht="15.75" customHeight="1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13"/>
      <c r="P984" s="13"/>
      <c r="Q984" s="13"/>
      <c r="R984" s="13"/>
      <c r="S984" s="13"/>
      <c r="T984" s="13"/>
      <c r="U984" s="13"/>
      <c r="V984" s="13"/>
      <c r="W984" s="8"/>
      <c r="X984" s="8"/>
      <c r="Y984" s="8"/>
      <c r="Z984" s="8"/>
    </row>
    <row r="985" spans="1:26" ht="15.75" customHeight="1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13"/>
      <c r="P985" s="13"/>
      <c r="Q985" s="13"/>
      <c r="R985" s="13"/>
      <c r="S985" s="13"/>
      <c r="T985" s="13"/>
      <c r="U985" s="13"/>
      <c r="V985" s="13"/>
      <c r="W985" s="8"/>
      <c r="X985" s="8"/>
      <c r="Y985" s="8"/>
      <c r="Z985" s="8"/>
    </row>
    <row r="986" spans="1:26" ht="15.75" customHeight="1" x14ac:dyDescent="0.2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13"/>
      <c r="P986" s="13"/>
      <c r="Q986" s="13"/>
      <c r="R986" s="13"/>
      <c r="S986" s="13"/>
      <c r="T986" s="13"/>
      <c r="U986" s="13"/>
      <c r="V986" s="13"/>
      <c r="W986" s="8"/>
      <c r="X986" s="8"/>
      <c r="Y986" s="8"/>
      <c r="Z986" s="8"/>
    </row>
    <row r="987" spans="1:26" ht="15.75" customHeight="1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13"/>
      <c r="P987" s="13"/>
      <c r="Q987" s="13"/>
      <c r="R987" s="13"/>
      <c r="S987" s="13"/>
      <c r="T987" s="13"/>
      <c r="U987" s="13"/>
      <c r="V987" s="13"/>
      <c r="W987" s="8"/>
      <c r="X987" s="8"/>
      <c r="Y987" s="8"/>
      <c r="Z987" s="8"/>
    </row>
    <row r="988" spans="1:26" ht="15.75" customHeight="1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13"/>
      <c r="P988" s="13"/>
      <c r="Q988" s="13"/>
      <c r="R988" s="13"/>
      <c r="S988" s="13"/>
      <c r="T988" s="13"/>
      <c r="U988" s="13"/>
      <c r="V988" s="13"/>
      <c r="W988" s="8"/>
      <c r="X988" s="8"/>
      <c r="Y988" s="8"/>
      <c r="Z988" s="8"/>
    </row>
    <row r="989" spans="1:26" ht="15.75" customHeight="1" x14ac:dyDescent="0.2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13"/>
      <c r="P989" s="13"/>
      <c r="Q989" s="13"/>
      <c r="R989" s="13"/>
      <c r="S989" s="13"/>
      <c r="T989" s="13"/>
      <c r="U989" s="13"/>
      <c r="V989" s="13"/>
      <c r="W989" s="8"/>
      <c r="X989" s="8"/>
      <c r="Y989" s="8"/>
      <c r="Z989" s="8"/>
    </row>
    <row r="990" spans="1:26" ht="15.75" customHeight="1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13"/>
      <c r="P990" s="13"/>
      <c r="Q990" s="13"/>
      <c r="R990" s="13"/>
      <c r="S990" s="13"/>
      <c r="T990" s="13"/>
      <c r="U990" s="13"/>
      <c r="V990" s="13"/>
      <c r="W990" s="8"/>
      <c r="X990" s="8"/>
      <c r="Y990" s="8"/>
      <c r="Z990" s="8"/>
    </row>
    <row r="991" spans="1:26" ht="15.75" customHeight="1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13"/>
      <c r="P991" s="13"/>
      <c r="Q991" s="13"/>
      <c r="R991" s="13"/>
      <c r="S991" s="13"/>
      <c r="T991" s="13"/>
      <c r="U991" s="13"/>
      <c r="V991" s="13"/>
      <c r="W991" s="8"/>
      <c r="X991" s="8"/>
      <c r="Y991" s="8"/>
      <c r="Z991" s="8"/>
    </row>
    <row r="992" spans="1:26" ht="15.75" customHeight="1" x14ac:dyDescent="0.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13"/>
      <c r="P992" s="13"/>
      <c r="Q992" s="13"/>
      <c r="R992" s="13"/>
      <c r="S992" s="13"/>
      <c r="T992" s="13"/>
      <c r="U992" s="13"/>
      <c r="V992" s="13"/>
      <c r="W992" s="8"/>
      <c r="X992" s="8"/>
      <c r="Y992" s="8"/>
      <c r="Z992" s="8"/>
    </row>
    <row r="993" spans="1:26" ht="15.75" customHeight="1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13"/>
      <c r="P993" s="13"/>
      <c r="Q993" s="13"/>
      <c r="R993" s="13"/>
      <c r="S993" s="13"/>
      <c r="T993" s="13"/>
      <c r="U993" s="13"/>
      <c r="V993" s="13"/>
      <c r="W993" s="8"/>
      <c r="X993" s="8"/>
      <c r="Y993" s="8"/>
      <c r="Z993" s="8"/>
    </row>
    <row r="994" spans="1:26" ht="15.75" customHeight="1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13"/>
      <c r="P994" s="13"/>
      <c r="Q994" s="13"/>
      <c r="R994" s="13"/>
      <c r="S994" s="13"/>
      <c r="T994" s="13"/>
      <c r="U994" s="13"/>
      <c r="V994" s="13"/>
      <c r="W994" s="8"/>
      <c r="X994" s="8"/>
      <c r="Y994" s="8"/>
      <c r="Z994" s="8"/>
    </row>
    <row r="995" spans="1:26" ht="15.75" customHeight="1" x14ac:dyDescent="0.2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13"/>
      <c r="P995" s="13"/>
      <c r="Q995" s="13"/>
      <c r="R995" s="13"/>
      <c r="S995" s="13"/>
      <c r="T995" s="13"/>
      <c r="U995" s="13"/>
      <c r="V995" s="13"/>
      <c r="W995" s="8"/>
      <c r="X995" s="8"/>
      <c r="Y995" s="8"/>
      <c r="Z995" s="8"/>
    </row>
    <row r="996" spans="1:26" ht="15.75" customHeight="1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13"/>
      <c r="P996" s="13"/>
      <c r="Q996" s="13"/>
      <c r="R996" s="13"/>
      <c r="S996" s="13"/>
      <c r="T996" s="13"/>
      <c r="U996" s="13"/>
      <c r="V996" s="13"/>
      <c r="W996" s="8"/>
      <c r="X996" s="8"/>
      <c r="Y996" s="8"/>
      <c r="Z996" s="8"/>
    </row>
    <row r="997" spans="1:26" ht="15.75" customHeight="1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13"/>
      <c r="P997" s="13"/>
      <c r="Q997" s="13"/>
      <c r="R997" s="13"/>
      <c r="S997" s="13"/>
      <c r="T997" s="13"/>
      <c r="U997" s="13"/>
      <c r="V997" s="13"/>
      <c r="W997" s="8"/>
      <c r="X997" s="8"/>
      <c r="Y997" s="8"/>
      <c r="Z997" s="8"/>
    </row>
    <row r="998" spans="1:26" ht="15.75" customHeight="1" x14ac:dyDescent="0.2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13"/>
      <c r="P998" s="13"/>
      <c r="Q998" s="13"/>
      <c r="R998" s="13"/>
      <c r="S998" s="13"/>
      <c r="T998" s="13"/>
      <c r="U998" s="13"/>
      <c r="V998" s="13"/>
      <c r="W998" s="8"/>
      <c r="X998" s="8"/>
      <c r="Y998" s="8"/>
      <c r="Z998" s="8"/>
    </row>
    <row r="999" spans="1:26" ht="15.75" customHeight="1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13"/>
      <c r="P999" s="13"/>
      <c r="Q999" s="13"/>
      <c r="R999" s="13"/>
      <c r="S999" s="13"/>
      <c r="T999" s="13"/>
      <c r="U999" s="13"/>
      <c r="V999" s="13"/>
      <c r="W999" s="8"/>
      <c r="X999" s="8"/>
      <c r="Y999" s="8"/>
      <c r="Z999" s="8"/>
    </row>
    <row r="1000" spans="1:26" ht="15.75" customHeight="1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13"/>
      <c r="P1000" s="13"/>
      <c r="Q1000" s="13"/>
      <c r="R1000" s="13"/>
      <c r="S1000" s="13"/>
      <c r="T1000" s="13"/>
      <c r="U1000" s="13"/>
      <c r="V1000" s="13"/>
      <c r="W1000" s="8"/>
      <c r="X1000" s="8"/>
      <c r="Y1000" s="8"/>
      <c r="Z1000" s="8"/>
    </row>
  </sheetData>
  <mergeCells count="9">
    <mergeCell ref="B10:G10"/>
    <mergeCell ref="A35:F35"/>
    <mergeCell ref="B7:G7"/>
    <mergeCell ref="H7:J7"/>
    <mergeCell ref="L7:M7"/>
    <mergeCell ref="A8:G9"/>
    <mergeCell ref="I8:J8"/>
    <mergeCell ref="I9:J9"/>
    <mergeCell ref="H10:M10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B1:I1000"/>
  <sheetViews>
    <sheetView workbookViewId="0"/>
  </sheetViews>
  <sheetFormatPr baseColWidth="10" defaultColWidth="12.625" defaultRowHeight="15" customHeight="1" x14ac:dyDescent="0.2"/>
  <cols>
    <col min="1" max="1" width="10.625" customWidth="1"/>
    <col min="2" max="2" width="24.375" customWidth="1"/>
    <col min="3" max="8" width="8.875" customWidth="1"/>
    <col min="9" max="26" width="10.625" customWidth="1"/>
  </cols>
  <sheetData>
    <row r="1" spans="2:9" ht="14.25" customHeight="1" x14ac:dyDescent="0.2"/>
    <row r="2" spans="2:9" ht="14.25" customHeight="1" x14ac:dyDescent="0.2"/>
    <row r="3" spans="2:9" ht="14.25" customHeight="1" x14ac:dyDescent="0.2"/>
    <row r="4" spans="2:9" ht="15.75" customHeight="1" x14ac:dyDescent="0.25">
      <c r="B4" s="55" t="s">
        <v>228</v>
      </c>
      <c r="C4" s="96" t="s">
        <v>229</v>
      </c>
      <c r="D4" s="79"/>
      <c r="E4" s="79"/>
      <c r="F4" s="79"/>
      <c r="G4" s="79"/>
      <c r="H4" s="80"/>
    </row>
    <row r="5" spans="2:9" ht="18" customHeight="1" x14ac:dyDescent="0.2">
      <c r="B5" s="56" t="s">
        <v>230</v>
      </c>
      <c r="C5" s="57" t="s">
        <v>231</v>
      </c>
      <c r="D5" s="57" t="s">
        <v>232</v>
      </c>
      <c r="E5" s="57" t="s">
        <v>233</v>
      </c>
      <c r="F5" s="57" t="s">
        <v>234</v>
      </c>
      <c r="G5" s="57" t="s">
        <v>235</v>
      </c>
      <c r="H5" s="21" t="s">
        <v>236</v>
      </c>
    </row>
    <row r="6" spans="2:9" ht="35.25" customHeight="1" x14ac:dyDescent="0.2">
      <c r="B6" s="58" t="s">
        <v>237</v>
      </c>
      <c r="C6" s="59"/>
      <c r="D6" s="59"/>
      <c r="E6" s="59"/>
      <c r="F6" s="59"/>
      <c r="G6" s="59"/>
      <c r="H6" s="26">
        <f t="shared" ref="H6:H8" si="0">SUM(C6:G6)</f>
        <v>0</v>
      </c>
      <c r="I6" s="8"/>
    </row>
    <row r="7" spans="2:9" ht="35.25" customHeight="1" x14ac:dyDescent="0.2">
      <c r="B7" s="58" t="s">
        <v>239</v>
      </c>
      <c r="C7" s="59"/>
      <c r="D7" s="59"/>
      <c r="E7" s="59"/>
      <c r="F7" s="59"/>
      <c r="G7" s="59"/>
      <c r="H7" s="26">
        <f t="shared" si="0"/>
        <v>0</v>
      </c>
    </row>
    <row r="8" spans="2:9" ht="35.25" customHeight="1" x14ac:dyDescent="0.2">
      <c r="B8" s="58" t="s">
        <v>240</v>
      </c>
      <c r="C8" s="59"/>
      <c r="D8" s="59"/>
      <c r="E8" s="59"/>
      <c r="F8" s="59"/>
      <c r="G8" s="59"/>
      <c r="H8" s="26">
        <f t="shared" si="0"/>
        <v>0</v>
      </c>
    </row>
    <row r="9" spans="2:9" ht="15" customHeight="1" x14ac:dyDescent="0.2">
      <c r="B9" s="60" t="s">
        <v>242</v>
      </c>
      <c r="C9" s="57" t="s">
        <v>231</v>
      </c>
      <c r="D9" s="57" t="s">
        <v>232</v>
      </c>
      <c r="E9" s="57" t="s">
        <v>233</v>
      </c>
      <c r="F9" s="57" t="s">
        <v>234</v>
      </c>
      <c r="G9" s="57" t="s">
        <v>235</v>
      </c>
      <c r="H9" s="21" t="s">
        <v>236</v>
      </c>
    </row>
    <row r="10" spans="2:9" ht="28.5" customHeight="1" x14ac:dyDescent="0.2">
      <c r="B10" s="58" t="s">
        <v>243</v>
      </c>
      <c r="C10" s="59"/>
      <c r="D10" s="59"/>
      <c r="E10" s="59"/>
      <c r="F10" s="59"/>
      <c r="G10" s="59"/>
      <c r="H10" s="26">
        <f t="shared" ref="H10:H14" si="1">SUM(C10:G10)</f>
        <v>0</v>
      </c>
    </row>
    <row r="11" spans="2:9" ht="28.5" customHeight="1" x14ac:dyDescent="0.2">
      <c r="B11" s="58" t="s">
        <v>244</v>
      </c>
      <c r="C11" s="59"/>
      <c r="D11" s="59"/>
      <c r="E11" s="59"/>
      <c r="F11" s="59"/>
      <c r="G11" s="59"/>
      <c r="H11" s="26">
        <f t="shared" si="1"/>
        <v>0</v>
      </c>
    </row>
    <row r="12" spans="2:9" ht="28.5" customHeight="1" x14ac:dyDescent="0.2">
      <c r="B12" s="58" t="s">
        <v>245</v>
      </c>
      <c r="C12" s="59"/>
      <c r="D12" s="59"/>
      <c r="E12" s="59"/>
      <c r="F12" s="59"/>
      <c r="G12" s="59"/>
      <c r="H12" s="26">
        <f t="shared" si="1"/>
        <v>0</v>
      </c>
    </row>
    <row r="13" spans="2:9" ht="28.5" customHeight="1" x14ac:dyDescent="0.2">
      <c r="B13" s="58" t="s">
        <v>246</v>
      </c>
      <c r="C13" s="59"/>
      <c r="D13" s="59"/>
      <c r="E13" s="59"/>
      <c r="F13" s="59"/>
      <c r="G13" s="59"/>
      <c r="H13" s="26">
        <f t="shared" si="1"/>
        <v>0</v>
      </c>
    </row>
    <row r="14" spans="2:9" ht="28.5" customHeight="1" x14ac:dyDescent="0.2">
      <c r="B14" s="58" t="s">
        <v>247</v>
      </c>
      <c r="C14" s="59"/>
      <c r="D14" s="59"/>
      <c r="E14" s="59"/>
      <c r="F14" s="59"/>
      <c r="G14" s="59"/>
      <c r="H14" s="26">
        <f t="shared" si="1"/>
        <v>0</v>
      </c>
    </row>
    <row r="15" spans="2:9" ht="16.5" customHeight="1" x14ac:dyDescent="0.2">
      <c r="B15" s="60" t="s">
        <v>249</v>
      </c>
      <c r="C15" s="57" t="s">
        <v>231</v>
      </c>
      <c r="D15" s="57" t="s">
        <v>232</v>
      </c>
      <c r="E15" s="57" t="s">
        <v>233</v>
      </c>
      <c r="F15" s="57" t="s">
        <v>234</v>
      </c>
      <c r="G15" s="57" t="s">
        <v>235</v>
      </c>
      <c r="H15" s="21" t="s">
        <v>236</v>
      </c>
    </row>
    <row r="16" spans="2:9" ht="32.25" customHeight="1" x14ac:dyDescent="0.2">
      <c r="B16" s="58" t="s">
        <v>250</v>
      </c>
      <c r="C16" s="59"/>
      <c r="D16" s="59"/>
      <c r="E16" s="59"/>
      <c r="F16" s="59"/>
      <c r="G16" s="59"/>
      <c r="H16" s="26">
        <f t="shared" ref="H16:H18" si="2">SUM(C16:G16)</f>
        <v>0</v>
      </c>
    </row>
    <row r="17" spans="2:8" ht="32.25" customHeight="1" x14ac:dyDescent="0.2">
      <c r="B17" s="58" t="s">
        <v>251</v>
      </c>
      <c r="C17" s="59"/>
      <c r="D17" s="59"/>
      <c r="E17" s="59"/>
      <c r="F17" s="59"/>
      <c r="G17" s="59"/>
      <c r="H17" s="26">
        <f t="shared" si="2"/>
        <v>0</v>
      </c>
    </row>
    <row r="18" spans="2:8" ht="32.25" customHeight="1" x14ac:dyDescent="0.2">
      <c r="B18" s="58" t="s">
        <v>252</v>
      </c>
      <c r="C18" s="59"/>
      <c r="D18" s="59"/>
      <c r="E18" s="59"/>
      <c r="F18" s="59"/>
      <c r="G18" s="59"/>
      <c r="H18" s="26">
        <f t="shared" si="2"/>
        <v>0</v>
      </c>
    </row>
    <row r="19" spans="2:8" ht="15" customHeight="1" x14ac:dyDescent="0.2">
      <c r="B19" s="56" t="s">
        <v>253</v>
      </c>
      <c r="C19" s="57" t="s">
        <v>231</v>
      </c>
      <c r="D19" s="57" t="s">
        <v>232</v>
      </c>
      <c r="E19" s="57" t="s">
        <v>233</v>
      </c>
      <c r="F19" s="57" t="s">
        <v>234</v>
      </c>
      <c r="G19" s="57" t="s">
        <v>235</v>
      </c>
      <c r="H19" s="21" t="s">
        <v>236</v>
      </c>
    </row>
    <row r="20" spans="2:8" ht="31.5" customHeight="1" x14ac:dyDescent="0.2">
      <c r="B20" s="61" t="s">
        <v>254</v>
      </c>
      <c r="C20" s="62"/>
      <c r="D20" s="62"/>
      <c r="E20" s="62"/>
      <c r="F20" s="62"/>
      <c r="G20" s="62"/>
      <c r="H20" s="45">
        <f t="shared" ref="H20:H23" si="3">SUM(C20:G20)</f>
        <v>0</v>
      </c>
    </row>
    <row r="21" spans="2:8" ht="31.5" customHeight="1" x14ac:dyDescent="0.2">
      <c r="B21" s="61" t="s">
        <v>255</v>
      </c>
      <c r="C21" s="62"/>
      <c r="D21" s="62"/>
      <c r="E21" s="62"/>
      <c r="F21" s="62"/>
      <c r="G21" s="62"/>
      <c r="H21" s="45">
        <f t="shared" si="3"/>
        <v>0</v>
      </c>
    </row>
    <row r="22" spans="2:8" ht="31.5" customHeight="1" x14ac:dyDescent="0.2">
      <c r="B22" s="61" t="s">
        <v>256</v>
      </c>
      <c r="C22" s="62"/>
      <c r="D22" s="62"/>
      <c r="E22" s="62"/>
      <c r="F22" s="62"/>
      <c r="G22" s="62"/>
      <c r="H22" s="45">
        <f t="shared" si="3"/>
        <v>0</v>
      </c>
    </row>
    <row r="23" spans="2:8" ht="31.5" customHeight="1" x14ac:dyDescent="0.2">
      <c r="B23" s="61" t="s">
        <v>257</v>
      </c>
      <c r="C23" s="62"/>
      <c r="D23" s="62"/>
      <c r="E23" s="62"/>
      <c r="F23" s="62"/>
      <c r="G23" s="62"/>
      <c r="H23" s="45">
        <f t="shared" si="3"/>
        <v>0</v>
      </c>
    </row>
    <row r="24" spans="2:8" ht="14.25" customHeight="1" x14ac:dyDescent="0.2"/>
    <row r="25" spans="2:8" ht="14.25" customHeight="1" x14ac:dyDescent="0.2"/>
    <row r="26" spans="2:8" ht="14.25" customHeight="1" x14ac:dyDescent="0.2"/>
    <row r="27" spans="2:8" ht="14.25" customHeight="1" x14ac:dyDescent="0.2"/>
    <row r="28" spans="2:8" ht="14.25" customHeight="1" x14ac:dyDescent="0.2"/>
    <row r="29" spans="2:8" ht="14.25" customHeight="1" x14ac:dyDescent="0.2"/>
    <row r="30" spans="2:8" ht="14.25" customHeight="1" x14ac:dyDescent="0.2"/>
    <row r="31" spans="2:8" ht="14.25" customHeight="1" x14ac:dyDescent="0.2"/>
    <row r="32" spans="2:8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1">
    <mergeCell ref="C4:H4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/>
  <dimension ref="A1:J1283"/>
  <sheetViews>
    <sheetView workbookViewId="0">
      <selection sqref="A1:J1"/>
    </sheetView>
  </sheetViews>
  <sheetFormatPr baseColWidth="10" defaultColWidth="12.625" defaultRowHeight="15" customHeight="1" x14ac:dyDescent="0.2"/>
  <cols>
    <col min="1" max="1" width="48.75" customWidth="1"/>
    <col min="2" max="2" width="15.5" customWidth="1"/>
    <col min="3" max="4" width="13.75" customWidth="1"/>
    <col min="5" max="5" width="16.25" customWidth="1"/>
    <col min="6" max="7" width="13.75" customWidth="1"/>
    <col min="8" max="9" width="4.75" customWidth="1"/>
    <col min="10" max="26" width="10.625" customWidth="1"/>
  </cols>
  <sheetData>
    <row r="1" spans="1:10" ht="51" customHeight="1" x14ac:dyDescent="0.2">
      <c r="A1" s="72" t="s">
        <v>0</v>
      </c>
      <c r="B1" s="73"/>
      <c r="C1" s="73"/>
      <c r="D1" s="73"/>
      <c r="E1" s="73"/>
      <c r="F1" s="73"/>
      <c r="G1" s="73"/>
      <c r="H1" s="73"/>
      <c r="I1" s="73"/>
      <c r="J1" s="74"/>
    </row>
    <row r="2" spans="1:10" ht="14.25" customHeight="1" x14ac:dyDescent="0.25">
      <c r="A2" s="63" t="s">
        <v>1</v>
      </c>
      <c r="B2" s="64" t="s">
        <v>2</v>
      </c>
      <c r="C2" s="65" t="s">
        <v>3</v>
      </c>
      <c r="D2" s="97" t="s">
        <v>260</v>
      </c>
      <c r="E2" s="98"/>
      <c r="F2" s="98"/>
      <c r="G2" s="98"/>
      <c r="H2" s="99" t="s">
        <v>261</v>
      </c>
      <c r="I2" s="98"/>
      <c r="J2" s="8"/>
    </row>
    <row r="3" spans="1:10" ht="14.25" customHeight="1" x14ac:dyDescent="0.25">
      <c r="A3" s="8"/>
      <c r="B3" s="8"/>
      <c r="C3" s="10"/>
      <c r="D3" s="11" t="s">
        <v>4</v>
      </c>
      <c r="E3" s="11" t="s">
        <v>5</v>
      </c>
      <c r="F3" s="11" t="s">
        <v>6</v>
      </c>
      <c r="G3" s="11" t="s">
        <v>7</v>
      </c>
      <c r="H3" s="12" t="s">
        <v>8</v>
      </c>
      <c r="I3" s="12" t="s">
        <v>9</v>
      </c>
      <c r="J3" s="11" t="s">
        <v>262</v>
      </c>
    </row>
    <row r="4" spans="1:10" ht="14.25" customHeight="1" x14ac:dyDescent="0.25">
      <c r="A4" s="66" t="s">
        <v>263</v>
      </c>
      <c r="B4" s="66">
        <v>19</v>
      </c>
      <c r="C4" s="10">
        <v>45719</v>
      </c>
      <c r="D4" s="11">
        <v>0.97192982456140353</v>
      </c>
      <c r="E4" s="11">
        <v>0.98315789473684201</v>
      </c>
      <c r="F4" s="11">
        <v>0.91578947368421049</v>
      </c>
      <c r="G4" s="11">
        <v>0.98421052631578942</v>
      </c>
      <c r="H4" s="12">
        <v>18</v>
      </c>
      <c r="I4" s="12">
        <v>1</v>
      </c>
      <c r="J4" s="11"/>
    </row>
    <row r="5" spans="1:10" ht="14.25" customHeight="1" x14ac:dyDescent="0.25">
      <c r="A5" s="66" t="s">
        <v>264</v>
      </c>
      <c r="B5" s="66">
        <v>19</v>
      </c>
      <c r="C5" s="10">
        <v>45692</v>
      </c>
      <c r="D5" s="11">
        <v>0.97192982456140353</v>
      </c>
      <c r="E5" s="11">
        <v>0.98315789473684201</v>
      </c>
      <c r="F5" s="11">
        <v>0.91578947368421049</v>
      </c>
      <c r="G5" s="11">
        <v>0.98421052631578942</v>
      </c>
      <c r="H5" s="12">
        <v>18</v>
      </c>
      <c r="I5" s="12">
        <v>1</v>
      </c>
      <c r="J5" s="11"/>
    </row>
    <row r="6" spans="1:10" ht="14.25" customHeight="1" x14ac:dyDescent="0.25">
      <c r="A6" s="66" t="s">
        <v>265</v>
      </c>
      <c r="B6" s="66">
        <v>19</v>
      </c>
      <c r="C6" s="10">
        <v>45673</v>
      </c>
      <c r="D6" s="11">
        <v>0.97192982456140353</v>
      </c>
      <c r="E6" s="11">
        <v>0.98315789473684201</v>
      </c>
      <c r="F6" s="11">
        <v>0.91578947368421049</v>
      </c>
      <c r="G6" s="11">
        <v>0.98421052631578942</v>
      </c>
      <c r="H6" s="12">
        <v>18</v>
      </c>
      <c r="I6" s="12">
        <v>1</v>
      </c>
      <c r="J6" s="11"/>
    </row>
    <row r="7" spans="1:10" ht="14.25" customHeight="1" x14ac:dyDescent="0.25">
      <c r="A7" s="66" t="s">
        <v>266</v>
      </c>
      <c r="B7" s="66">
        <v>16</v>
      </c>
      <c r="C7" s="10">
        <v>45767</v>
      </c>
      <c r="D7" s="11">
        <v>1</v>
      </c>
      <c r="E7" s="11">
        <v>1</v>
      </c>
      <c r="F7" s="11">
        <v>1</v>
      </c>
      <c r="G7" s="11">
        <v>1</v>
      </c>
      <c r="H7" s="12">
        <v>16</v>
      </c>
      <c r="I7" s="12"/>
      <c r="J7" s="11"/>
    </row>
    <row r="8" spans="1:10" ht="14.25" customHeight="1" x14ac:dyDescent="0.25">
      <c r="A8" s="66" t="s">
        <v>267</v>
      </c>
      <c r="B8" s="66">
        <v>16</v>
      </c>
      <c r="C8" s="10">
        <v>45746</v>
      </c>
      <c r="D8" s="11">
        <v>1</v>
      </c>
      <c r="E8" s="11">
        <v>1</v>
      </c>
      <c r="F8" s="11">
        <v>1</v>
      </c>
      <c r="G8" s="11">
        <v>1</v>
      </c>
      <c r="H8" s="12">
        <v>16</v>
      </c>
      <c r="I8" s="12"/>
      <c r="J8" s="11"/>
    </row>
    <row r="9" spans="1:10" ht="14.25" customHeight="1" x14ac:dyDescent="0.25">
      <c r="A9" s="66" t="s">
        <v>268</v>
      </c>
      <c r="B9" s="66">
        <v>16</v>
      </c>
      <c r="C9" s="10">
        <v>45725</v>
      </c>
      <c r="D9" s="11">
        <v>1</v>
      </c>
      <c r="E9" s="11">
        <v>1</v>
      </c>
      <c r="F9" s="11">
        <v>1</v>
      </c>
      <c r="G9" s="11">
        <v>1</v>
      </c>
      <c r="H9" s="12">
        <v>16</v>
      </c>
      <c r="I9" s="12"/>
      <c r="J9" s="11"/>
    </row>
    <row r="10" spans="1:10" ht="14.25" customHeight="1" x14ac:dyDescent="0.25">
      <c r="A10" s="66" t="s">
        <v>269</v>
      </c>
      <c r="B10" s="66">
        <v>16</v>
      </c>
      <c r="C10" s="10">
        <v>45676</v>
      </c>
      <c r="D10" s="11">
        <v>1</v>
      </c>
      <c r="E10" s="11">
        <v>1</v>
      </c>
      <c r="F10" s="11">
        <v>1</v>
      </c>
      <c r="G10" s="11">
        <v>1</v>
      </c>
      <c r="H10" s="12">
        <v>16</v>
      </c>
      <c r="I10" s="12"/>
      <c r="J10" s="11"/>
    </row>
    <row r="11" spans="1:10" ht="14.25" customHeight="1" x14ac:dyDescent="0.25">
      <c r="A11" s="66" t="s">
        <v>270</v>
      </c>
      <c r="B11" s="66">
        <v>16</v>
      </c>
      <c r="C11" s="10">
        <v>45711</v>
      </c>
      <c r="D11" s="11">
        <v>1</v>
      </c>
      <c r="E11" s="11">
        <v>1</v>
      </c>
      <c r="F11" s="11">
        <v>1</v>
      </c>
      <c r="G11" s="11">
        <v>1</v>
      </c>
      <c r="H11" s="12">
        <v>16</v>
      </c>
      <c r="I11" s="12"/>
      <c r="J11" s="11"/>
    </row>
    <row r="12" spans="1:10" ht="14.25" customHeight="1" x14ac:dyDescent="0.25">
      <c r="A12" s="66" t="s">
        <v>271</v>
      </c>
      <c r="B12" s="66">
        <v>18</v>
      </c>
      <c r="C12" s="10">
        <v>45731</v>
      </c>
      <c r="D12" s="11">
        <v>1</v>
      </c>
      <c r="E12" s="11">
        <v>1</v>
      </c>
      <c r="F12" s="11">
        <v>1</v>
      </c>
      <c r="G12" s="11">
        <v>1</v>
      </c>
      <c r="H12" s="12">
        <v>18</v>
      </c>
      <c r="I12" s="12"/>
      <c r="J12" s="11"/>
    </row>
    <row r="13" spans="1:10" ht="14.25" customHeight="1" x14ac:dyDescent="0.25">
      <c r="A13" s="66" t="s">
        <v>272</v>
      </c>
      <c r="B13" s="66">
        <v>18</v>
      </c>
      <c r="C13" s="10">
        <v>45718</v>
      </c>
      <c r="D13" s="11">
        <v>1</v>
      </c>
      <c r="E13" s="11">
        <v>1</v>
      </c>
      <c r="F13" s="11">
        <v>1</v>
      </c>
      <c r="G13" s="11">
        <v>1</v>
      </c>
      <c r="H13" s="12">
        <v>18</v>
      </c>
      <c r="I13" s="12"/>
      <c r="J13" s="11"/>
    </row>
    <row r="14" spans="1:10" ht="14.25" customHeight="1" x14ac:dyDescent="0.25">
      <c r="A14" s="66" t="s">
        <v>273</v>
      </c>
      <c r="B14" s="66">
        <v>18</v>
      </c>
      <c r="C14" s="10">
        <v>45682</v>
      </c>
      <c r="D14" s="11">
        <v>1</v>
      </c>
      <c r="E14" s="11">
        <v>1</v>
      </c>
      <c r="F14" s="11">
        <v>1</v>
      </c>
      <c r="G14" s="11">
        <v>1</v>
      </c>
      <c r="H14" s="12">
        <v>18</v>
      </c>
      <c r="I14" s="12"/>
      <c r="J14" s="11"/>
    </row>
    <row r="15" spans="1:10" ht="14.25" customHeight="1" x14ac:dyDescent="0.25">
      <c r="A15" s="66" t="s">
        <v>274</v>
      </c>
      <c r="B15" s="66">
        <v>18</v>
      </c>
      <c r="C15" s="10">
        <v>45668</v>
      </c>
      <c r="D15" s="11">
        <v>1</v>
      </c>
      <c r="E15" s="11">
        <v>1</v>
      </c>
      <c r="F15" s="11">
        <v>1</v>
      </c>
      <c r="G15" s="11">
        <v>1</v>
      </c>
      <c r="H15" s="12">
        <v>18</v>
      </c>
      <c r="I15" s="12"/>
      <c r="J15" s="11"/>
    </row>
    <row r="16" spans="1:10" ht="14.25" customHeight="1" x14ac:dyDescent="0.25">
      <c r="A16" s="66" t="s">
        <v>275</v>
      </c>
      <c r="B16" s="66">
        <v>18</v>
      </c>
      <c r="C16" s="10">
        <v>45693</v>
      </c>
      <c r="D16" s="11">
        <v>1</v>
      </c>
      <c r="E16" s="11">
        <v>1</v>
      </c>
      <c r="F16" s="11">
        <v>1</v>
      </c>
      <c r="G16" s="11">
        <v>1</v>
      </c>
      <c r="H16" s="12">
        <v>18</v>
      </c>
      <c r="I16" s="12"/>
      <c r="J16" s="11"/>
    </row>
    <row r="17" spans="1:10" ht="14.25" customHeight="1" x14ac:dyDescent="0.25">
      <c r="A17" s="66" t="s">
        <v>276</v>
      </c>
      <c r="B17" s="66">
        <v>18</v>
      </c>
      <c r="C17" s="10">
        <v>45681</v>
      </c>
      <c r="D17" s="11">
        <v>1</v>
      </c>
      <c r="E17" s="11">
        <v>1</v>
      </c>
      <c r="F17" s="11">
        <v>1</v>
      </c>
      <c r="G17" s="11">
        <v>1</v>
      </c>
      <c r="H17" s="12">
        <v>18</v>
      </c>
      <c r="I17" s="12"/>
      <c r="J17" s="11"/>
    </row>
    <row r="18" spans="1:10" ht="14.25" customHeight="1" x14ac:dyDescent="0.25">
      <c r="A18" s="66" t="s">
        <v>277</v>
      </c>
      <c r="B18" s="66">
        <v>18</v>
      </c>
      <c r="C18" s="10">
        <v>45670</v>
      </c>
      <c r="D18" s="11">
        <v>1</v>
      </c>
      <c r="E18" s="11">
        <v>1</v>
      </c>
      <c r="F18" s="11">
        <v>1</v>
      </c>
      <c r="G18" s="11">
        <v>1</v>
      </c>
      <c r="H18" s="12">
        <v>18</v>
      </c>
      <c r="I18" s="12"/>
      <c r="J18" s="11"/>
    </row>
    <row r="19" spans="1:10" ht="14.25" customHeight="1" x14ac:dyDescent="0.25">
      <c r="A19" s="66" t="s">
        <v>278</v>
      </c>
      <c r="B19" s="66">
        <v>20</v>
      </c>
      <c r="C19" s="10">
        <v>45746</v>
      </c>
      <c r="D19" s="11">
        <v>1</v>
      </c>
      <c r="E19" s="11">
        <v>1</v>
      </c>
      <c r="F19" s="11">
        <v>1</v>
      </c>
      <c r="G19" s="11">
        <v>1</v>
      </c>
      <c r="H19" s="12">
        <v>19</v>
      </c>
      <c r="I19" s="12">
        <v>1</v>
      </c>
      <c r="J19" s="11"/>
    </row>
    <row r="20" spans="1:10" ht="14.25" customHeight="1" x14ac:dyDescent="0.25">
      <c r="A20" s="66" t="s">
        <v>279</v>
      </c>
      <c r="B20" s="66">
        <v>20</v>
      </c>
      <c r="C20" s="10">
        <v>45689</v>
      </c>
      <c r="D20" s="11">
        <v>1</v>
      </c>
      <c r="E20" s="11">
        <v>1</v>
      </c>
      <c r="F20" s="11">
        <v>1</v>
      </c>
      <c r="G20" s="11">
        <v>1</v>
      </c>
      <c r="H20" s="12">
        <v>19</v>
      </c>
      <c r="I20" s="12">
        <v>1</v>
      </c>
      <c r="J20" s="11"/>
    </row>
    <row r="21" spans="1:10" ht="14.25" customHeight="1" x14ac:dyDescent="0.25">
      <c r="A21" s="66" t="s">
        <v>280</v>
      </c>
      <c r="B21" s="66">
        <v>20</v>
      </c>
      <c r="C21" s="10">
        <v>45669</v>
      </c>
      <c r="D21" s="11">
        <v>1</v>
      </c>
      <c r="E21" s="11">
        <v>1</v>
      </c>
      <c r="F21" s="11">
        <v>1</v>
      </c>
      <c r="G21" s="11">
        <v>1</v>
      </c>
      <c r="H21" s="12">
        <v>19</v>
      </c>
      <c r="I21" s="12">
        <v>1</v>
      </c>
      <c r="J21" s="11"/>
    </row>
    <row r="22" spans="1:10" ht="14.25" customHeight="1" x14ac:dyDescent="0.25">
      <c r="A22" s="66" t="s">
        <v>281</v>
      </c>
      <c r="B22" s="66">
        <v>14</v>
      </c>
      <c r="C22" s="10">
        <v>45702</v>
      </c>
      <c r="D22" s="11">
        <v>1</v>
      </c>
      <c r="E22" s="11">
        <v>1</v>
      </c>
      <c r="F22" s="11">
        <v>1</v>
      </c>
      <c r="G22" s="11">
        <v>1</v>
      </c>
      <c r="H22" s="12">
        <v>14</v>
      </c>
      <c r="I22" s="12"/>
      <c r="J22" s="11"/>
    </row>
    <row r="23" spans="1:10" ht="14.25" customHeight="1" x14ac:dyDescent="0.25">
      <c r="A23" s="66" t="s">
        <v>282</v>
      </c>
      <c r="B23" s="66">
        <v>19</v>
      </c>
      <c r="C23" s="10">
        <v>45688</v>
      </c>
      <c r="D23" s="11">
        <v>1</v>
      </c>
      <c r="E23" s="11">
        <v>1</v>
      </c>
      <c r="F23" s="11">
        <v>1</v>
      </c>
      <c r="G23" s="11">
        <v>1</v>
      </c>
      <c r="H23" s="12">
        <v>19</v>
      </c>
      <c r="I23" s="12"/>
      <c r="J23" s="11"/>
    </row>
    <row r="24" spans="1:10" ht="14.25" customHeight="1" x14ac:dyDescent="0.25">
      <c r="A24" s="66" t="s">
        <v>283</v>
      </c>
      <c r="B24" s="66">
        <v>19</v>
      </c>
      <c r="C24" s="10">
        <v>45673</v>
      </c>
      <c r="D24" s="11">
        <v>1</v>
      </c>
      <c r="E24" s="11">
        <v>1</v>
      </c>
      <c r="F24" s="11">
        <v>1</v>
      </c>
      <c r="G24" s="11">
        <v>1</v>
      </c>
      <c r="H24" s="12">
        <v>19</v>
      </c>
      <c r="I24" s="12"/>
      <c r="J24" s="11"/>
    </row>
    <row r="25" spans="1:10" ht="14.25" customHeight="1" x14ac:dyDescent="0.25">
      <c r="A25" s="66" t="s">
        <v>284</v>
      </c>
      <c r="B25" s="66">
        <v>15</v>
      </c>
      <c r="C25" s="10">
        <v>45721</v>
      </c>
      <c r="D25" s="11">
        <v>1</v>
      </c>
      <c r="E25" s="11">
        <v>1</v>
      </c>
      <c r="F25" s="11">
        <v>1</v>
      </c>
      <c r="G25" s="11">
        <v>1</v>
      </c>
      <c r="H25" s="12">
        <v>15</v>
      </c>
      <c r="I25" s="12"/>
      <c r="J25" s="11"/>
    </row>
    <row r="26" spans="1:10" ht="14.25" customHeight="1" x14ac:dyDescent="0.25">
      <c r="A26" s="66" t="s">
        <v>285</v>
      </c>
      <c r="B26" s="66">
        <v>15</v>
      </c>
      <c r="C26" s="10">
        <v>45691</v>
      </c>
      <c r="D26" s="11">
        <v>1</v>
      </c>
      <c r="E26" s="11">
        <v>1</v>
      </c>
      <c r="F26" s="11">
        <v>1</v>
      </c>
      <c r="G26" s="11">
        <v>1</v>
      </c>
      <c r="H26" s="12">
        <v>15</v>
      </c>
      <c r="I26" s="12"/>
      <c r="J26" s="11"/>
    </row>
    <row r="27" spans="1:10" ht="14.25" customHeight="1" x14ac:dyDescent="0.25">
      <c r="A27" s="66" t="s">
        <v>286</v>
      </c>
      <c r="B27" s="66">
        <v>15</v>
      </c>
      <c r="C27" s="10">
        <v>45677</v>
      </c>
      <c r="D27" s="11">
        <v>1</v>
      </c>
      <c r="E27" s="11">
        <v>1</v>
      </c>
      <c r="F27" s="11">
        <v>1</v>
      </c>
      <c r="G27" s="11">
        <v>1</v>
      </c>
      <c r="H27" s="12">
        <v>15</v>
      </c>
      <c r="I27" s="12"/>
      <c r="J27" s="11"/>
    </row>
    <row r="28" spans="1:10" ht="14.25" customHeight="1" x14ac:dyDescent="0.25">
      <c r="A28" s="66" t="s">
        <v>287</v>
      </c>
      <c r="B28" s="66">
        <v>18</v>
      </c>
      <c r="C28" s="10">
        <v>45692</v>
      </c>
      <c r="D28" s="11">
        <v>1</v>
      </c>
      <c r="E28" s="11">
        <v>1</v>
      </c>
      <c r="F28" s="11">
        <v>1</v>
      </c>
      <c r="G28" s="11">
        <v>1</v>
      </c>
      <c r="H28" s="12">
        <v>17</v>
      </c>
      <c r="I28" s="12">
        <v>1</v>
      </c>
      <c r="J28" s="11"/>
    </row>
    <row r="29" spans="1:10" ht="14.25" customHeight="1" x14ac:dyDescent="0.25">
      <c r="A29" s="66" t="s">
        <v>288</v>
      </c>
      <c r="B29" s="66">
        <v>18</v>
      </c>
      <c r="C29" s="10">
        <v>45680</v>
      </c>
      <c r="D29" s="11">
        <v>1</v>
      </c>
      <c r="E29" s="11">
        <v>1</v>
      </c>
      <c r="F29" s="11">
        <v>1</v>
      </c>
      <c r="G29" s="11">
        <v>1</v>
      </c>
      <c r="H29" s="12">
        <v>17</v>
      </c>
      <c r="I29" s="12">
        <v>1</v>
      </c>
      <c r="J29" s="11"/>
    </row>
    <row r="30" spans="1:10" ht="14.25" customHeight="1" x14ac:dyDescent="0.25">
      <c r="A30" s="66" t="s">
        <v>289</v>
      </c>
      <c r="B30" s="66">
        <v>18</v>
      </c>
      <c r="C30" s="10">
        <v>45671</v>
      </c>
      <c r="D30" s="11">
        <v>1</v>
      </c>
      <c r="E30" s="11">
        <v>1</v>
      </c>
      <c r="F30" s="11">
        <v>1</v>
      </c>
      <c r="G30" s="11">
        <v>1</v>
      </c>
      <c r="H30" s="12">
        <v>17</v>
      </c>
      <c r="I30" s="12">
        <v>1</v>
      </c>
      <c r="J30" s="11"/>
    </row>
    <row r="31" spans="1:10" ht="14.25" customHeight="1" x14ac:dyDescent="0.25">
      <c r="A31" s="66" t="s">
        <v>290</v>
      </c>
      <c r="B31" s="66">
        <v>18</v>
      </c>
      <c r="C31" s="10">
        <v>45666</v>
      </c>
      <c r="D31" s="11">
        <v>1</v>
      </c>
      <c r="E31" s="11">
        <v>1</v>
      </c>
      <c r="F31" s="11">
        <v>1</v>
      </c>
      <c r="G31" s="11">
        <v>1</v>
      </c>
      <c r="H31" s="12">
        <v>17</v>
      </c>
      <c r="I31" s="12">
        <v>1</v>
      </c>
      <c r="J31" s="11"/>
    </row>
    <row r="32" spans="1:10" ht="14.25" customHeight="1" x14ac:dyDescent="0.25">
      <c r="A32" s="66" t="s">
        <v>291</v>
      </c>
      <c r="B32" s="66">
        <v>18</v>
      </c>
      <c r="C32" s="10">
        <v>45745</v>
      </c>
      <c r="D32" s="11">
        <v>1</v>
      </c>
      <c r="E32" s="11">
        <v>1</v>
      </c>
      <c r="F32" s="11">
        <v>1</v>
      </c>
      <c r="G32" s="11">
        <v>1</v>
      </c>
      <c r="H32" s="12">
        <v>18</v>
      </c>
      <c r="I32" s="12"/>
      <c r="J32" s="11"/>
    </row>
    <row r="33" spans="1:10" ht="14.25" customHeight="1" x14ac:dyDescent="0.25">
      <c r="A33" s="66" t="s">
        <v>292</v>
      </c>
      <c r="B33" s="66">
        <v>18</v>
      </c>
      <c r="C33" s="10">
        <v>45731</v>
      </c>
      <c r="D33" s="11">
        <v>1</v>
      </c>
      <c r="E33" s="11">
        <v>1</v>
      </c>
      <c r="F33" s="11">
        <v>1</v>
      </c>
      <c r="G33" s="11">
        <v>1</v>
      </c>
      <c r="H33" s="12">
        <v>18</v>
      </c>
      <c r="I33" s="12"/>
      <c r="J33" s="11"/>
    </row>
    <row r="34" spans="1:10" ht="14.25" customHeight="1" x14ac:dyDescent="0.25">
      <c r="A34" s="66" t="s">
        <v>293</v>
      </c>
      <c r="B34" s="66">
        <v>18</v>
      </c>
      <c r="C34" s="10">
        <v>45689</v>
      </c>
      <c r="D34" s="11">
        <v>1</v>
      </c>
      <c r="E34" s="11">
        <v>1</v>
      </c>
      <c r="F34" s="11">
        <v>1</v>
      </c>
      <c r="G34" s="11">
        <v>1</v>
      </c>
      <c r="H34" s="12">
        <v>18</v>
      </c>
      <c r="I34" s="12"/>
      <c r="J34" s="11"/>
    </row>
    <row r="35" spans="1:10" ht="14.25" customHeight="1" x14ac:dyDescent="0.25">
      <c r="A35" s="66" t="s">
        <v>294</v>
      </c>
      <c r="B35" s="66">
        <v>13</v>
      </c>
      <c r="C35" s="10">
        <v>45745</v>
      </c>
      <c r="D35" s="11">
        <v>1</v>
      </c>
      <c r="E35" s="11">
        <v>1</v>
      </c>
      <c r="F35" s="11">
        <v>1</v>
      </c>
      <c r="G35" s="11">
        <v>1</v>
      </c>
      <c r="H35" s="12">
        <v>13</v>
      </c>
      <c r="I35" s="12"/>
      <c r="J35" s="11"/>
    </row>
    <row r="36" spans="1:10" ht="14.25" customHeight="1" x14ac:dyDescent="0.25">
      <c r="A36" s="66" t="s">
        <v>295</v>
      </c>
      <c r="B36" s="66">
        <v>13</v>
      </c>
      <c r="C36" s="10">
        <v>45688</v>
      </c>
      <c r="D36" s="11">
        <v>1</v>
      </c>
      <c r="E36" s="11">
        <v>1</v>
      </c>
      <c r="F36" s="11">
        <v>1</v>
      </c>
      <c r="G36" s="11">
        <v>1</v>
      </c>
      <c r="H36" s="12">
        <v>13</v>
      </c>
      <c r="I36" s="12"/>
      <c r="J36" s="11"/>
    </row>
    <row r="37" spans="1:10" ht="14.25" customHeight="1" x14ac:dyDescent="0.25">
      <c r="A37" s="66" t="s">
        <v>296</v>
      </c>
      <c r="B37" s="66">
        <v>13</v>
      </c>
      <c r="C37" s="10">
        <v>45667</v>
      </c>
      <c r="D37" s="11">
        <v>1</v>
      </c>
      <c r="E37" s="11">
        <v>1</v>
      </c>
      <c r="F37" s="11">
        <v>1</v>
      </c>
      <c r="G37" s="11">
        <v>1</v>
      </c>
      <c r="H37" s="12">
        <v>13</v>
      </c>
      <c r="I37" s="12"/>
      <c r="J37" s="11"/>
    </row>
    <row r="38" spans="1:10" ht="14.25" customHeight="1" x14ac:dyDescent="0.25">
      <c r="A38" s="66" t="s">
        <v>294</v>
      </c>
      <c r="B38" s="66">
        <v>18</v>
      </c>
      <c r="C38" s="10">
        <v>45684</v>
      </c>
      <c r="D38" s="11">
        <v>1</v>
      </c>
      <c r="E38" s="11">
        <v>1</v>
      </c>
      <c r="F38" s="11">
        <v>1</v>
      </c>
      <c r="G38" s="11">
        <v>1</v>
      </c>
      <c r="H38" s="12">
        <v>18</v>
      </c>
      <c r="I38" s="12"/>
      <c r="J38" s="11"/>
    </row>
    <row r="39" spans="1:10" ht="14.25" customHeight="1" x14ac:dyDescent="0.25">
      <c r="A39" s="66" t="s">
        <v>297</v>
      </c>
      <c r="B39" s="66">
        <v>18</v>
      </c>
      <c r="C39" s="10">
        <v>45680</v>
      </c>
      <c r="D39" s="11">
        <v>1</v>
      </c>
      <c r="E39" s="11">
        <v>1</v>
      </c>
      <c r="F39" s="11">
        <v>1</v>
      </c>
      <c r="G39" s="11">
        <v>1</v>
      </c>
      <c r="H39" s="12">
        <v>18</v>
      </c>
      <c r="I39" s="12"/>
      <c r="J39" s="11"/>
    </row>
    <row r="40" spans="1:10" ht="14.25" customHeight="1" x14ac:dyDescent="0.25">
      <c r="A40" s="66" t="s">
        <v>298</v>
      </c>
      <c r="B40" s="66">
        <v>18</v>
      </c>
      <c r="C40" s="10">
        <v>45672</v>
      </c>
      <c r="D40" s="11">
        <v>1</v>
      </c>
      <c r="E40" s="11">
        <v>1</v>
      </c>
      <c r="F40" s="11">
        <v>1</v>
      </c>
      <c r="G40" s="11">
        <v>1</v>
      </c>
      <c r="H40" s="12">
        <v>18</v>
      </c>
      <c r="I40" s="12"/>
      <c r="J40" s="11"/>
    </row>
    <row r="41" spans="1:10" ht="14.25" customHeight="1" x14ac:dyDescent="0.25">
      <c r="A41" s="66" t="s">
        <v>299</v>
      </c>
      <c r="B41" s="66">
        <v>18</v>
      </c>
      <c r="C41" s="10">
        <v>45668</v>
      </c>
      <c r="D41" s="11">
        <v>1</v>
      </c>
      <c r="E41" s="11">
        <v>1</v>
      </c>
      <c r="F41" s="11">
        <v>1</v>
      </c>
      <c r="G41" s="11">
        <v>1</v>
      </c>
      <c r="H41" s="12">
        <v>18</v>
      </c>
      <c r="I41" s="12"/>
      <c r="J41" s="11"/>
    </row>
    <row r="42" spans="1:10" ht="14.25" customHeight="1" x14ac:dyDescent="0.25">
      <c r="A42" s="66" t="s">
        <v>300</v>
      </c>
      <c r="B42" s="66">
        <v>13</v>
      </c>
      <c r="C42" s="10">
        <v>45731</v>
      </c>
      <c r="D42" s="11">
        <v>1</v>
      </c>
      <c r="E42" s="11">
        <v>1</v>
      </c>
      <c r="F42" s="11">
        <v>1</v>
      </c>
      <c r="G42" s="11">
        <v>1</v>
      </c>
      <c r="H42" s="12">
        <v>13</v>
      </c>
      <c r="I42" s="12"/>
      <c r="J42" s="11"/>
    </row>
    <row r="43" spans="1:10" ht="14.25" customHeight="1" x14ac:dyDescent="0.25">
      <c r="A43" s="66" t="s">
        <v>301</v>
      </c>
      <c r="B43" s="66">
        <v>23</v>
      </c>
      <c r="C43" s="10">
        <v>45699</v>
      </c>
      <c r="D43" s="11">
        <v>1</v>
      </c>
      <c r="E43" s="11">
        <v>1</v>
      </c>
      <c r="F43" s="11">
        <v>1</v>
      </c>
      <c r="G43" s="11">
        <v>1</v>
      </c>
      <c r="H43" s="12">
        <v>23</v>
      </c>
      <c r="I43" s="12"/>
      <c r="J43" s="11"/>
    </row>
    <row r="44" spans="1:10" ht="14.25" customHeight="1" x14ac:dyDescent="0.25">
      <c r="A44" s="66" t="s">
        <v>61</v>
      </c>
      <c r="B44" s="66">
        <v>21</v>
      </c>
      <c r="C44" s="10">
        <v>45724</v>
      </c>
      <c r="D44" s="11">
        <v>1</v>
      </c>
      <c r="E44" s="11">
        <v>1</v>
      </c>
      <c r="F44" s="11">
        <v>1</v>
      </c>
      <c r="G44" s="11">
        <v>1</v>
      </c>
      <c r="H44" s="12"/>
      <c r="I44" s="12">
        <v>21</v>
      </c>
      <c r="J44" s="11"/>
    </row>
    <row r="45" spans="1:10" ht="14.25" customHeight="1" x14ac:dyDescent="0.25">
      <c r="A45" s="66" t="s">
        <v>57</v>
      </c>
      <c r="B45" s="66">
        <v>16</v>
      </c>
      <c r="C45" s="10">
        <v>45720</v>
      </c>
      <c r="D45" s="11">
        <v>1</v>
      </c>
      <c r="E45" s="11">
        <v>1</v>
      </c>
      <c r="F45" s="11">
        <v>1</v>
      </c>
      <c r="G45" s="11">
        <v>1</v>
      </c>
      <c r="H45" s="12">
        <v>16</v>
      </c>
      <c r="I45" s="12"/>
      <c r="J45" s="11"/>
    </row>
    <row r="46" spans="1:10" ht="14.25" customHeight="1" x14ac:dyDescent="0.25">
      <c r="A46" s="66" t="s">
        <v>302</v>
      </c>
      <c r="B46" s="66">
        <v>15</v>
      </c>
      <c r="C46" s="10">
        <v>45748</v>
      </c>
      <c r="D46" s="11">
        <v>1</v>
      </c>
      <c r="E46" s="11">
        <v>1</v>
      </c>
      <c r="F46" s="11">
        <v>1</v>
      </c>
      <c r="G46" s="11">
        <v>1</v>
      </c>
      <c r="H46" s="12">
        <v>13</v>
      </c>
      <c r="I46" s="12">
        <v>2</v>
      </c>
      <c r="J46" s="11"/>
    </row>
    <row r="47" spans="1:10" ht="14.25" customHeight="1" x14ac:dyDescent="0.25">
      <c r="A47" s="66" t="s">
        <v>303</v>
      </c>
      <c r="B47" s="66">
        <v>17</v>
      </c>
      <c r="C47" s="10">
        <v>45719</v>
      </c>
      <c r="D47" s="11">
        <v>0.94117647058823539</v>
      </c>
      <c r="E47" s="11">
        <v>0.94117647058823539</v>
      </c>
      <c r="F47" s="11">
        <v>0.94117647058823539</v>
      </c>
      <c r="G47" s="11">
        <v>0.94117647058823539</v>
      </c>
      <c r="H47" s="12">
        <v>17</v>
      </c>
      <c r="I47" s="12"/>
      <c r="J47" s="11"/>
    </row>
    <row r="48" spans="1:10" ht="14.25" customHeight="1" x14ac:dyDescent="0.25">
      <c r="A48" s="66" t="s">
        <v>304</v>
      </c>
      <c r="B48" s="66">
        <v>16</v>
      </c>
      <c r="C48" s="10">
        <v>45767</v>
      </c>
      <c r="D48" s="11">
        <v>1</v>
      </c>
      <c r="E48" s="11">
        <v>1</v>
      </c>
      <c r="F48" s="11">
        <v>1</v>
      </c>
      <c r="G48" s="11">
        <v>1</v>
      </c>
      <c r="H48" s="12">
        <v>16</v>
      </c>
      <c r="I48" s="12"/>
      <c r="J48" s="11"/>
    </row>
    <row r="49" spans="1:10" ht="14.25" customHeight="1" x14ac:dyDescent="0.25">
      <c r="A49" s="66" t="s">
        <v>267</v>
      </c>
      <c r="B49" s="66">
        <v>16</v>
      </c>
      <c r="C49" s="10">
        <v>45746</v>
      </c>
      <c r="D49" s="11">
        <v>1</v>
      </c>
      <c r="E49" s="11">
        <v>1</v>
      </c>
      <c r="F49" s="11">
        <v>1</v>
      </c>
      <c r="G49" s="11">
        <v>1</v>
      </c>
      <c r="H49" s="12">
        <v>16</v>
      </c>
      <c r="I49" s="12"/>
      <c r="J49" s="11"/>
    </row>
    <row r="50" spans="1:10" ht="14.25" customHeight="1" x14ac:dyDescent="0.25">
      <c r="A50" s="66" t="s">
        <v>268</v>
      </c>
      <c r="B50" s="66">
        <v>16</v>
      </c>
      <c r="C50" s="10">
        <v>45725</v>
      </c>
      <c r="D50" s="11">
        <v>1</v>
      </c>
      <c r="E50" s="11">
        <v>1</v>
      </c>
      <c r="F50" s="11">
        <v>1</v>
      </c>
      <c r="G50" s="11">
        <v>1</v>
      </c>
      <c r="H50" s="12">
        <v>16</v>
      </c>
      <c r="I50" s="12"/>
      <c r="J50" s="11"/>
    </row>
    <row r="51" spans="1:10" ht="14.25" customHeight="1" x14ac:dyDescent="0.25">
      <c r="A51" s="66" t="s">
        <v>270</v>
      </c>
      <c r="B51" s="66">
        <v>16</v>
      </c>
      <c r="C51" s="10">
        <v>45711</v>
      </c>
      <c r="D51" s="11">
        <v>1</v>
      </c>
      <c r="E51" s="11">
        <v>1</v>
      </c>
      <c r="F51" s="11">
        <v>1</v>
      </c>
      <c r="G51" s="11">
        <v>1</v>
      </c>
      <c r="H51" s="12">
        <v>16</v>
      </c>
      <c r="I51" s="12"/>
      <c r="J51" s="11"/>
    </row>
    <row r="52" spans="1:10" ht="14.25" customHeight="1" x14ac:dyDescent="0.25">
      <c r="A52" s="66" t="s">
        <v>305</v>
      </c>
      <c r="B52" s="66">
        <v>16</v>
      </c>
      <c r="C52" s="10">
        <v>45676</v>
      </c>
      <c r="D52" s="11">
        <v>1</v>
      </c>
      <c r="E52" s="11">
        <v>1</v>
      </c>
      <c r="F52" s="11">
        <v>1</v>
      </c>
      <c r="G52" s="11">
        <v>1</v>
      </c>
      <c r="H52" s="12">
        <v>16</v>
      </c>
      <c r="I52" s="12"/>
      <c r="J52" s="11"/>
    </row>
    <row r="53" spans="1:10" ht="14.25" customHeight="1" x14ac:dyDescent="0.25">
      <c r="A53" s="66" t="s">
        <v>306</v>
      </c>
      <c r="B53" s="66">
        <v>16</v>
      </c>
      <c r="C53" s="10">
        <v>45767</v>
      </c>
      <c r="D53" s="11">
        <v>1</v>
      </c>
      <c r="E53" s="11">
        <v>1</v>
      </c>
      <c r="F53" s="11">
        <v>1</v>
      </c>
      <c r="G53" s="11">
        <v>1</v>
      </c>
      <c r="H53" s="12">
        <v>16</v>
      </c>
      <c r="I53" s="12"/>
      <c r="J53" s="11"/>
    </row>
    <row r="54" spans="1:10" ht="14.25" customHeight="1" x14ac:dyDescent="0.25">
      <c r="A54" s="66" t="s">
        <v>307</v>
      </c>
      <c r="B54" s="66">
        <v>21</v>
      </c>
      <c r="C54" s="10">
        <v>45724</v>
      </c>
      <c r="D54" s="11">
        <v>1</v>
      </c>
      <c r="E54" s="11">
        <v>1</v>
      </c>
      <c r="F54" s="11">
        <v>1</v>
      </c>
      <c r="G54" s="11">
        <v>1</v>
      </c>
      <c r="H54" s="12">
        <v>21</v>
      </c>
      <c r="I54" s="12"/>
      <c r="J54" s="11"/>
    </row>
    <row r="55" spans="1:10" ht="14.25" customHeight="1" x14ac:dyDescent="0.25">
      <c r="A55" s="66" t="s">
        <v>308</v>
      </c>
      <c r="B55" s="66">
        <v>17</v>
      </c>
      <c r="C55" s="10">
        <v>45685</v>
      </c>
      <c r="D55" s="11">
        <v>1</v>
      </c>
      <c r="E55" s="11">
        <v>1</v>
      </c>
      <c r="F55" s="11">
        <v>1</v>
      </c>
      <c r="G55" s="11">
        <v>1</v>
      </c>
      <c r="H55" s="12">
        <v>17</v>
      </c>
      <c r="I55" s="12"/>
      <c r="J55" s="11"/>
    </row>
    <row r="56" spans="1:10" ht="14.25" customHeight="1" x14ac:dyDescent="0.25">
      <c r="A56" s="66" t="s">
        <v>309</v>
      </c>
      <c r="B56" s="66">
        <v>22</v>
      </c>
      <c r="C56" s="10">
        <v>45735</v>
      </c>
      <c r="D56" s="11">
        <v>1</v>
      </c>
      <c r="E56" s="11">
        <v>1</v>
      </c>
      <c r="F56" s="11">
        <v>1</v>
      </c>
      <c r="G56" s="11">
        <v>1</v>
      </c>
      <c r="H56" s="12">
        <v>22</v>
      </c>
      <c r="I56" s="12"/>
      <c r="J56" s="11"/>
    </row>
    <row r="57" spans="1:10" ht="14.25" customHeight="1" x14ac:dyDescent="0.25">
      <c r="A57" s="66" t="s">
        <v>310</v>
      </c>
      <c r="B57" s="66">
        <v>22</v>
      </c>
      <c r="C57" s="10">
        <v>45721</v>
      </c>
      <c r="D57" s="11">
        <v>1</v>
      </c>
      <c r="E57" s="11">
        <v>1</v>
      </c>
      <c r="F57" s="11">
        <v>1</v>
      </c>
      <c r="G57" s="11">
        <v>1</v>
      </c>
      <c r="H57" s="12">
        <v>22</v>
      </c>
      <c r="I57" s="12"/>
      <c r="J57" s="11"/>
    </row>
    <row r="58" spans="1:10" ht="14.25" customHeight="1" x14ac:dyDescent="0.25">
      <c r="A58" s="66" t="s">
        <v>311</v>
      </c>
      <c r="B58" s="66">
        <v>22</v>
      </c>
      <c r="C58" s="10">
        <v>45706</v>
      </c>
      <c r="D58" s="11">
        <v>1</v>
      </c>
      <c r="E58" s="11">
        <v>1</v>
      </c>
      <c r="F58" s="11">
        <v>1</v>
      </c>
      <c r="G58" s="11">
        <v>1</v>
      </c>
      <c r="H58" s="12">
        <v>22</v>
      </c>
      <c r="I58" s="12"/>
      <c r="J58" s="11"/>
    </row>
    <row r="59" spans="1:10" ht="14.25" customHeight="1" x14ac:dyDescent="0.25">
      <c r="A59" s="66" t="s">
        <v>312</v>
      </c>
      <c r="B59" s="66">
        <v>22</v>
      </c>
      <c r="C59" s="10">
        <v>45692</v>
      </c>
      <c r="D59" s="11">
        <v>1</v>
      </c>
      <c r="E59" s="11">
        <v>1</v>
      </c>
      <c r="F59" s="11">
        <v>1</v>
      </c>
      <c r="G59" s="11">
        <v>1</v>
      </c>
      <c r="H59" s="12">
        <v>22</v>
      </c>
      <c r="I59" s="12"/>
      <c r="J59" s="11"/>
    </row>
    <row r="60" spans="1:10" ht="14.25" customHeight="1" x14ac:dyDescent="0.25">
      <c r="A60" s="66" t="s">
        <v>313</v>
      </c>
      <c r="B60" s="66">
        <v>22</v>
      </c>
      <c r="C60" s="10">
        <v>45677</v>
      </c>
      <c r="D60" s="11">
        <v>1</v>
      </c>
      <c r="E60" s="11">
        <v>1</v>
      </c>
      <c r="F60" s="11">
        <v>1</v>
      </c>
      <c r="G60" s="11">
        <v>1</v>
      </c>
      <c r="H60" s="12">
        <v>22</v>
      </c>
      <c r="I60" s="12"/>
      <c r="J60" s="11"/>
    </row>
    <row r="61" spans="1:10" ht="14.25" customHeight="1" x14ac:dyDescent="0.25">
      <c r="A61" s="66" t="s">
        <v>314</v>
      </c>
      <c r="B61" s="66">
        <v>22</v>
      </c>
      <c r="C61" s="10">
        <v>45670</v>
      </c>
      <c r="D61" s="11">
        <v>1</v>
      </c>
      <c r="E61" s="11">
        <v>1</v>
      </c>
      <c r="F61" s="11">
        <v>1</v>
      </c>
      <c r="G61" s="11">
        <v>1</v>
      </c>
      <c r="H61" s="12">
        <v>22</v>
      </c>
      <c r="I61" s="12"/>
      <c r="J61" s="11"/>
    </row>
    <row r="62" spans="1:10" ht="14.25" customHeight="1" x14ac:dyDescent="0.25">
      <c r="A62" s="66" t="s">
        <v>315</v>
      </c>
      <c r="B62" s="66">
        <v>24</v>
      </c>
      <c r="C62" s="10">
        <v>45740</v>
      </c>
      <c r="D62" s="11">
        <v>1</v>
      </c>
      <c r="E62" s="11">
        <v>1</v>
      </c>
      <c r="F62" s="11">
        <v>1</v>
      </c>
      <c r="G62" s="11">
        <v>1</v>
      </c>
      <c r="H62" s="12">
        <v>23</v>
      </c>
      <c r="I62" s="12">
        <v>1</v>
      </c>
      <c r="J62" s="11"/>
    </row>
    <row r="63" spans="1:10" ht="14.25" customHeight="1" x14ac:dyDescent="0.25">
      <c r="A63" s="66" t="s">
        <v>316</v>
      </c>
      <c r="B63" s="66">
        <v>24</v>
      </c>
      <c r="C63" s="10">
        <v>45736</v>
      </c>
      <c r="D63" s="11">
        <v>1</v>
      </c>
      <c r="E63" s="11">
        <v>1</v>
      </c>
      <c r="F63" s="11">
        <v>1</v>
      </c>
      <c r="G63" s="11">
        <v>1</v>
      </c>
      <c r="H63" s="12">
        <v>23</v>
      </c>
      <c r="I63" s="12">
        <v>1</v>
      </c>
      <c r="J63" s="11"/>
    </row>
    <row r="64" spans="1:10" ht="14.25" customHeight="1" x14ac:dyDescent="0.25">
      <c r="A64" s="66" t="s">
        <v>317</v>
      </c>
      <c r="B64" s="66">
        <v>23</v>
      </c>
      <c r="C64" s="10">
        <v>45720</v>
      </c>
      <c r="D64" s="11">
        <v>1</v>
      </c>
      <c r="E64" s="11">
        <v>1</v>
      </c>
      <c r="F64" s="11">
        <v>1</v>
      </c>
      <c r="G64" s="11">
        <v>1</v>
      </c>
      <c r="H64" s="12">
        <v>22</v>
      </c>
      <c r="I64" s="12">
        <v>1</v>
      </c>
      <c r="J64" s="11"/>
    </row>
    <row r="65" spans="1:10" ht="14.25" customHeight="1" x14ac:dyDescent="0.25">
      <c r="A65" s="66" t="s">
        <v>318</v>
      </c>
      <c r="B65" s="66">
        <v>13</v>
      </c>
      <c r="C65" s="10">
        <v>45686</v>
      </c>
      <c r="D65" s="11">
        <v>1</v>
      </c>
      <c r="E65" s="11">
        <v>1</v>
      </c>
      <c r="F65" s="11">
        <v>1</v>
      </c>
      <c r="G65" s="11">
        <v>1</v>
      </c>
      <c r="H65" s="12">
        <v>12</v>
      </c>
      <c r="I65" s="12">
        <v>1</v>
      </c>
      <c r="J65" s="11"/>
    </row>
    <row r="66" spans="1:10" ht="14.25" customHeight="1" x14ac:dyDescent="0.25">
      <c r="A66" s="66" t="s">
        <v>319</v>
      </c>
      <c r="B66" s="66">
        <v>24</v>
      </c>
      <c r="C66" s="10">
        <v>45694</v>
      </c>
      <c r="D66" s="11">
        <v>1</v>
      </c>
      <c r="E66" s="11">
        <v>1</v>
      </c>
      <c r="F66" s="11">
        <v>1</v>
      </c>
      <c r="G66" s="11">
        <v>1</v>
      </c>
      <c r="H66" s="12">
        <v>23</v>
      </c>
      <c r="I66" s="12">
        <v>1</v>
      </c>
      <c r="J66" s="11"/>
    </row>
    <row r="67" spans="1:10" ht="14.25" customHeight="1" x14ac:dyDescent="0.25">
      <c r="A67" s="66" t="s">
        <v>320</v>
      </c>
      <c r="B67" s="66">
        <v>23</v>
      </c>
      <c r="C67" s="10">
        <v>45681</v>
      </c>
      <c r="D67" s="11">
        <v>1</v>
      </c>
      <c r="E67" s="11">
        <v>1</v>
      </c>
      <c r="F67" s="11">
        <v>1</v>
      </c>
      <c r="G67" s="11">
        <v>1</v>
      </c>
      <c r="H67" s="12">
        <v>22</v>
      </c>
      <c r="I67" s="12">
        <v>1</v>
      </c>
      <c r="J67" s="11"/>
    </row>
    <row r="68" spans="1:10" ht="14.25" customHeight="1" x14ac:dyDescent="0.25">
      <c r="A68" s="66" t="s">
        <v>65</v>
      </c>
      <c r="B68" s="66">
        <v>23</v>
      </c>
      <c r="C68" s="10">
        <v>45724</v>
      </c>
      <c r="D68" s="11">
        <v>1</v>
      </c>
      <c r="E68" s="11">
        <v>1</v>
      </c>
      <c r="F68" s="11">
        <v>1</v>
      </c>
      <c r="G68" s="11">
        <v>1</v>
      </c>
      <c r="H68" s="12">
        <v>20</v>
      </c>
      <c r="I68" s="12">
        <v>3</v>
      </c>
      <c r="J68" s="11"/>
    </row>
    <row r="69" spans="1:10" ht="14.25" customHeight="1" x14ac:dyDescent="0.25">
      <c r="A69" s="66" t="s">
        <v>114</v>
      </c>
      <c r="B69" s="66">
        <v>23</v>
      </c>
      <c r="C69" s="10">
        <v>45717</v>
      </c>
      <c r="D69" s="11">
        <v>1</v>
      </c>
      <c r="E69" s="11">
        <v>1</v>
      </c>
      <c r="F69" s="11">
        <v>1</v>
      </c>
      <c r="G69" s="11">
        <v>1</v>
      </c>
      <c r="H69" s="12">
        <v>20</v>
      </c>
      <c r="I69" s="12">
        <v>3</v>
      </c>
      <c r="J69" s="11"/>
    </row>
    <row r="70" spans="1:10" ht="14.25" customHeight="1" x14ac:dyDescent="0.25">
      <c r="A70" s="66" t="s">
        <v>63</v>
      </c>
      <c r="B70" s="66">
        <v>25</v>
      </c>
      <c r="C70" s="10">
        <v>45710</v>
      </c>
      <c r="D70" s="11">
        <v>1</v>
      </c>
      <c r="E70" s="11">
        <v>1</v>
      </c>
      <c r="F70" s="11">
        <v>1</v>
      </c>
      <c r="G70" s="11">
        <v>1</v>
      </c>
      <c r="H70" s="12">
        <v>22</v>
      </c>
      <c r="I70" s="12">
        <v>3</v>
      </c>
      <c r="J70" s="11"/>
    </row>
    <row r="71" spans="1:10" ht="14.25" customHeight="1" x14ac:dyDescent="0.25">
      <c r="A71" s="66" t="s">
        <v>75</v>
      </c>
      <c r="B71" s="66">
        <v>24</v>
      </c>
      <c r="C71" s="10">
        <v>45703</v>
      </c>
      <c r="D71" s="11">
        <v>1</v>
      </c>
      <c r="E71" s="11">
        <v>1</v>
      </c>
      <c r="F71" s="11">
        <v>1</v>
      </c>
      <c r="G71" s="11">
        <v>1</v>
      </c>
      <c r="H71" s="12">
        <v>21</v>
      </c>
      <c r="I71" s="12">
        <v>3</v>
      </c>
      <c r="J71" s="11"/>
    </row>
    <row r="72" spans="1:10" ht="14.25" customHeight="1" x14ac:dyDescent="0.25">
      <c r="A72" s="66" t="s">
        <v>71</v>
      </c>
      <c r="B72" s="66">
        <v>24</v>
      </c>
      <c r="C72" s="10">
        <v>45696</v>
      </c>
      <c r="D72" s="11">
        <v>1</v>
      </c>
      <c r="E72" s="11">
        <v>1</v>
      </c>
      <c r="F72" s="11">
        <v>1</v>
      </c>
      <c r="G72" s="11">
        <v>1</v>
      </c>
      <c r="H72" s="12">
        <v>21</v>
      </c>
      <c r="I72" s="12">
        <v>3</v>
      </c>
      <c r="J72" s="11"/>
    </row>
    <row r="73" spans="1:10" ht="14.25" customHeight="1" x14ac:dyDescent="0.25">
      <c r="A73" s="66" t="s">
        <v>321</v>
      </c>
      <c r="B73" s="66">
        <v>23</v>
      </c>
      <c r="C73" s="10">
        <v>45689</v>
      </c>
      <c r="D73" s="11">
        <v>1</v>
      </c>
      <c r="E73" s="11">
        <v>1</v>
      </c>
      <c r="F73" s="11">
        <v>1</v>
      </c>
      <c r="G73" s="11">
        <v>1</v>
      </c>
      <c r="H73" s="12">
        <v>20</v>
      </c>
      <c r="I73" s="12">
        <v>3</v>
      </c>
      <c r="J73" s="11"/>
    </row>
    <row r="74" spans="1:10" ht="14.25" customHeight="1" x14ac:dyDescent="0.25">
      <c r="A74" s="66" t="s">
        <v>115</v>
      </c>
      <c r="B74" s="66">
        <v>24</v>
      </c>
      <c r="C74" s="10">
        <v>45682</v>
      </c>
      <c r="D74" s="11">
        <v>1</v>
      </c>
      <c r="E74" s="11">
        <v>1</v>
      </c>
      <c r="F74" s="11">
        <v>1</v>
      </c>
      <c r="G74" s="11">
        <v>1</v>
      </c>
      <c r="H74" s="12">
        <v>22</v>
      </c>
      <c r="I74" s="12">
        <v>2</v>
      </c>
      <c r="J74" s="11"/>
    </row>
    <row r="75" spans="1:10" ht="14.25" customHeight="1" x14ac:dyDescent="0.25">
      <c r="A75" s="66" t="s">
        <v>102</v>
      </c>
      <c r="B75" s="66">
        <v>27</v>
      </c>
      <c r="C75" s="10">
        <v>45675</v>
      </c>
      <c r="D75" s="11">
        <v>1</v>
      </c>
      <c r="E75" s="11">
        <v>1</v>
      </c>
      <c r="F75" s="11">
        <v>1</v>
      </c>
      <c r="G75" s="11">
        <v>1</v>
      </c>
      <c r="H75" s="12">
        <v>22</v>
      </c>
      <c r="I75" s="12">
        <v>5</v>
      </c>
      <c r="J75" s="11"/>
    </row>
    <row r="76" spans="1:10" ht="14.25" customHeight="1" x14ac:dyDescent="0.25">
      <c r="A76" s="66" t="s">
        <v>36</v>
      </c>
      <c r="B76" s="66">
        <v>24</v>
      </c>
      <c r="C76" s="10">
        <v>45668</v>
      </c>
      <c r="D76" s="11">
        <v>1</v>
      </c>
      <c r="E76" s="11">
        <v>1</v>
      </c>
      <c r="F76" s="11">
        <v>1</v>
      </c>
      <c r="G76" s="11">
        <v>1</v>
      </c>
      <c r="H76" s="12">
        <v>21</v>
      </c>
      <c r="I76" s="12">
        <v>3</v>
      </c>
      <c r="J76" s="11"/>
    </row>
    <row r="77" spans="1:10" ht="14.25" customHeight="1" x14ac:dyDescent="0.25">
      <c r="A77" s="66" t="s">
        <v>66</v>
      </c>
      <c r="B77" s="66">
        <v>27</v>
      </c>
      <c r="C77" s="10">
        <v>45661</v>
      </c>
      <c r="D77" s="11">
        <v>1</v>
      </c>
      <c r="E77" s="11">
        <v>1</v>
      </c>
      <c r="F77" s="11">
        <v>1</v>
      </c>
      <c r="G77" s="11">
        <v>1</v>
      </c>
      <c r="H77" s="12">
        <v>22</v>
      </c>
      <c r="I77" s="12">
        <v>5</v>
      </c>
      <c r="J77" s="11"/>
    </row>
    <row r="78" spans="1:10" ht="14.25" customHeight="1" x14ac:dyDescent="0.25">
      <c r="A78" s="66" t="s">
        <v>65</v>
      </c>
      <c r="B78" s="66">
        <v>26</v>
      </c>
      <c r="C78" s="10">
        <v>45724</v>
      </c>
      <c r="D78" s="11">
        <v>1</v>
      </c>
      <c r="E78" s="11">
        <v>1</v>
      </c>
      <c r="F78" s="11">
        <v>1</v>
      </c>
      <c r="G78" s="11">
        <v>1</v>
      </c>
      <c r="H78" s="12">
        <v>25</v>
      </c>
      <c r="I78" s="12">
        <v>1</v>
      </c>
      <c r="J78" s="11"/>
    </row>
    <row r="79" spans="1:10" ht="14.25" customHeight="1" x14ac:dyDescent="0.25">
      <c r="A79" s="66" t="s">
        <v>322</v>
      </c>
      <c r="B79" s="66">
        <v>23</v>
      </c>
      <c r="C79" s="10">
        <v>45717</v>
      </c>
      <c r="D79" s="11">
        <v>1</v>
      </c>
      <c r="E79" s="11">
        <v>1</v>
      </c>
      <c r="F79" s="11">
        <v>1</v>
      </c>
      <c r="G79" s="11">
        <v>1</v>
      </c>
      <c r="H79" s="12">
        <v>22</v>
      </c>
      <c r="I79" s="12">
        <v>1</v>
      </c>
      <c r="J79" s="11"/>
    </row>
    <row r="80" spans="1:10" ht="14.25" customHeight="1" x14ac:dyDescent="0.25">
      <c r="A80" s="66" t="s">
        <v>71</v>
      </c>
      <c r="B80" s="66">
        <v>19</v>
      </c>
      <c r="C80" s="10">
        <v>45710</v>
      </c>
      <c r="D80" s="11">
        <v>1</v>
      </c>
      <c r="E80" s="11">
        <v>1</v>
      </c>
      <c r="F80" s="11">
        <v>1</v>
      </c>
      <c r="G80" s="11">
        <v>1</v>
      </c>
      <c r="H80" s="12">
        <v>18</v>
      </c>
      <c r="I80" s="12">
        <v>1</v>
      </c>
      <c r="J80" s="11"/>
    </row>
    <row r="81" spans="1:10" ht="14.25" customHeight="1" x14ac:dyDescent="0.25">
      <c r="A81" s="66" t="s">
        <v>63</v>
      </c>
      <c r="B81" s="66">
        <v>31</v>
      </c>
      <c r="C81" s="10">
        <v>45703</v>
      </c>
      <c r="D81" s="11">
        <v>1</v>
      </c>
      <c r="E81" s="11">
        <v>1</v>
      </c>
      <c r="F81" s="11">
        <v>1</v>
      </c>
      <c r="G81" s="11">
        <v>1</v>
      </c>
      <c r="H81" s="12">
        <v>30</v>
      </c>
      <c r="I81" s="12">
        <v>1</v>
      </c>
      <c r="J81" s="11"/>
    </row>
    <row r="82" spans="1:10" ht="14.25" customHeight="1" x14ac:dyDescent="0.25">
      <c r="A82" s="66" t="s">
        <v>75</v>
      </c>
      <c r="B82" s="66">
        <v>31</v>
      </c>
      <c r="C82" s="10">
        <v>45696</v>
      </c>
      <c r="D82" s="11">
        <v>1</v>
      </c>
      <c r="E82" s="11">
        <v>1</v>
      </c>
      <c r="F82" s="11">
        <v>1</v>
      </c>
      <c r="G82" s="11">
        <v>1</v>
      </c>
      <c r="H82" s="12">
        <v>30</v>
      </c>
      <c r="I82" s="12">
        <v>1</v>
      </c>
      <c r="J82" s="11"/>
    </row>
    <row r="83" spans="1:10" ht="14.25" customHeight="1" x14ac:dyDescent="0.25">
      <c r="A83" s="66" t="s">
        <v>67</v>
      </c>
      <c r="B83" s="66">
        <v>31</v>
      </c>
      <c r="C83" s="10">
        <v>45689</v>
      </c>
      <c r="D83" s="11">
        <v>1</v>
      </c>
      <c r="E83" s="11">
        <v>1</v>
      </c>
      <c r="F83" s="11">
        <v>1</v>
      </c>
      <c r="G83" s="11">
        <v>1</v>
      </c>
      <c r="H83" s="12">
        <v>30</v>
      </c>
      <c r="I83" s="12">
        <v>1</v>
      </c>
      <c r="J83" s="11"/>
    </row>
    <row r="84" spans="1:10" ht="14.25" customHeight="1" x14ac:dyDescent="0.25">
      <c r="A84" s="66" t="s">
        <v>69</v>
      </c>
      <c r="B84" s="66">
        <v>31</v>
      </c>
      <c r="C84" s="10">
        <v>45682</v>
      </c>
      <c r="D84" s="11">
        <v>1</v>
      </c>
      <c r="E84" s="11">
        <v>1</v>
      </c>
      <c r="F84" s="11">
        <v>1</v>
      </c>
      <c r="G84" s="11">
        <v>1</v>
      </c>
      <c r="H84" s="12">
        <v>30</v>
      </c>
      <c r="I84" s="12">
        <v>1</v>
      </c>
      <c r="J84" s="11"/>
    </row>
    <row r="85" spans="1:10" ht="14.25" customHeight="1" x14ac:dyDescent="0.25">
      <c r="A85" s="66" t="s">
        <v>157</v>
      </c>
      <c r="B85" s="66">
        <v>31</v>
      </c>
      <c r="C85" s="10">
        <v>45675</v>
      </c>
      <c r="D85" s="11">
        <v>1</v>
      </c>
      <c r="E85" s="11">
        <v>1</v>
      </c>
      <c r="F85" s="11">
        <v>1</v>
      </c>
      <c r="G85" s="11">
        <v>1</v>
      </c>
      <c r="H85" s="12">
        <v>30</v>
      </c>
      <c r="I85" s="12">
        <v>1</v>
      </c>
      <c r="J85" s="11"/>
    </row>
    <row r="86" spans="1:10" ht="14.25" customHeight="1" x14ac:dyDescent="0.25">
      <c r="A86" s="66" t="s">
        <v>36</v>
      </c>
      <c r="B86" s="66">
        <v>31</v>
      </c>
      <c r="C86" s="10">
        <v>45668</v>
      </c>
      <c r="D86" s="11">
        <v>1</v>
      </c>
      <c r="E86" s="11">
        <v>1</v>
      </c>
      <c r="F86" s="11">
        <v>1</v>
      </c>
      <c r="G86" s="11">
        <v>1</v>
      </c>
      <c r="H86" s="12">
        <v>30</v>
      </c>
      <c r="I86" s="12">
        <v>1</v>
      </c>
      <c r="J86" s="11"/>
    </row>
    <row r="87" spans="1:10" ht="14.25" customHeight="1" x14ac:dyDescent="0.25">
      <c r="A87" s="66" t="s">
        <v>66</v>
      </c>
      <c r="B87" s="66">
        <v>28</v>
      </c>
      <c r="C87" s="10">
        <v>45661</v>
      </c>
      <c r="D87" s="11">
        <v>1</v>
      </c>
      <c r="E87" s="11">
        <v>1</v>
      </c>
      <c r="F87" s="11">
        <v>1</v>
      </c>
      <c r="G87" s="11">
        <v>1</v>
      </c>
      <c r="H87" s="12">
        <v>27</v>
      </c>
      <c r="I87" s="12">
        <v>1</v>
      </c>
      <c r="J87" s="11"/>
    </row>
    <row r="88" spans="1:10" ht="14.25" customHeight="1" x14ac:dyDescent="0.25">
      <c r="A88" s="66" t="s">
        <v>65</v>
      </c>
      <c r="B88" s="66">
        <v>15</v>
      </c>
      <c r="C88" s="10">
        <v>45724</v>
      </c>
      <c r="D88" s="11">
        <v>1</v>
      </c>
      <c r="E88" s="11">
        <v>1</v>
      </c>
      <c r="F88" s="11">
        <v>1</v>
      </c>
      <c r="G88" s="11">
        <v>1</v>
      </c>
      <c r="H88" s="12">
        <v>15</v>
      </c>
      <c r="I88" s="12"/>
      <c r="J88" s="11"/>
    </row>
    <row r="89" spans="1:10" ht="14.25" customHeight="1" x14ac:dyDescent="0.25">
      <c r="A89" s="66" t="s">
        <v>322</v>
      </c>
      <c r="B89" s="66">
        <v>15</v>
      </c>
      <c r="C89" s="10">
        <v>45717</v>
      </c>
      <c r="D89" s="11">
        <v>1</v>
      </c>
      <c r="E89" s="11">
        <v>1</v>
      </c>
      <c r="F89" s="11">
        <v>1</v>
      </c>
      <c r="G89" s="11">
        <v>1</v>
      </c>
      <c r="H89" s="12">
        <v>15</v>
      </c>
      <c r="I89" s="12"/>
      <c r="J89" s="11"/>
    </row>
    <row r="90" spans="1:10" ht="14.25" customHeight="1" x14ac:dyDescent="0.25">
      <c r="A90" s="66" t="s">
        <v>323</v>
      </c>
      <c r="B90" s="66">
        <v>15</v>
      </c>
      <c r="C90" s="10">
        <v>45710</v>
      </c>
      <c r="D90" s="11">
        <v>1</v>
      </c>
      <c r="E90" s="11">
        <v>1</v>
      </c>
      <c r="F90" s="11">
        <v>1</v>
      </c>
      <c r="G90" s="11">
        <v>1</v>
      </c>
      <c r="H90" s="12">
        <v>15</v>
      </c>
      <c r="I90" s="12"/>
      <c r="J90" s="11"/>
    </row>
    <row r="91" spans="1:10" ht="14.25" customHeight="1" x14ac:dyDescent="0.25">
      <c r="A91" s="66" t="s">
        <v>75</v>
      </c>
      <c r="B91" s="66">
        <v>15</v>
      </c>
      <c r="C91" s="10">
        <v>45703</v>
      </c>
      <c r="D91" s="11">
        <v>1</v>
      </c>
      <c r="E91" s="11">
        <v>1</v>
      </c>
      <c r="F91" s="11">
        <v>1</v>
      </c>
      <c r="G91" s="11">
        <v>1</v>
      </c>
      <c r="H91" s="12">
        <v>15</v>
      </c>
      <c r="I91" s="12"/>
      <c r="J91" s="11"/>
    </row>
    <row r="92" spans="1:10" ht="14.25" customHeight="1" x14ac:dyDescent="0.25">
      <c r="A92" s="66" t="s">
        <v>71</v>
      </c>
      <c r="B92" s="66">
        <v>15</v>
      </c>
      <c r="C92" s="10">
        <v>45696</v>
      </c>
      <c r="D92" s="11">
        <v>1</v>
      </c>
      <c r="E92" s="11">
        <v>1</v>
      </c>
      <c r="F92" s="11">
        <v>1</v>
      </c>
      <c r="G92" s="11">
        <v>1</v>
      </c>
      <c r="H92" s="12">
        <v>15</v>
      </c>
      <c r="I92" s="12"/>
      <c r="J92" s="11"/>
    </row>
    <row r="93" spans="1:10" ht="14.25" customHeight="1" x14ac:dyDescent="0.25">
      <c r="A93" s="66" t="s">
        <v>67</v>
      </c>
      <c r="B93" s="66">
        <v>15</v>
      </c>
      <c r="C93" s="10">
        <v>45689</v>
      </c>
      <c r="D93" s="11">
        <v>1</v>
      </c>
      <c r="E93" s="11">
        <v>1</v>
      </c>
      <c r="F93" s="11">
        <v>1</v>
      </c>
      <c r="G93" s="11">
        <v>1</v>
      </c>
      <c r="H93" s="12">
        <v>15</v>
      </c>
      <c r="I93" s="12"/>
      <c r="J93" s="11"/>
    </row>
    <row r="94" spans="1:10" ht="14.25" customHeight="1" x14ac:dyDescent="0.25">
      <c r="A94" s="66" t="s">
        <v>69</v>
      </c>
      <c r="B94" s="66">
        <v>15</v>
      </c>
      <c r="C94" s="10">
        <v>45682</v>
      </c>
      <c r="D94" s="11">
        <v>1</v>
      </c>
      <c r="E94" s="11">
        <v>1</v>
      </c>
      <c r="F94" s="11">
        <v>1</v>
      </c>
      <c r="G94" s="11">
        <v>1</v>
      </c>
      <c r="H94" s="12">
        <v>15</v>
      </c>
      <c r="I94" s="12"/>
      <c r="J94" s="11"/>
    </row>
    <row r="95" spans="1:10" ht="14.25" customHeight="1" x14ac:dyDescent="0.25">
      <c r="A95" s="66" t="s">
        <v>36</v>
      </c>
      <c r="B95" s="66">
        <v>15</v>
      </c>
      <c r="C95" s="10">
        <v>45675</v>
      </c>
      <c r="D95" s="11">
        <v>1</v>
      </c>
      <c r="E95" s="11">
        <v>1</v>
      </c>
      <c r="F95" s="11">
        <v>1</v>
      </c>
      <c r="G95" s="11">
        <v>1</v>
      </c>
      <c r="H95" s="12">
        <v>15</v>
      </c>
      <c r="I95" s="12"/>
      <c r="J95" s="11"/>
    </row>
    <row r="96" spans="1:10" ht="14.25" customHeight="1" x14ac:dyDescent="0.25">
      <c r="A96" s="66" t="s">
        <v>37</v>
      </c>
      <c r="B96" s="66">
        <v>15</v>
      </c>
      <c r="C96" s="10">
        <v>45668</v>
      </c>
      <c r="D96" s="11">
        <v>1</v>
      </c>
      <c r="E96" s="11">
        <v>1</v>
      </c>
      <c r="F96" s="11">
        <v>1</v>
      </c>
      <c r="G96" s="11">
        <v>1</v>
      </c>
      <c r="H96" s="12">
        <v>15</v>
      </c>
      <c r="I96" s="12"/>
      <c r="J96" s="11"/>
    </row>
    <row r="97" spans="1:10" ht="14.25" customHeight="1" x14ac:dyDescent="0.25">
      <c r="A97" s="66" t="s">
        <v>66</v>
      </c>
      <c r="B97" s="66">
        <v>15</v>
      </c>
      <c r="C97" s="10">
        <v>45661</v>
      </c>
      <c r="D97" s="11">
        <v>1</v>
      </c>
      <c r="E97" s="11">
        <v>1</v>
      </c>
      <c r="F97" s="11">
        <v>1</v>
      </c>
      <c r="G97" s="11">
        <v>1</v>
      </c>
      <c r="H97" s="12">
        <v>15</v>
      </c>
      <c r="I97" s="12"/>
      <c r="J97" s="11"/>
    </row>
    <row r="98" spans="1:10" ht="14.25" customHeight="1" x14ac:dyDescent="0.25">
      <c r="A98" s="66" t="s">
        <v>324</v>
      </c>
      <c r="B98" s="66">
        <v>22</v>
      </c>
      <c r="C98" s="10">
        <v>45701</v>
      </c>
      <c r="D98" s="11">
        <v>1</v>
      </c>
      <c r="E98" s="11">
        <v>1</v>
      </c>
      <c r="F98" s="11">
        <v>1</v>
      </c>
      <c r="G98" s="11">
        <v>1</v>
      </c>
      <c r="H98" s="12">
        <v>12</v>
      </c>
      <c r="I98" s="12">
        <v>10</v>
      </c>
      <c r="J98" s="11"/>
    </row>
    <row r="99" spans="1:10" ht="14.25" customHeight="1" x14ac:dyDescent="0.25">
      <c r="A99" s="66" t="s">
        <v>325</v>
      </c>
      <c r="B99" s="66">
        <v>22</v>
      </c>
      <c r="C99" s="10">
        <v>45727</v>
      </c>
      <c r="D99" s="11">
        <v>1</v>
      </c>
      <c r="E99" s="11">
        <v>1</v>
      </c>
      <c r="F99" s="11">
        <v>1</v>
      </c>
      <c r="G99" s="11">
        <v>1</v>
      </c>
      <c r="H99" s="12">
        <v>12</v>
      </c>
      <c r="I99" s="12">
        <v>10</v>
      </c>
      <c r="J99" s="11"/>
    </row>
    <row r="100" spans="1:10" ht="14.25" customHeight="1" x14ac:dyDescent="0.25">
      <c r="A100" s="66" t="s">
        <v>326</v>
      </c>
      <c r="B100" s="66">
        <v>22</v>
      </c>
      <c r="C100" s="10">
        <v>45734</v>
      </c>
      <c r="D100" s="11">
        <v>1</v>
      </c>
      <c r="E100" s="11">
        <v>1</v>
      </c>
      <c r="F100" s="11">
        <v>1</v>
      </c>
      <c r="G100" s="11">
        <v>1</v>
      </c>
      <c r="H100" s="12">
        <v>12</v>
      </c>
      <c r="I100" s="12">
        <v>10</v>
      </c>
      <c r="J100" s="11"/>
    </row>
    <row r="101" spans="1:10" ht="14.25" customHeight="1" x14ac:dyDescent="0.25">
      <c r="A101" s="66" t="s">
        <v>327</v>
      </c>
      <c r="B101" s="66">
        <v>22</v>
      </c>
      <c r="C101" s="10">
        <v>45720</v>
      </c>
      <c r="D101" s="11">
        <v>1</v>
      </c>
      <c r="E101" s="11">
        <v>1</v>
      </c>
      <c r="F101" s="11">
        <v>1</v>
      </c>
      <c r="G101" s="11">
        <v>1</v>
      </c>
      <c r="H101" s="12">
        <v>12</v>
      </c>
      <c r="I101" s="12">
        <v>10</v>
      </c>
      <c r="J101" s="11"/>
    </row>
    <row r="102" spans="1:10" ht="14.25" customHeight="1" x14ac:dyDescent="0.25">
      <c r="A102" s="66" t="s">
        <v>328</v>
      </c>
      <c r="B102" s="66">
        <v>22</v>
      </c>
      <c r="C102" s="10">
        <v>45710</v>
      </c>
      <c r="D102" s="11">
        <v>1</v>
      </c>
      <c r="E102" s="11">
        <v>1</v>
      </c>
      <c r="F102" s="11">
        <v>1</v>
      </c>
      <c r="G102" s="11">
        <v>1</v>
      </c>
      <c r="H102" s="12">
        <v>12</v>
      </c>
      <c r="I102" s="12">
        <v>10</v>
      </c>
      <c r="J102" s="11"/>
    </row>
    <row r="103" spans="1:10" ht="14.25" customHeight="1" x14ac:dyDescent="0.25">
      <c r="A103" s="66" t="s">
        <v>329</v>
      </c>
      <c r="B103" s="66">
        <v>22</v>
      </c>
      <c r="C103" s="10">
        <v>45694</v>
      </c>
      <c r="D103" s="11">
        <v>1</v>
      </c>
      <c r="E103" s="11">
        <v>1</v>
      </c>
      <c r="F103" s="11">
        <v>1</v>
      </c>
      <c r="G103" s="11">
        <v>1</v>
      </c>
      <c r="H103" s="12">
        <v>12</v>
      </c>
      <c r="I103" s="12">
        <v>10</v>
      </c>
      <c r="J103" s="11"/>
    </row>
    <row r="104" spans="1:10" ht="14.25" customHeight="1" x14ac:dyDescent="0.25">
      <c r="A104" s="66" t="s">
        <v>330</v>
      </c>
      <c r="B104" s="66">
        <v>22</v>
      </c>
      <c r="C104" s="10">
        <v>45687</v>
      </c>
      <c r="D104" s="11">
        <v>1</v>
      </c>
      <c r="E104" s="11">
        <v>1</v>
      </c>
      <c r="F104" s="11">
        <v>1</v>
      </c>
      <c r="G104" s="11">
        <v>1</v>
      </c>
      <c r="H104" s="12">
        <v>12</v>
      </c>
      <c r="I104" s="12">
        <v>10</v>
      </c>
      <c r="J104" s="11"/>
    </row>
    <row r="105" spans="1:10" ht="14.25" customHeight="1" x14ac:dyDescent="0.25">
      <c r="A105" s="66" t="s">
        <v>331</v>
      </c>
      <c r="B105" s="66">
        <v>22</v>
      </c>
      <c r="C105" s="10">
        <v>45680</v>
      </c>
      <c r="D105" s="11">
        <v>1</v>
      </c>
      <c r="E105" s="11">
        <v>1</v>
      </c>
      <c r="F105" s="11">
        <v>1</v>
      </c>
      <c r="G105" s="11">
        <v>1</v>
      </c>
      <c r="H105" s="12">
        <v>12</v>
      </c>
      <c r="I105" s="12">
        <v>10</v>
      </c>
      <c r="J105" s="11"/>
    </row>
    <row r="106" spans="1:10" ht="14.25" customHeight="1" x14ac:dyDescent="0.25">
      <c r="A106" s="66" t="s">
        <v>332</v>
      </c>
      <c r="B106" s="66">
        <v>22</v>
      </c>
      <c r="C106" s="10">
        <v>45671</v>
      </c>
      <c r="D106" s="11">
        <v>1</v>
      </c>
      <c r="E106" s="11">
        <v>1</v>
      </c>
      <c r="F106" s="11">
        <v>1</v>
      </c>
      <c r="G106" s="11">
        <v>1</v>
      </c>
      <c r="H106" s="12">
        <v>12</v>
      </c>
      <c r="I106" s="12">
        <v>10</v>
      </c>
      <c r="J106" s="11"/>
    </row>
    <row r="107" spans="1:10" ht="14.25" customHeight="1" x14ac:dyDescent="0.25">
      <c r="A107" s="66" t="s">
        <v>333</v>
      </c>
      <c r="B107" s="66">
        <v>22</v>
      </c>
      <c r="C107" s="10">
        <v>45664</v>
      </c>
      <c r="D107" s="11">
        <v>1</v>
      </c>
      <c r="E107" s="11">
        <v>1</v>
      </c>
      <c r="F107" s="11">
        <v>1</v>
      </c>
      <c r="G107" s="11">
        <v>1</v>
      </c>
      <c r="H107" s="12">
        <v>12</v>
      </c>
      <c r="I107" s="12">
        <v>10</v>
      </c>
      <c r="J107" s="11"/>
    </row>
    <row r="108" spans="1:10" ht="14.25" customHeight="1" x14ac:dyDescent="0.25">
      <c r="A108" s="66" t="s">
        <v>334</v>
      </c>
      <c r="B108" s="66">
        <v>20</v>
      </c>
      <c r="C108" s="10">
        <v>45717</v>
      </c>
      <c r="D108" s="11">
        <v>0.9966666666666667</v>
      </c>
      <c r="E108" s="11">
        <v>0.998</v>
      </c>
      <c r="F108" s="11">
        <v>0.91666666666666674</v>
      </c>
      <c r="G108" s="11">
        <v>0.95499999999999985</v>
      </c>
      <c r="H108" s="12">
        <v>17</v>
      </c>
      <c r="I108" s="12">
        <v>3</v>
      </c>
      <c r="J108" s="11"/>
    </row>
    <row r="109" spans="1:10" ht="14.25" customHeight="1" x14ac:dyDescent="0.25">
      <c r="A109" s="66" t="s">
        <v>335</v>
      </c>
      <c r="B109" s="66">
        <v>20</v>
      </c>
      <c r="C109" s="10">
        <v>45668</v>
      </c>
      <c r="D109" s="11">
        <v>0.96666666666666667</v>
      </c>
      <c r="E109" s="11">
        <v>0.96600000000000008</v>
      </c>
      <c r="F109" s="11">
        <v>0.88</v>
      </c>
      <c r="G109" s="11">
        <v>0.9</v>
      </c>
      <c r="H109" s="12">
        <v>17</v>
      </c>
      <c r="I109" s="12">
        <v>3</v>
      </c>
      <c r="J109" s="11"/>
    </row>
    <row r="110" spans="1:10" ht="14.25" customHeight="1" x14ac:dyDescent="0.25">
      <c r="A110" s="66" t="s">
        <v>336</v>
      </c>
      <c r="B110" s="66">
        <v>20</v>
      </c>
      <c r="C110" s="10">
        <v>45689</v>
      </c>
      <c r="D110" s="11">
        <v>0.97333333333333338</v>
      </c>
      <c r="E110" s="11">
        <v>0.99399999999999999</v>
      </c>
      <c r="F110" s="11">
        <v>0.89333333333333331</v>
      </c>
      <c r="G110" s="11">
        <v>0.96750000000000003</v>
      </c>
      <c r="H110" s="12">
        <v>17</v>
      </c>
      <c r="I110" s="12">
        <v>3</v>
      </c>
      <c r="J110" s="11"/>
    </row>
    <row r="111" spans="1:10" ht="14.25" customHeight="1" x14ac:dyDescent="0.25">
      <c r="A111" s="66" t="s">
        <v>337</v>
      </c>
      <c r="B111" s="66">
        <v>20</v>
      </c>
      <c r="C111" s="10">
        <v>45703</v>
      </c>
      <c r="D111" s="11">
        <v>0.97</v>
      </c>
      <c r="E111" s="11">
        <v>0.95399999999999996</v>
      </c>
      <c r="F111" s="11">
        <v>0.92666666666666675</v>
      </c>
      <c r="G111" s="11">
        <v>0.96750000000000003</v>
      </c>
      <c r="H111" s="12">
        <v>17</v>
      </c>
      <c r="I111" s="12">
        <v>3</v>
      </c>
      <c r="J111" s="11"/>
    </row>
    <row r="112" spans="1:10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spans="3:10" ht="14.25" customHeight="1" x14ac:dyDescent="0.2"/>
    <row r="162" spans="3:10" ht="14.25" customHeight="1" x14ac:dyDescent="0.2"/>
    <row r="163" spans="3:10" ht="14.25" customHeight="1" x14ac:dyDescent="0.2"/>
    <row r="164" spans="3:10" ht="14.25" customHeight="1" x14ac:dyDescent="0.2"/>
    <row r="165" spans="3:10" ht="14.25" customHeight="1" x14ac:dyDescent="0.2"/>
    <row r="166" spans="3:10" ht="14.25" customHeight="1" x14ac:dyDescent="0.2"/>
    <row r="167" spans="3:10" ht="14.25" customHeight="1" x14ac:dyDescent="0.2"/>
    <row r="168" spans="3:10" ht="14.25" customHeight="1" x14ac:dyDescent="0.25">
      <c r="C168" s="10"/>
      <c r="D168" s="11"/>
      <c r="E168" s="11"/>
      <c r="F168" s="11"/>
      <c r="G168" s="11"/>
      <c r="H168" s="12"/>
      <c r="I168" s="12"/>
      <c r="J168" s="11"/>
    </row>
    <row r="169" spans="3:10" ht="14.25" customHeight="1" x14ac:dyDescent="0.25">
      <c r="C169" s="10"/>
      <c r="J169" s="11"/>
    </row>
    <row r="170" spans="3:10" ht="14.25" customHeight="1" x14ac:dyDescent="0.25">
      <c r="C170" s="10"/>
      <c r="J170" s="11"/>
    </row>
    <row r="171" spans="3:10" ht="14.25" customHeight="1" x14ac:dyDescent="0.25">
      <c r="C171" s="10"/>
      <c r="J171" s="11"/>
    </row>
    <row r="172" spans="3:10" ht="14.25" customHeight="1" x14ac:dyDescent="0.25">
      <c r="C172" s="10"/>
      <c r="J172" s="11"/>
    </row>
    <row r="173" spans="3:10" ht="14.25" customHeight="1" x14ac:dyDescent="0.25">
      <c r="C173" s="10"/>
      <c r="J173" s="11"/>
    </row>
    <row r="174" spans="3:10" ht="14.25" customHeight="1" x14ac:dyDescent="0.25">
      <c r="C174" s="10"/>
      <c r="J174" s="11"/>
    </row>
    <row r="175" spans="3:10" ht="14.25" customHeight="1" x14ac:dyDescent="0.25">
      <c r="C175" s="10"/>
      <c r="J175" s="11"/>
    </row>
    <row r="176" spans="3:10" ht="14.25" customHeight="1" x14ac:dyDescent="0.25">
      <c r="C176" s="10"/>
      <c r="J176" s="11"/>
    </row>
    <row r="177" spans="3:10" ht="14.25" customHeight="1" x14ac:dyDescent="0.25">
      <c r="C177" s="10"/>
      <c r="J177" s="11"/>
    </row>
    <row r="178" spans="3:10" ht="14.25" customHeight="1" x14ac:dyDescent="0.25">
      <c r="C178" s="10"/>
      <c r="J178" s="11"/>
    </row>
    <row r="179" spans="3:10" ht="14.25" customHeight="1" x14ac:dyDescent="0.25">
      <c r="C179" s="10"/>
      <c r="J179" s="11"/>
    </row>
    <row r="180" spans="3:10" ht="14.25" customHeight="1" x14ac:dyDescent="0.25">
      <c r="C180" s="10"/>
      <c r="J180" s="11"/>
    </row>
    <row r="181" spans="3:10" ht="14.25" customHeight="1" x14ac:dyDescent="0.25">
      <c r="C181" s="10"/>
      <c r="J181" s="11"/>
    </row>
    <row r="182" spans="3:10" ht="14.25" customHeight="1" x14ac:dyDescent="0.25">
      <c r="C182" s="10"/>
      <c r="J182" s="11"/>
    </row>
    <row r="183" spans="3:10" ht="14.25" customHeight="1" x14ac:dyDescent="0.25">
      <c r="C183" s="10"/>
      <c r="J183" s="11"/>
    </row>
    <row r="184" spans="3:10" ht="14.25" customHeight="1" x14ac:dyDescent="0.25">
      <c r="C184" s="10"/>
      <c r="J184" s="11"/>
    </row>
    <row r="185" spans="3:10" ht="14.25" customHeight="1" x14ac:dyDescent="0.25">
      <c r="C185" s="10"/>
      <c r="J185" s="11"/>
    </row>
    <row r="186" spans="3:10" ht="14.25" customHeight="1" x14ac:dyDescent="0.25">
      <c r="C186" s="10"/>
      <c r="J186" s="11"/>
    </row>
    <row r="187" spans="3:10" ht="14.25" customHeight="1" x14ac:dyDescent="0.25">
      <c r="C187" s="10"/>
      <c r="J187" s="11"/>
    </row>
    <row r="188" spans="3:10" ht="14.25" customHeight="1" x14ac:dyDescent="0.25">
      <c r="C188" s="10"/>
      <c r="J188" s="11"/>
    </row>
    <row r="189" spans="3:10" ht="14.25" customHeight="1" x14ac:dyDescent="0.25">
      <c r="C189" s="10"/>
      <c r="J189" s="11"/>
    </row>
    <row r="190" spans="3:10" ht="14.25" customHeight="1" x14ac:dyDescent="0.25">
      <c r="C190" s="10"/>
      <c r="J190" s="11"/>
    </row>
    <row r="191" spans="3:10" ht="14.25" customHeight="1" x14ac:dyDescent="0.25">
      <c r="C191" s="10"/>
      <c r="J191" s="11"/>
    </row>
    <row r="192" spans="3:10" ht="14.25" customHeight="1" x14ac:dyDescent="0.25">
      <c r="C192" s="10"/>
      <c r="J192" s="11"/>
    </row>
    <row r="193" spans="3:10" ht="14.25" customHeight="1" x14ac:dyDescent="0.25">
      <c r="C193" s="10"/>
      <c r="J193" s="11"/>
    </row>
    <row r="194" spans="3:10" ht="14.25" customHeight="1" x14ac:dyDescent="0.25">
      <c r="C194" s="10"/>
      <c r="J194" s="11"/>
    </row>
    <row r="195" spans="3:10" ht="14.25" customHeight="1" x14ac:dyDescent="0.25">
      <c r="C195" s="10"/>
      <c r="J195" s="11"/>
    </row>
    <row r="196" spans="3:10" ht="14.25" customHeight="1" x14ac:dyDescent="0.25">
      <c r="C196" s="10"/>
      <c r="J196" s="11"/>
    </row>
    <row r="197" spans="3:10" ht="14.25" customHeight="1" x14ac:dyDescent="0.25">
      <c r="C197" s="10"/>
      <c r="J197" s="11"/>
    </row>
    <row r="198" spans="3:10" ht="14.25" customHeight="1" x14ac:dyDescent="0.25">
      <c r="C198" s="10"/>
      <c r="J198" s="11"/>
    </row>
    <row r="199" spans="3:10" ht="14.25" customHeight="1" x14ac:dyDescent="0.25">
      <c r="C199" s="10"/>
      <c r="J199" s="11"/>
    </row>
    <row r="200" spans="3:10" ht="14.25" customHeight="1" x14ac:dyDescent="0.25">
      <c r="C200" s="10"/>
      <c r="J200" s="11"/>
    </row>
    <row r="201" spans="3:10" ht="14.25" customHeight="1" x14ac:dyDescent="0.25">
      <c r="C201" s="10"/>
      <c r="J201" s="11"/>
    </row>
    <row r="202" spans="3:10" ht="14.25" customHeight="1" x14ac:dyDescent="0.25">
      <c r="C202" s="10"/>
      <c r="J202" s="11"/>
    </row>
    <row r="203" spans="3:10" ht="14.25" customHeight="1" x14ac:dyDescent="0.25">
      <c r="C203" s="10"/>
      <c r="J203" s="11"/>
    </row>
    <row r="204" spans="3:10" ht="14.25" customHeight="1" x14ac:dyDescent="0.25">
      <c r="C204" s="10"/>
      <c r="J204" s="11"/>
    </row>
    <row r="205" spans="3:10" ht="14.25" customHeight="1" x14ac:dyDescent="0.25">
      <c r="C205" s="10"/>
      <c r="J205" s="11"/>
    </row>
    <row r="206" spans="3:10" ht="14.25" customHeight="1" x14ac:dyDescent="0.25">
      <c r="C206" s="10"/>
      <c r="J206" s="11"/>
    </row>
    <row r="207" spans="3:10" ht="14.25" customHeight="1" x14ac:dyDescent="0.25">
      <c r="C207" s="10"/>
      <c r="J207" s="11"/>
    </row>
    <row r="208" spans="3:10" ht="14.25" customHeight="1" x14ac:dyDescent="0.25">
      <c r="C208" s="10"/>
      <c r="J208" s="11"/>
    </row>
    <row r="209" spans="3:10" ht="14.25" customHeight="1" x14ac:dyDescent="0.25">
      <c r="C209" s="10"/>
      <c r="J209" s="11"/>
    </row>
    <row r="210" spans="3:10" ht="14.25" customHeight="1" x14ac:dyDescent="0.25">
      <c r="C210" s="10"/>
      <c r="J210" s="11"/>
    </row>
    <row r="211" spans="3:10" ht="14.25" customHeight="1" x14ac:dyDescent="0.25">
      <c r="C211" s="10"/>
      <c r="J211" s="11"/>
    </row>
    <row r="212" spans="3:10" ht="14.25" customHeight="1" x14ac:dyDescent="0.25">
      <c r="C212" s="10"/>
      <c r="J212" s="11"/>
    </row>
    <row r="213" spans="3:10" ht="14.25" customHeight="1" x14ac:dyDescent="0.25">
      <c r="C213" s="10"/>
      <c r="J213" s="11"/>
    </row>
    <row r="214" spans="3:10" ht="14.25" customHeight="1" x14ac:dyDescent="0.25">
      <c r="C214" s="10"/>
      <c r="J214" s="11"/>
    </row>
    <row r="215" spans="3:10" ht="14.25" customHeight="1" x14ac:dyDescent="0.25">
      <c r="C215" s="10"/>
      <c r="J215" s="11"/>
    </row>
    <row r="216" spans="3:10" ht="14.25" customHeight="1" x14ac:dyDescent="0.25">
      <c r="C216" s="10"/>
      <c r="J216" s="11"/>
    </row>
    <row r="217" spans="3:10" ht="14.25" customHeight="1" x14ac:dyDescent="0.25">
      <c r="C217" s="10"/>
      <c r="J217" s="11"/>
    </row>
    <row r="218" spans="3:10" ht="14.25" customHeight="1" x14ac:dyDescent="0.25">
      <c r="C218" s="10"/>
      <c r="J218" s="11"/>
    </row>
    <row r="219" spans="3:10" ht="14.25" customHeight="1" x14ac:dyDescent="0.25">
      <c r="C219" s="10"/>
      <c r="J219" s="11"/>
    </row>
    <row r="220" spans="3:10" ht="14.25" customHeight="1" x14ac:dyDescent="0.25">
      <c r="C220" s="10"/>
      <c r="J220" s="11"/>
    </row>
    <row r="221" spans="3:10" ht="14.25" customHeight="1" x14ac:dyDescent="0.25">
      <c r="C221" s="10"/>
      <c r="J221" s="11"/>
    </row>
    <row r="222" spans="3:10" ht="14.25" customHeight="1" x14ac:dyDescent="0.25">
      <c r="C222" s="10"/>
      <c r="J222" s="11"/>
    </row>
    <row r="223" spans="3:10" ht="14.25" customHeight="1" x14ac:dyDescent="0.25">
      <c r="C223" s="10"/>
      <c r="J223" s="11"/>
    </row>
    <row r="224" spans="3:10" ht="14.25" customHeight="1" x14ac:dyDescent="0.25">
      <c r="C224" s="10"/>
      <c r="J224" s="11"/>
    </row>
    <row r="225" spans="3:10" ht="14.25" customHeight="1" x14ac:dyDescent="0.25">
      <c r="C225" s="10"/>
      <c r="J225" s="11"/>
    </row>
    <row r="226" spans="3:10" ht="14.25" customHeight="1" x14ac:dyDescent="0.25">
      <c r="C226" s="10"/>
      <c r="J226" s="11"/>
    </row>
    <row r="227" spans="3:10" ht="14.25" customHeight="1" x14ac:dyDescent="0.25">
      <c r="C227" s="10"/>
      <c r="J227" s="11"/>
    </row>
    <row r="228" spans="3:10" ht="14.25" customHeight="1" x14ac:dyDescent="0.25">
      <c r="C228" s="10"/>
      <c r="J228" s="11"/>
    </row>
    <row r="229" spans="3:10" ht="14.25" customHeight="1" x14ac:dyDescent="0.25">
      <c r="C229" s="10"/>
      <c r="J229" s="11"/>
    </row>
    <row r="230" spans="3:10" ht="14.25" customHeight="1" x14ac:dyDescent="0.25">
      <c r="C230" s="10"/>
      <c r="J230" s="11"/>
    </row>
    <row r="231" spans="3:10" ht="14.25" customHeight="1" x14ac:dyDescent="0.25">
      <c r="C231" s="10"/>
      <c r="J231" s="11"/>
    </row>
    <row r="232" spans="3:10" ht="14.25" customHeight="1" x14ac:dyDescent="0.25">
      <c r="C232" s="10"/>
      <c r="J232" s="11"/>
    </row>
    <row r="233" spans="3:10" ht="14.25" customHeight="1" x14ac:dyDescent="0.25">
      <c r="C233" s="10"/>
      <c r="J233" s="11"/>
    </row>
    <row r="234" spans="3:10" ht="14.25" customHeight="1" x14ac:dyDescent="0.25">
      <c r="C234" s="10"/>
      <c r="J234" s="11"/>
    </row>
    <row r="235" spans="3:10" ht="14.25" customHeight="1" x14ac:dyDescent="0.25">
      <c r="C235" s="10"/>
      <c r="J235" s="11"/>
    </row>
    <row r="236" spans="3:10" ht="14.25" customHeight="1" x14ac:dyDescent="0.25">
      <c r="C236" s="10"/>
      <c r="J236" s="11"/>
    </row>
    <row r="237" spans="3:10" ht="14.25" customHeight="1" x14ac:dyDescent="0.25">
      <c r="C237" s="10"/>
      <c r="J237" s="11"/>
    </row>
    <row r="238" spans="3:10" ht="14.25" customHeight="1" x14ac:dyDescent="0.25">
      <c r="C238" s="10"/>
      <c r="J238" s="11"/>
    </row>
    <row r="239" spans="3:10" ht="14.25" customHeight="1" x14ac:dyDescent="0.25">
      <c r="C239" s="10"/>
      <c r="J239" s="11"/>
    </row>
    <row r="240" spans="3:10" ht="14.25" customHeight="1" x14ac:dyDescent="0.25">
      <c r="C240" s="10"/>
      <c r="J240" s="11"/>
    </row>
    <row r="241" spans="3:10" ht="14.25" customHeight="1" x14ac:dyDescent="0.25">
      <c r="C241" s="10"/>
      <c r="J241" s="11"/>
    </row>
    <row r="242" spans="3:10" ht="14.25" customHeight="1" x14ac:dyDescent="0.25">
      <c r="C242" s="10"/>
      <c r="J242" s="11"/>
    </row>
    <row r="243" spans="3:10" ht="14.25" customHeight="1" x14ac:dyDescent="0.25">
      <c r="C243" s="10"/>
      <c r="J243" s="11"/>
    </row>
    <row r="244" spans="3:10" ht="14.25" customHeight="1" x14ac:dyDescent="0.25">
      <c r="C244" s="10"/>
      <c r="J244" s="11"/>
    </row>
    <row r="245" spans="3:10" ht="14.25" customHeight="1" x14ac:dyDescent="0.25">
      <c r="C245" s="10"/>
      <c r="J245" s="11"/>
    </row>
    <row r="246" spans="3:10" ht="14.25" customHeight="1" x14ac:dyDescent="0.25">
      <c r="C246" s="10"/>
      <c r="J246" s="11"/>
    </row>
    <row r="247" spans="3:10" ht="14.25" customHeight="1" x14ac:dyDescent="0.25">
      <c r="C247" s="10"/>
      <c r="J247" s="11"/>
    </row>
    <row r="248" spans="3:10" ht="14.25" customHeight="1" x14ac:dyDescent="0.25">
      <c r="C248" s="10"/>
      <c r="J248" s="11"/>
    </row>
    <row r="249" spans="3:10" ht="14.25" customHeight="1" x14ac:dyDescent="0.25">
      <c r="C249" s="10"/>
      <c r="J249" s="11"/>
    </row>
    <row r="250" spans="3:10" ht="14.25" customHeight="1" x14ac:dyDescent="0.25">
      <c r="C250" s="10"/>
      <c r="J250" s="11"/>
    </row>
    <row r="251" spans="3:10" ht="14.25" customHeight="1" x14ac:dyDescent="0.25">
      <c r="C251" s="10"/>
      <c r="J251" s="11"/>
    </row>
    <row r="252" spans="3:10" ht="14.25" customHeight="1" x14ac:dyDescent="0.25">
      <c r="C252" s="10"/>
      <c r="J252" s="11"/>
    </row>
    <row r="253" spans="3:10" ht="14.25" customHeight="1" x14ac:dyDescent="0.25">
      <c r="C253" s="10"/>
      <c r="J253" s="11"/>
    </row>
    <row r="254" spans="3:10" ht="14.25" customHeight="1" x14ac:dyDescent="0.25">
      <c r="C254" s="10"/>
      <c r="J254" s="11"/>
    </row>
    <row r="255" spans="3:10" ht="14.25" customHeight="1" x14ac:dyDescent="0.25">
      <c r="C255" s="10"/>
      <c r="J255" s="11"/>
    </row>
    <row r="256" spans="3:10" ht="14.25" customHeight="1" x14ac:dyDescent="0.25">
      <c r="C256" s="10"/>
      <c r="J256" s="11"/>
    </row>
    <row r="257" spans="3:10" ht="14.25" customHeight="1" x14ac:dyDescent="0.25">
      <c r="C257" s="10"/>
      <c r="J257" s="11"/>
    </row>
    <row r="258" spans="3:10" ht="14.25" customHeight="1" x14ac:dyDescent="0.25">
      <c r="C258" s="10"/>
      <c r="J258" s="11"/>
    </row>
    <row r="259" spans="3:10" ht="14.25" customHeight="1" x14ac:dyDescent="0.25">
      <c r="C259" s="10"/>
      <c r="J259" s="11"/>
    </row>
    <row r="260" spans="3:10" ht="14.25" customHeight="1" x14ac:dyDescent="0.25">
      <c r="C260" s="10"/>
      <c r="J260" s="11"/>
    </row>
    <row r="261" spans="3:10" ht="14.25" customHeight="1" x14ac:dyDescent="0.25">
      <c r="C261" s="10"/>
      <c r="D261" s="11"/>
      <c r="E261" s="11"/>
      <c r="F261" s="11"/>
      <c r="G261" s="11"/>
      <c r="H261" s="12"/>
      <c r="I261" s="12"/>
      <c r="J261" s="11"/>
    </row>
    <row r="262" spans="3:10" ht="14.25" customHeight="1" x14ac:dyDescent="0.25">
      <c r="C262" s="10"/>
      <c r="D262" s="11"/>
      <c r="E262" s="11"/>
      <c r="F262" s="11"/>
      <c r="G262" s="11"/>
      <c r="H262" s="12"/>
      <c r="I262" s="12"/>
      <c r="J262" s="11"/>
    </row>
    <row r="263" spans="3:10" ht="14.25" customHeight="1" x14ac:dyDescent="0.25">
      <c r="C263" s="10"/>
      <c r="D263" s="11"/>
      <c r="E263" s="11"/>
      <c r="F263" s="11"/>
      <c r="G263" s="11"/>
      <c r="H263" s="12"/>
      <c r="I263" s="12"/>
      <c r="J263" s="11"/>
    </row>
    <row r="264" spans="3:10" ht="14.25" customHeight="1" x14ac:dyDescent="0.25">
      <c r="C264" s="10"/>
      <c r="D264" s="11"/>
      <c r="E264" s="11"/>
      <c r="F264" s="11"/>
      <c r="G264" s="11"/>
      <c r="H264" s="12"/>
      <c r="I264" s="12"/>
      <c r="J264" s="11"/>
    </row>
    <row r="265" spans="3:10" ht="14.25" customHeight="1" x14ac:dyDescent="0.25">
      <c r="C265" s="10"/>
      <c r="J265" s="11"/>
    </row>
    <row r="266" spans="3:10" ht="14.25" customHeight="1" x14ac:dyDescent="0.25">
      <c r="C266" s="10"/>
      <c r="J266" s="11"/>
    </row>
    <row r="267" spans="3:10" ht="14.25" customHeight="1" x14ac:dyDescent="0.25">
      <c r="C267" s="10"/>
      <c r="J267" s="11"/>
    </row>
    <row r="268" spans="3:10" ht="14.25" customHeight="1" x14ac:dyDescent="0.25">
      <c r="C268" s="10"/>
      <c r="J268" s="11"/>
    </row>
    <row r="269" spans="3:10" ht="14.25" customHeight="1" x14ac:dyDescent="0.25">
      <c r="C269" s="10"/>
      <c r="J269" s="11"/>
    </row>
    <row r="270" spans="3:10" ht="14.25" customHeight="1" x14ac:dyDescent="0.25">
      <c r="C270" s="10"/>
      <c r="J270" s="11"/>
    </row>
    <row r="271" spans="3:10" ht="14.25" customHeight="1" x14ac:dyDescent="0.25">
      <c r="C271" s="10"/>
      <c r="J271" s="11"/>
    </row>
    <row r="272" spans="3:10" ht="14.25" customHeight="1" x14ac:dyDescent="0.25">
      <c r="C272" s="10"/>
      <c r="J272" s="11"/>
    </row>
    <row r="273" spans="3:10" ht="14.25" customHeight="1" x14ac:dyDescent="0.25">
      <c r="C273" s="10"/>
      <c r="J273" s="11"/>
    </row>
    <row r="274" spans="3:10" ht="14.25" customHeight="1" x14ac:dyDescent="0.25">
      <c r="C274" s="10"/>
      <c r="J274" s="11"/>
    </row>
    <row r="275" spans="3:10" ht="14.25" customHeight="1" x14ac:dyDescent="0.25">
      <c r="C275" s="10"/>
      <c r="J275" s="11"/>
    </row>
    <row r="276" spans="3:10" ht="14.25" customHeight="1" x14ac:dyDescent="0.25">
      <c r="C276" s="10"/>
      <c r="J276" s="11"/>
    </row>
    <row r="277" spans="3:10" ht="14.25" customHeight="1" x14ac:dyDescent="0.2">
      <c r="C277" s="10"/>
    </row>
    <row r="278" spans="3:10" ht="14.25" customHeight="1" x14ac:dyDescent="0.25">
      <c r="C278" s="10"/>
      <c r="J278" s="11"/>
    </row>
    <row r="279" spans="3:10" ht="14.25" customHeight="1" x14ac:dyDescent="0.25">
      <c r="C279" s="10"/>
      <c r="J279" s="11"/>
    </row>
    <row r="280" spans="3:10" ht="14.25" customHeight="1" x14ac:dyDescent="0.25">
      <c r="C280" s="10"/>
      <c r="J280" s="11"/>
    </row>
    <row r="281" spans="3:10" ht="14.25" customHeight="1" x14ac:dyDescent="0.25">
      <c r="C281" s="10"/>
      <c r="J281" s="11"/>
    </row>
    <row r="282" spans="3:10" ht="14.25" customHeight="1" x14ac:dyDescent="0.25">
      <c r="C282" s="10"/>
      <c r="J282" s="11"/>
    </row>
    <row r="283" spans="3:10" ht="14.25" customHeight="1" x14ac:dyDescent="0.25">
      <c r="C283" s="10"/>
      <c r="J283" s="11"/>
    </row>
    <row r="284" spans="3:10" ht="14.25" customHeight="1" x14ac:dyDescent="0.25">
      <c r="C284" s="10"/>
      <c r="J284" s="11"/>
    </row>
    <row r="285" spans="3:10" ht="14.25" customHeight="1" x14ac:dyDescent="0.25">
      <c r="C285" s="10"/>
      <c r="J285" s="11"/>
    </row>
    <row r="286" spans="3:10" ht="14.25" customHeight="1" x14ac:dyDescent="0.25">
      <c r="C286" s="10"/>
      <c r="J286" s="11"/>
    </row>
    <row r="287" spans="3:10" ht="14.25" customHeight="1" x14ac:dyDescent="0.25">
      <c r="C287" s="10"/>
      <c r="J287" s="11"/>
    </row>
    <row r="288" spans="3:10" ht="14.25" customHeight="1" x14ac:dyDescent="0.25">
      <c r="C288" s="10"/>
      <c r="J288" s="11"/>
    </row>
    <row r="289" spans="3:10" ht="14.25" customHeight="1" x14ac:dyDescent="0.25">
      <c r="C289" s="10"/>
      <c r="J289" s="11"/>
    </row>
    <row r="290" spans="3:10" ht="14.25" customHeight="1" x14ac:dyDescent="0.25">
      <c r="C290" s="10"/>
      <c r="J290" s="11"/>
    </row>
    <row r="291" spans="3:10" ht="14.25" customHeight="1" x14ac:dyDescent="0.25">
      <c r="C291" s="10"/>
      <c r="J291" s="11"/>
    </row>
    <row r="292" spans="3:10" ht="14.25" customHeight="1" x14ac:dyDescent="0.25">
      <c r="C292" s="10"/>
      <c r="J292" s="11"/>
    </row>
    <row r="293" spans="3:10" ht="14.25" customHeight="1" x14ac:dyDescent="0.25">
      <c r="C293" s="10"/>
      <c r="J293" s="11"/>
    </row>
    <row r="294" spans="3:10" ht="14.25" customHeight="1" x14ac:dyDescent="0.25">
      <c r="C294" s="10"/>
      <c r="J294" s="11"/>
    </row>
    <row r="295" spans="3:10" ht="14.25" customHeight="1" x14ac:dyDescent="0.25">
      <c r="C295" s="10"/>
      <c r="J295" s="11"/>
    </row>
    <row r="296" spans="3:10" ht="14.25" customHeight="1" x14ac:dyDescent="0.25">
      <c r="C296" s="10"/>
      <c r="J296" s="11"/>
    </row>
    <row r="297" spans="3:10" ht="14.25" customHeight="1" x14ac:dyDescent="0.25">
      <c r="C297" s="10"/>
      <c r="J297" s="11"/>
    </row>
    <row r="298" spans="3:10" ht="14.25" customHeight="1" x14ac:dyDescent="0.25">
      <c r="C298" s="10"/>
      <c r="J298" s="11"/>
    </row>
    <row r="299" spans="3:10" ht="14.25" customHeight="1" x14ac:dyDescent="0.25">
      <c r="C299" s="10"/>
      <c r="J299" s="11"/>
    </row>
    <row r="300" spans="3:10" ht="14.25" customHeight="1" x14ac:dyDescent="0.25">
      <c r="C300" s="10"/>
      <c r="J300" s="11"/>
    </row>
    <row r="301" spans="3:10" ht="14.25" customHeight="1" x14ac:dyDescent="0.25">
      <c r="C301" s="10"/>
      <c r="J301" s="11"/>
    </row>
    <row r="302" spans="3:10" ht="14.25" customHeight="1" x14ac:dyDescent="0.25">
      <c r="C302" s="10"/>
      <c r="J302" s="11"/>
    </row>
    <row r="303" spans="3:10" ht="14.25" customHeight="1" x14ac:dyDescent="0.25">
      <c r="C303" s="10"/>
      <c r="J303" s="11"/>
    </row>
    <row r="304" spans="3:10" ht="14.25" customHeight="1" x14ac:dyDescent="0.25">
      <c r="C304" s="10"/>
      <c r="J304" s="11"/>
    </row>
    <row r="305" spans="3:10" ht="14.25" customHeight="1" x14ac:dyDescent="0.25">
      <c r="C305" s="10"/>
      <c r="J305" s="11"/>
    </row>
    <row r="306" spans="3:10" ht="14.25" customHeight="1" x14ac:dyDescent="0.25">
      <c r="C306" s="10"/>
      <c r="J306" s="11"/>
    </row>
    <row r="307" spans="3:10" ht="14.25" customHeight="1" x14ac:dyDescent="0.25">
      <c r="C307" s="10"/>
      <c r="J307" s="11"/>
    </row>
    <row r="308" spans="3:10" ht="14.25" customHeight="1" x14ac:dyDescent="0.25">
      <c r="C308" s="10"/>
      <c r="J308" s="11"/>
    </row>
    <row r="309" spans="3:10" ht="14.25" customHeight="1" x14ac:dyDescent="0.25">
      <c r="C309" s="10"/>
      <c r="J309" s="11"/>
    </row>
    <row r="310" spans="3:10" ht="14.25" customHeight="1" x14ac:dyDescent="0.25">
      <c r="C310" s="10"/>
      <c r="J310" s="11"/>
    </row>
    <row r="311" spans="3:10" ht="14.25" customHeight="1" x14ac:dyDescent="0.25">
      <c r="C311" s="10"/>
      <c r="J311" s="11"/>
    </row>
    <row r="312" spans="3:10" ht="14.25" customHeight="1" x14ac:dyDescent="0.25">
      <c r="C312" s="10"/>
      <c r="J312" s="11"/>
    </row>
    <row r="313" spans="3:10" ht="14.25" customHeight="1" x14ac:dyDescent="0.25">
      <c r="C313" s="10"/>
      <c r="J313" s="11"/>
    </row>
    <row r="314" spans="3:10" ht="14.25" customHeight="1" x14ac:dyDescent="0.25">
      <c r="C314" s="10"/>
      <c r="J314" s="11"/>
    </row>
    <row r="315" spans="3:10" ht="14.25" customHeight="1" x14ac:dyDescent="0.25">
      <c r="C315" s="10"/>
      <c r="J315" s="11"/>
    </row>
    <row r="316" spans="3:10" ht="14.25" customHeight="1" x14ac:dyDescent="0.25">
      <c r="C316" s="10"/>
      <c r="J316" s="11"/>
    </row>
    <row r="317" spans="3:10" ht="14.25" customHeight="1" x14ac:dyDescent="0.25">
      <c r="C317" s="10"/>
      <c r="J317" s="11"/>
    </row>
    <row r="318" spans="3:10" ht="14.25" customHeight="1" x14ac:dyDescent="0.25">
      <c r="C318" s="10"/>
      <c r="J318" s="11"/>
    </row>
    <row r="319" spans="3:10" ht="14.25" customHeight="1" x14ac:dyDescent="0.25">
      <c r="C319" s="10"/>
      <c r="J319" s="11"/>
    </row>
    <row r="320" spans="3:10" ht="14.25" customHeight="1" x14ac:dyDescent="0.25">
      <c r="C320" s="10"/>
      <c r="J320" s="11"/>
    </row>
    <row r="321" spans="1:10" ht="14.25" customHeight="1" x14ac:dyDescent="0.25">
      <c r="C321" s="10"/>
      <c r="J321" s="11"/>
    </row>
    <row r="322" spans="1:10" ht="14.25" customHeight="1" x14ac:dyDescent="0.25">
      <c r="C322" s="10"/>
      <c r="J322" s="11"/>
    </row>
    <row r="323" spans="1:10" ht="14.25" customHeight="1" x14ac:dyDescent="0.25">
      <c r="C323" s="10"/>
      <c r="J323" s="11"/>
    </row>
    <row r="324" spans="1:10" ht="14.25" customHeight="1" x14ac:dyDescent="0.25">
      <c r="C324" s="10"/>
      <c r="J324" s="11"/>
    </row>
    <row r="325" spans="1:10" ht="14.25" customHeight="1" x14ac:dyDescent="0.25">
      <c r="C325" s="10"/>
      <c r="J325" s="11"/>
    </row>
    <row r="326" spans="1:10" ht="14.25" customHeight="1" x14ac:dyDescent="0.25">
      <c r="C326" s="10"/>
      <c r="J326" s="11"/>
    </row>
    <row r="327" spans="1:10" ht="14.25" customHeight="1" x14ac:dyDescent="0.25">
      <c r="C327" s="10"/>
      <c r="J327" s="11"/>
    </row>
    <row r="328" spans="1:10" ht="14.25" customHeight="1" x14ac:dyDescent="0.25">
      <c r="C328" s="10"/>
      <c r="J328" s="11"/>
    </row>
    <row r="329" spans="1:10" ht="14.25" customHeight="1" x14ac:dyDescent="0.25">
      <c r="C329" s="10"/>
      <c r="J329" s="11"/>
    </row>
    <row r="330" spans="1:10" ht="14.25" customHeight="1" x14ac:dyDescent="0.25">
      <c r="C330" s="10"/>
      <c r="J330" s="11"/>
    </row>
    <row r="331" spans="1:10" ht="14.25" customHeight="1" x14ac:dyDescent="0.25">
      <c r="C331" s="10"/>
      <c r="J331" s="11"/>
    </row>
    <row r="332" spans="1:10" ht="14.25" customHeight="1" x14ac:dyDescent="0.25">
      <c r="C332" s="10"/>
      <c r="J332" s="11"/>
    </row>
    <row r="333" spans="1:10" ht="14.25" customHeight="1" x14ac:dyDescent="0.25">
      <c r="A333" s="12"/>
      <c r="B333" s="6"/>
      <c r="C333" s="7"/>
      <c r="D333" s="5"/>
      <c r="E333" s="5"/>
      <c r="F333" s="5"/>
      <c r="G333" s="5"/>
      <c r="H333" s="8"/>
      <c r="I333" s="8"/>
      <c r="J333" s="8"/>
    </row>
    <row r="334" spans="1:10" ht="14.25" customHeight="1" x14ac:dyDescent="0.25">
      <c r="A334" s="12"/>
      <c r="B334" s="6"/>
      <c r="C334" s="7"/>
      <c r="D334" s="5"/>
      <c r="E334" s="5"/>
      <c r="F334" s="5"/>
      <c r="G334" s="5"/>
      <c r="H334" s="8"/>
      <c r="I334" s="8"/>
      <c r="J334" s="8"/>
    </row>
    <row r="335" spans="1:10" ht="14.25" customHeight="1" x14ac:dyDescent="0.25">
      <c r="A335" s="12"/>
      <c r="B335" s="6"/>
      <c r="C335" s="7"/>
      <c r="D335" s="5"/>
      <c r="E335" s="5"/>
      <c r="F335" s="5"/>
      <c r="G335" s="5"/>
      <c r="H335" s="8"/>
      <c r="I335" s="8"/>
      <c r="J335" s="8"/>
    </row>
    <row r="336" spans="1:10" ht="14.25" customHeight="1" x14ac:dyDescent="0.25">
      <c r="A336" s="12"/>
      <c r="B336" s="6"/>
      <c r="C336" s="7"/>
      <c r="D336" s="5"/>
      <c r="E336" s="5"/>
      <c r="F336" s="5"/>
      <c r="G336" s="5"/>
      <c r="H336" s="8"/>
      <c r="I336" s="8"/>
      <c r="J336" s="8"/>
    </row>
    <row r="337" spans="1:10" ht="14.25" customHeight="1" x14ac:dyDescent="0.25">
      <c r="A337" s="12"/>
      <c r="B337" s="6"/>
      <c r="C337" s="7"/>
      <c r="D337" s="5"/>
      <c r="E337" s="5"/>
      <c r="F337" s="5"/>
      <c r="G337" s="5"/>
      <c r="H337" s="8"/>
      <c r="I337" s="8"/>
      <c r="J337" s="8"/>
    </row>
    <row r="338" spans="1:10" ht="14.25" customHeight="1" x14ac:dyDescent="0.25">
      <c r="A338" s="12"/>
      <c r="B338" s="6"/>
      <c r="C338" s="7"/>
      <c r="D338" s="5"/>
      <c r="E338" s="5"/>
      <c r="F338" s="5"/>
      <c r="G338" s="5"/>
      <c r="H338" s="8"/>
      <c r="I338" s="8"/>
      <c r="J338" s="8"/>
    </row>
    <row r="339" spans="1:10" ht="14.25" customHeight="1" x14ac:dyDescent="0.25">
      <c r="A339" s="12"/>
      <c r="B339" s="6"/>
      <c r="C339" s="7"/>
      <c r="D339" s="5"/>
      <c r="E339" s="5"/>
      <c r="F339" s="5"/>
      <c r="G339" s="5"/>
      <c r="H339" s="8"/>
      <c r="I339" s="8"/>
      <c r="J339" s="8"/>
    </row>
    <row r="340" spans="1:10" ht="14.25" customHeight="1" x14ac:dyDescent="0.25">
      <c r="A340" s="12"/>
      <c r="B340" s="6"/>
      <c r="C340" s="7"/>
      <c r="D340" s="5"/>
      <c r="E340" s="5"/>
      <c r="F340" s="5"/>
      <c r="G340" s="5"/>
      <c r="H340" s="8"/>
      <c r="I340" s="8"/>
      <c r="J340" s="8"/>
    </row>
    <row r="341" spans="1:10" ht="14.25" customHeight="1" x14ac:dyDescent="0.25">
      <c r="A341" s="12"/>
      <c r="B341" s="6"/>
      <c r="C341" s="7"/>
      <c r="D341" s="5"/>
      <c r="E341" s="5"/>
      <c r="F341" s="5"/>
      <c r="G341" s="5"/>
      <c r="H341" s="8"/>
      <c r="I341" s="8"/>
      <c r="J341" s="8"/>
    </row>
    <row r="342" spans="1:10" ht="14.25" customHeight="1" x14ac:dyDescent="0.25">
      <c r="A342" s="12"/>
      <c r="B342" s="6"/>
      <c r="C342" s="7"/>
      <c r="D342" s="5"/>
      <c r="E342" s="5"/>
      <c r="F342" s="5"/>
      <c r="G342" s="5"/>
      <c r="H342" s="8"/>
      <c r="I342" s="8"/>
      <c r="J342" s="8"/>
    </row>
    <row r="343" spans="1:10" ht="14.25" customHeight="1" x14ac:dyDescent="0.25">
      <c r="A343" s="12"/>
      <c r="B343" s="6"/>
      <c r="C343" s="7"/>
      <c r="D343" s="5"/>
      <c r="E343" s="5"/>
      <c r="F343" s="5"/>
      <c r="G343" s="5"/>
      <c r="H343" s="8"/>
      <c r="I343" s="8"/>
      <c r="J343" s="8"/>
    </row>
    <row r="344" spans="1:10" ht="14.25" customHeight="1" x14ac:dyDescent="0.25">
      <c r="A344" s="12"/>
      <c r="B344" s="6"/>
      <c r="C344" s="7"/>
      <c r="D344" s="5"/>
      <c r="E344" s="5"/>
      <c r="F344" s="5"/>
      <c r="G344" s="5"/>
      <c r="H344" s="8"/>
      <c r="I344" s="8"/>
      <c r="J344" s="8"/>
    </row>
    <row r="345" spans="1:10" ht="14.25" customHeight="1" x14ac:dyDescent="0.25">
      <c r="A345" s="12"/>
      <c r="B345" s="6"/>
      <c r="C345" s="7"/>
      <c r="D345" s="5"/>
      <c r="E345" s="5"/>
      <c r="F345" s="5"/>
      <c r="G345" s="5"/>
      <c r="H345" s="8"/>
      <c r="I345" s="8"/>
      <c r="J345" s="8"/>
    </row>
    <row r="346" spans="1:10" ht="14.25" customHeight="1" x14ac:dyDescent="0.25">
      <c r="A346" s="12"/>
      <c r="B346" s="6"/>
      <c r="C346" s="7"/>
      <c r="D346" s="5"/>
      <c r="E346" s="5"/>
      <c r="F346" s="5"/>
      <c r="G346" s="5"/>
      <c r="H346" s="8"/>
      <c r="I346" s="8"/>
      <c r="J346" s="8"/>
    </row>
    <row r="347" spans="1:10" ht="14.25" customHeight="1" x14ac:dyDescent="0.25">
      <c r="A347" s="12"/>
      <c r="B347" s="6"/>
      <c r="C347" s="7"/>
      <c r="D347" s="5"/>
      <c r="E347" s="5"/>
      <c r="F347" s="5"/>
      <c r="G347" s="5"/>
      <c r="H347" s="8"/>
      <c r="I347" s="8"/>
      <c r="J347" s="8"/>
    </row>
    <row r="348" spans="1:10" ht="14.25" customHeight="1" x14ac:dyDescent="0.25">
      <c r="A348" s="12"/>
      <c r="B348" s="6"/>
      <c r="C348" s="7"/>
      <c r="D348" s="5"/>
      <c r="E348" s="5"/>
      <c r="F348" s="5"/>
      <c r="G348" s="5"/>
      <c r="H348" s="8"/>
      <c r="I348" s="8"/>
      <c r="J348" s="8"/>
    </row>
    <row r="349" spans="1:10" ht="14.25" customHeight="1" x14ac:dyDescent="0.25">
      <c r="A349" s="12"/>
      <c r="B349" s="6"/>
      <c r="C349" s="7"/>
      <c r="D349" s="5"/>
      <c r="E349" s="5"/>
      <c r="F349" s="5"/>
      <c r="G349" s="5"/>
      <c r="H349" s="8"/>
      <c r="I349" s="8"/>
      <c r="J349" s="8"/>
    </row>
    <row r="350" spans="1:10" ht="14.25" customHeight="1" x14ac:dyDescent="0.25">
      <c r="A350" s="12"/>
      <c r="B350" s="6"/>
      <c r="C350" s="7"/>
      <c r="D350" s="5"/>
      <c r="E350" s="5"/>
      <c r="F350" s="5"/>
      <c r="G350" s="5"/>
      <c r="H350" s="8"/>
      <c r="I350" s="8"/>
      <c r="J350" s="8"/>
    </row>
    <row r="351" spans="1:10" ht="14.25" customHeight="1" x14ac:dyDescent="0.25">
      <c r="A351" s="12"/>
      <c r="B351" s="6"/>
      <c r="C351" s="7"/>
      <c r="D351" s="5"/>
      <c r="E351" s="5"/>
      <c r="F351" s="5"/>
      <c r="G351" s="5"/>
      <c r="H351" s="8"/>
      <c r="I351" s="8"/>
      <c r="J351" s="8"/>
    </row>
    <row r="352" spans="1:10" ht="14.25" customHeight="1" x14ac:dyDescent="0.25">
      <c r="A352" s="12"/>
      <c r="B352" s="6"/>
      <c r="C352" s="7"/>
      <c r="D352" s="5"/>
      <c r="E352" s="5"/>
      <c r="F352" s="5"/>
      <c r="G352" s="5"/>
      <c r="H352" s="8"/>
      <c r="I352" s="8"/>
      <c r="J352" s="8"/>
    </row>
    <row r="353" spans="1:10" ht="14.25" customHeight="1" x14ac:dyDescent="0.25">
      <c r="A353" s="12"/>
      <c r="B353" s="6"/>
      <c r="C353" s="7"/>
      <c r="D353" s="5"/>
      <c r="E353" s="5"/>
      <c r="F353" s="5"/>
      <c r="G353" s="5"/>
      <c r="H353" s="8"/>
      <c r="I353" s="8"/>
      <c r="J353" s="8"/>
    </row>
    <row r="354" spans="1:10" ht="14.25" customHeight="1" x14ac:dyDescent="0.25">
      <c r="A354" s="12"/>
      <c r="B354" s="6"/>
      <c r="C354" s="7"/>
      <c r="D354" s="5"/>
      <c r="E354" s="5"/>
      <c r="F354" s="5"/>
      <c r="G354" s="5"/>
      <c r="H354" s="8"/>
      <c r="I354" s="8"/>
      <c r="J354" s="8"/>
    </row>
    <row r="355" spans="1:10" ht="14.25" customHeight="1" x14ac:dyDescent="0.25">
      <c r="A355" s="12"/>
      <c r="B355" s="6"/>
      <c r="C355" s="7"/>
      <c r="D355" s="5"/>
      <c r="E355" s="5"/>
      <c r="F355" s="5"/>
      <c r="G355" s="5"/>
      <c r="H355" s="8"/>
      <c r="I355" s="8"/>
      <c r="J355" s="8"/>
    </row>
    <row r="356" spans="1:10" ht="14.25" customHeight="1" x14ac:dyDescent="0.25">
      <c r="A356" s="12"/>
      <c r="B356" s="6"/>
      <c r="C356" s="7"/>
      <c r="D356" s="5"/>
      <c r="E356" s="5"/>
      <c r="F356" s="5"/>
      <c r="G356" s="5"/>
      <c r="H356" s="8"/>
      <c r="I356" s="8"/>
      <c r="J356" s="8"/>
    </row>
    <row r="357" spans="1:10" ht="14.25" customHeight="1" x14ac:dyDescent="0.25">
      <c r="A357" s="12"/>
      <c r="B357" s="6"/>
      <c r="C357" s="7"/>
      <c r="D357" s="5"/>
      <c r="E357" s="5"/>
      <c r="F357" s="5"/>
      <c r="G357" s="5"/>
      <c r="H357" s="8"/>
      <c r="I357" s="8"/>
      <c r="J357" s="8"/>
    </row>
    <row r="358" spans="1:10" ht="14.25" customHeight="1" x14ac:dyDescent="0.25">
      <c r="A358" s="12"/>
      <c r="B358" s="6"/>
      <c r="C358" s="7"/>
      <c r="D358" s="5"/>
      <c r="E358" s="5"/>
      <c r="F358" s="5"/>
      <c r="G358" s="5"/>
      <c r="H358" s="8"/>
      <c r="I358" s="8"/>
      <c r="J358" s="8"/>
    </row>
    <row r="359" spans="1:10" ht="14.25" customHeight="1" x14ac:dyDescent="0.25">
      <c r="A359" s="12"/>
      <c r="B359" s="6"/>
      <c r="C359" s="7"/>
      <c r="D359" s="5"/>
      <c r="E359" s="5"/>
      <c r="F359" s="5"/>
      <c r="G359" s="5"/>
      <c r="H359" s="8"/>
      <c r="I359" s="8"/>
      <c r="J359" s="8"/>
    </row>
    <row r="360" spans="1:10" ht="14.25" customHeight="1" x14ac:dyDescent="0.25">
      <c r="A360" s="12"/>
      <c r="B360" s="6"/>
      <c r="C360" s="7"/>
      <c r="D360" s="5"/>
      <c r="E360" s="5"/>
      <c r="F360" s="5"/>
      <c r="G360" s="5"/>
      <c r="H360" s="8"/>
      <c r="I360" s="8"/>
      <c r="J360" s="8"/>
    </row>
    <row r="361" spans="1:10" ht="14.25" customHeight="1" x14ac:dyDescent="0.25">
      <c r="A361" s="12"/>
      <c r="B361" s="6"/>
      <c r="C361" s="7"/>
      <c r="D361" s="5"/>
      <c r="E361" s="5"/>
      <c r="F361" s="5"/>
      <c r="G361" s="5"/>
      <c r="H361" s="8"/>
      <c r="I361" s="8"/>
      <c r="J361" s="8"/>
    </row>
    <row r="362" spans="1:10" ht="14.25" customHeight="1" x14ac:dyDescent="0.25">
      <c r="A362" s="12"/>
      <c r="B362" s="6"/>
      <c r="C362" s="7"/>
      <c r="D362" s="5"/>
      <c r="E362" s="5"/>
      <c r="F362" s="5"/>
      <c r="G362" s="5"/>
      <c r="H362" s="8"/>
      <c r="I362" s="8"/>
      <c r="J362" s="8"/>
    </row>
    <row r="363" spans="1:10" ht="14.25" customHeight="1" x14ac:dyDescent="0.25">
      <c r="A363" s="12"/>
      <c r="B363" s="6"/>
      <c r="C363" s="7"/>
      <c r="D363" s="5"/>
      <c r="E363" s="5"/>
      <c r="F363" s="5"/>
      <c r="G363" s="5"/>
      <c r="H363" s="8"/>
      <c r="I363" s="8"/>
      <c r="J363" s="8"/>
    </row>
    <row r="364" spans="1:10" ht="14.25" customHeight="1" x14ac:dyDescent="0.25">
      <c r="A364" s="12"/>
      <c r="B364" s="6"/>
      <c r="C364" s="7"/>
      <c r="D364" s="5"/>
      <c r="E364" s="5"/>
      <c r="F364" s="5"/>
      <c r="G364" s="5"/>
      <c r="H364" s="8"/>
      <c r="I364" s="8"/>
      <c r="J364" s="8"/>
    </row>
    <row r="365" spans="1:10" ht="14.25" customHeight="1" x14ac:dyDescent="0.25">
      <c r="A365" s="12"/>
      <c r="B365" s="6"/>
      <c r="C365" s="7"/>
      <c r="D365" s="5"/>
      <c r="E365" s="5"/>
      <c r="F365" s="5"/>
      <c r="G365" s="5"/>
      <c r="H365" s="8"/>
      <c r="I365" s="8"/>
      <c r="J365" s="8"/>
    </row>
    <row r="366" spans="1:10" ht="14.25" customHeight="1" x14ac:dyDescent="0.25">
      <c r="A366" s="12"/>
      <c r="B366" s="6"/>
      <c r="C366" s="7"/>
      <c r="D366" s="5"/>
      <c r="E366" s="5"/>
      <c r="F366" s="5"/>
      <c r="G366" s="5"/>
      <c r="H366" s="8"/>
      <c r="I366" s="8"/>
      <c r="J366" s="8"/>
    </row>
    <row r="367" spans="1:10" ht="14.25" customHeight="1" x14ac:dyDescent="0.25">
      <c r="A367" s="12"/>
      <c r="B367" s="6"/>
      <c r="C367" s="7"/>
      <c r="D367" s="5"/>
      <c r="E367" s="5"/>
      <c r="F367" s="5"/>
      <c r="G367" s="5"/>
      <c r="H367" s="8"/>
      <c r="I367" s="8"/>
      <c r="J367" s="8"/>
    </row>
    <row r="368" spans="1:10" ht="14.25" customHeight="1" x14ac:dyDescent="0.25">
      <c r="A368" s="12"/>
      <c r="B368" s="6"/>
      <c r="C368" s="7"/>
      <c r="D368" s="5"/>
      <c r="E368" s="5"/>
      <c r="F368" s="5"/>
      <c r="G368" s="5"/>
      <c r="H368" s="8"/>
      <c r="I368" s="8"/>
      <c r="J368" s="8"/>
    </row>
    <row r="369" spans="1:10" ht="14.25" customHeight="1" x14ac:dyDescent="0.25">
      <c r="A369" s="12"/>
      <c r="B369" s="6"/>
      <c r="C369" s="7"/>
      <c r="D369" s="5"/>
      <c r="E369" s="5"/>
      <c r="F369" s="5"/>
      <c r="G369" s="5"/>
      <c r="H369" s="8"/>
      <c r="I369" s="8"/>
      <c r="J369" s="8"/>
    </row>
    <row r="370" spans="1:10" ht="14.25" customHeight="1" x14ac:dyDescent="0.25">
      <c r="A370" s="12"/>
      <c r="B370" s="6"/>
      <c r="C370" s="7"/>
      <c r="D370" s="5"/>
      <c r="E370" s="5"/>
      <c r="F370" s="5"/>
      <c r="G370" s="5"/>
      <c r="H370" s="8"/>
      <c r="I370" s="8"/>
      <c r="J370" s="8"/>
    </row>
    <row r="371" spans="1:10" ht="14.25" customHeight="1" x14ac:dyDescent="0.25">
      <c r="A371" s="12"/>
      <c r="B371" s="6"/>
      <c r="C371" s="7"/>
      <c r="D371" s="5"/>
      <c r="E371" s="5"/>
      <c r="F371" s="5"/>
      <c r="G371" s="5"/>
      <c r="H371" s="8"/>
      <c r="I371" s="8"/>
      <c r="J371" s="8"/>
    </row>
    <row r="372" spans="1:10" ht="14.25" customHeight="1" x14ac:dyDescent="0.25">
      <c r="A372" s="12"/>
      <c r="B372" s="6"/>
      <c r="C372" s="7"/>
      <c r="D372" s="5"/>
      <c r="E372" s="5"/>
      <c r="F372" s="5"/>
      <c r="G372" s="5"/>
      <c r="H372" s="8"/>
      <c r="I372" s="8"/>
      <c r="J372" s="8"/>
    </row>
    <row r="373" spans="1:10" ht="14.25" customHeight="1" x14ac:dyDescent="0.25">
      <c r="A373" s="12"/>
      <c r="B373" s="6"/>
      <c r="C373" s="7"/>
      <c r="D373" s="5"/>
      <c r="E373" s="5"/>
      <c r="F373" s="5"/>
      <c r="G373" s="5"/>
      <c r="H373" s="8"/>
      <c r="I373" s="8"/>
      <c r="J373" s="8"/>
    </row>
    <row r="374" spans="1:10" ht="14.25" customHeight="1" x14ac:dyDescent="0.25">
      <c r="A374" s="12"/>
      <c r="B374" s="6"/>
      <c r="C374" s="7"/>
      <c r="D374" s="5"/>
      <c r="E374" s="5"/>
      <c r="F374" s="5"/>
      <c r="G374" s="5"/>
      <c r="H374" s="8"/>
      <c r="I374" s="8"/>
      <c r="J374" s="8"/>
    </row>
    <row r="375" spans="1:10" ht="14.25" customHeight="1" x14ac:dyDescent="0.25">
      <c r="A375" s="12"/>
      <c r="B375" s="6"/>
      <c r="C375" s="7"/>
      <c r="D375" s="5"/>
      <c r="E375" s="5"/>
      <c r="F375" s="5"/>
      <c r="G375" s="5"/>
      <c r="H375" s="8"/>
      <c r="I375" s="8"/>
      <c r="J375" s="8"/>
    </row>
    <row r="376" spans="1:10" ht="14.25" customHeight="1" x14ac:dyDescent="0.25">
      <c r="A376" s="12"/>
      <c r="B376" s="6"/>
      <c r="C376" s="7"/>
      <c r="D376" s="5"/>
      <c r="E376" s="5"/>
      <c r="F376" s="5"/>
      <c r="G376" s="5"/>
      <c r="H376" s="8"/>
      <c r="I376" s="8"/>
      <c r="J376" s="8"/>
    </row>
    <row r="377" spans="1:10" ht="14.25" customHeight="1" x14ac:dyDescent="0.25">
      <c r="A377" s="12"/>
      <c r="B377" s="6"/>
      <c r="C377" s="7"/>
      <c r="D377" s="5"/>
      <c r="E377" s="5"/>
      <c r="F377" s="5"/>
      <c r="G377" s="5"/>
      <c r="H377" s="8"/>
      <c r="I377" s="8"/>
      <c r="J377" s="8"/>
    </row>
    <row r="378" spans="1:10" ht="14.25" customHeight="1" x14ac:dyDescent="0.25">
      <c r="A378" s="12"/>
      <c r="B378" s="6"/>
      <c r="C378" s="7"/>
      <c r="D378" s="5"/>
      <c r="E378" s="5"/>
      <c r="F378" s="5"/>
      <c r="G378" s="5"/>
      <c r="H378" s="8"/>
      <c r="I378" s="8"/>
      <c r="J378" s="8"/>
    </row>
    <row r="379" spans="1:10" ht="14.25" customHeight="1" x14ac:dyDescent="0.25">
      <c r="A379" s="12"/>
      <c r="B379" s="6"/>
      <c r="C379" s="7"/>
      <c r="D379" s="5"/>
      <c r="E379" s="5"/>
      <c r="F379" s="5"/>
      <c r="G379" s="5"/>
      <c r="H379" s="8"/>
      <c r="I379" s="8"/>
      <c r="J379" s="8"/>
    </row>
    <row r="380" spans="1:10" ht="14.25" customHeight="1" x14ac:dyDescent="0.25">
      <c r="A380" s="12"/>
      <c r="B380" s="6"/>
      <c r="C380" s="7"/>
      <c r="D380" s="5"/>
      <c r="E380" s="5"/>
      <c r="F380" s="5"/>
      <c r="G380" s="5"/>
      <c r="H380" s="8"/>
      <c r="I380" s="8"/>
      <c r="J380" s="8"/>
    </row>
    <row r="381" spans="1:10" ht="14.25" customHeight="1" x14ac:dyDescent="0.25">
      <c r="A381" s="12"/>
      <c r="B381" s="6"/>
      <c r="C381" s="7"/>
      <c r="D381" s="5"/>
      <c r="E381" s="5"/>
      <c r="F381" s="5"/>
      <c r="G381" s="5"/>
      <c r="H381" s="8"/>
      <c r="I381" s="8"/>
      <c r="J381" s="8"/>
    </row>
    <row r="382" spans="1:10" ht="14.25" customHeight="1" x14ac:dyDescent="0.25">
      <c r="A382" s="12"/>
      <c r="B382" s="6"/>
      <c r="C382" s="7"/>
      <c r="D382" s="5"/>
      <c r="E382" s="5"/>
      <c r="F382" s="5"/>
      <c r="G382" s="5"/>
      <c r="H382" s="8"/>
      <c r="I382" s="8"/>
      <c r="J382" s="8"/>
    </row>
    <row r="383" spans="1:10" ht="14.25" customHeight="1" x14ac:dyDescent="0.25">
      <c r="A383" s="12"/>
      <c r="B383" s="6"/>
      <c r="C383" s="7"/>
      <c r="D383" s="5"/>
      <c r="E383" s="5"/>
      <c r="F383" s="5"/>
      <c r="G383" s="5"/>
      <c r="H383" s="8"/>
      <c r="I383" s="8"/>
      <c r="J383" s="8"/>
    </row>
    <row r="384" spans="1:10" ht="14.25" customHeight="1" x14ac:dyDescent="0.25">
      <c r="A384" s="12"/>
      <c r="B384" s="6"/>
      <c r="C384" s="7"/>
      <c r="D384" s="5"/>
      <c r="E384" s="5"/>
      <c r="F384" s="5"/>
      <c r="G384" s="5"/>
      <c r="H384" s="8"/>
      <c r="I384" s="8"/>
      <c r="J384" s="8"/>
    </row>
    <row r="385" spans="1:10" ht="14.25" customHeight="1" x14ac:dyDescent="0.25">
      <c r="A385" s="12"/>
      <c r="B385" s="6"/>
      <c r="C385" s="7"/>
      <c r="D385" s="5"/>
      <c r="E385" s="5"/>
      <c r="F385" s="5"/>
      <c r="G385" s="5"/>
      <c r="H385" s="8"/>
      <c r="I385" s="8"/>
      <c r="J385" s="8"/>
    </row>
    <row r="386" spans="1:10" ht="14.25" customHeight="1" x14ac:dyDescent="0.25">
      <c r="A386" s="12"/>
      <c r="B386" s="6"/>
      <c r="C386" s="7"/>
      <c r="D386" s="5"/>
      <c r="E386" s="5"/>
      <c r="F386" s="5"/>
      <c r="G386" s="5"/>
      <c r="H386" s="8"/>
      <c r="I386" s="8"/>
      <c r="J386" s="8"/>
    </row>
    <row r="387" spans="1:10" ht="14.25" customHeight="1" x14ac:dyDescent="0.25">
      <c r="A387" s="12"/>
      <c r="B387" s="6"/>
      <c r="C387" s="7"/>
      <c r="D387" s="5"/>
      <c r="E387" s="5"/>
      <c r="F387" s="5"/>
      <c r="G387" s="5"/>
      <c r="H387" s="8"/>
      <c r="I387" s="8"/>
      <c r="J387" s="8"/>
    </row>
    <row r="388" spans="1:10" ht="14.25" customHeight="1" x14ac:dyDescent="0.25">
      <c r="A388" s="12"/>
      <c r="B388" s="6"/>
      <c r="C388" s="7"/>
      <c r="D388" s="5"/>
      <c r="E388" s="5"/>
      <c r="F388" s="5"/>
      <c r="G388" s="5"/>
      <c r="H388" s="8"/>
      <c r="I388" s="8"/>
      <c r="J388" s="8"/>
    </row>
    <row r="389" spans="1:10" ht="14.25" customHeight="1" x14ac:dyDescent="0.25">
      <c r="A389" s="12"/>
      <c r="B389" s="6"/>
      <c r="C389" s="7"/>
      <c r="D389" s="5"/>
      <c r="E389" s="5"/>
      <c r="F389" s="5"/>
      <c r="G389" s="5"/>
      <c r="H389" s="8"/>
      <c r="I389" s="8"/>
      <c r="J389" s="8"/>
    </row>
    <row r="390" spans="1:10" ht="14.25" customHeight="1" x14ac:dyDescent="0.25">
      <c r="A390" s="12"/>
      <c r="B390" s="6"/>
      <c r="C390" s="7"/>
      <c r="D390" s="5"/>
      <c r="E390" s="5"/>
      <c r="F390" s="5"/>
      <c r="G390" s="5"/>
      <c r="H390" s="8"/>
      <c r="I390" s="8"/>
      <c r="J390" s="8"/>
    </row>
    <row r="391" spans="1:10" ht="14.25" customHeight="1" x14ac:dyDescent="0.25">
      <c r="A391" s="12"/>
      <c r="B391" s="6"/>
      <c r="C391" s="7"/>
      <c r="D391" s="5"/>
      <c r="E391" s="5"/>
      <c r="F391" s="5"/>
      <c r="G391" s="5"/>
      <c r="H391" s="8"/>
      <c r="I391" s="8"/>
      <c r="J391" s="8"/>
    </row>
    <row r="392" spans="1:10" ht="14.25" customHeight="1" x14ac:dyDescent="0.25">
      <c r="A392" s="12"/>
      <c r="B392" s="6"/>
      <c r="C392" s="7"/>
      <c r="D392" s="5"/>
      <c r="E392" s="5"/>
      <c r="F392" s="5"/>
      <c r="G392" s="5"/>
      <c r="H392" s="8"/>
      <c r="I392" s="8"/>
      <c r="J392" s="8"/>
    </row>
    <row r="393" spans="1:10" ht="14.25" customHeight="1" x14ac:dyDescent="0.25">
      <c r="A393" s="12"/>
      <c r="B393" s="6"/>
      <c r="C393" s="7"/>
      <c r="D393" s="5"/>
      <c r="E393" s="5"/>
      <c r="F393" s="5"/>
      <c r="G393" s="5"/>
      <c r="H393" s="8"/>
      <c r="I393" s="8"/>
      <c r="J393" s="8"/>
    </row>
    <row r="394" spans="1:10" ht="14.25" customHeight="1" x14ac:dyDescent="0.25">
      <c r="A394" s="12"/>
      <c r="B394" s="6"/>
      <c r="C394" s="7"/>
      <c r="D394" s="5"/>
      <c r="E394" s="5"/>
      <c r="F394" s="5"/>
      <c r="G394" s="5"/>
      <c r="H394" s="8"/>
      <c r="I394" s="8"/>
      <c r="J394" s="8"/>
    </row>
    <row r="395" spans="1:10" ht="14.25" customHeight="1" x14ac:dyDescent="0.25">
      <c r="A395" s="12"/>
      <c r="B395" s="6"/>
      <c r="C395" s="7"/>
      <c r="D395" s="5"/>
      <c r="E395" s="5"/>
      <c r="F395" s="5"/>
      <c r="G395" s="5"/>
      <c r="H395" s="8"/>
      <c r="I395" s="8"/>
      <c r="J395" s="8"/>
    </row>
    <row r="396" spans="1:10" ht="14.25" customHeight="1" x14ac:dyDescent="0.25">
      <c r="A396" s="12"/>
      <c r="B396" s="6"/>
      <c r="C396" s="7"/>
      <c r="D396" s="5"/>
      <c r="E396" s="5"/>
      <c r="F396" s="5"/>
      <c r="G396" s="5"/>
      <c r="H396" s="8"/>
      <c r="I396" s="8"/>
      <c r="J396" s="8"/>
    </row>
    <row r="397" spans="1:10" ht="14.25" customHeight="1" x14ac:dyDescent="0.25">
      <c r="A397" s="12"/>
      <c r="B397" s="6"/>
      <c r="C397" s="7"/>
      <c r="D397" s="5"/>
      <c r="E397" s="5"/>
      <c r="F397" s="5"/>
      <c r="G397" s="5"/>
      <c r="H397" s="8"/>
      <c r="I397" s="8"/>
      <c r="J397" s="8"/>
    </row>
    <row r="398" spans="1:10" ht="14.25" customHeight="1" x14ac:dyDescent="0.25">
      <c r="A398" s="12"/>
      <c r="B398" s="6"/>
      <c r="C398" s="7"/>
      <c r="D398" s="5"/>
      <c r="E398" s="5"/>
      <c r="F398" s="5"/>
      <c r="G398" s="5"/>
      <c r="H398" s="8"/>
      <c r="I398" s="8"/>
      <c r="J398" s="8"/>
    </row>
    <row r="399" spans="1:10" ht="14.25" customHeight="1" x14ac:dyDescent="0.25">
      <c r="A399" s="12"/>
      <c r="B399" s="6"/>
      <c r="C399" s="7"/>
      <c r="D399" s="5"/>
      <c r="E399" s="5"/>
      <c r="F399" s="5"/>
      <c r="G399" s="5"/>
      <c r="H399" s="8"/>
      <c r="I399" s="8"/>
      <c r="J399" s="8"/>
    </row>
    <row r="400" spans="1:10" ht="14.25" customHeight="1" x14ac:dyDescent="0.25">
      <c r="A400" s="12"/>
      <c r="B400" s="6"/>
      <c r="C400" s="7"/>
      <c r="D400" s="5"/>
      <c r="E400" s="5"/>
      <c r="F400" s="5"/>
      <c r="G400" s="5"/>
      <c r="H400" s="8"/>
      <c r="I400" s="8"/>
      <c r="J400" s="8"/>
    </row>
    <row r="401" spans="1:10" ht="14.25" customHeight="1" x14ac:dyDescent="0.25">
      <c r="A401" s="12"/>
      <c r="B401" s="6"/>
      <c r="C401" s="7"/>
      <c r="D401" s="5"/>
      <c r="E401" s="5"/>
      <c r="F401" s="5"/>
      <c r="G401" s="5"/>
      <c r="H401" s="8"/>
      <c r="I401" s="8"/>
      <c r="J401" s="8"/>
    </row>
    <row r="402" spans="1:10" ht="14.25" customHeight="1" x14ac:dyDescent="0.25">
      <c r="A402" s="12"/>
      <c r="B402" s="6"/>
      <c r="C402" s="7"/>
      <c r="D402" s="5"/>
      <c r="E402" s="5"/>
      <c r="F402" s="5"/>
      <c r="G402" s="5"/>
      <c r="H402" s="8"/>
      <c r="I402" s="8"/>
      <c r="J402" s="8"/>
    </row>
    <row r="403" spans="1:10" ht="14.25" customHeight="1" x14ac:dyDescent="0.25">
      <c r="A403" s="12"/>
      <c r="B403" s="6"/>
      <c r="C403" s="7"/>
      <c r="D403" s="5"/>
      <c r="E403" s="5"/>
      <c r="F403" s="5"/>
      <c r="G403" s="5"/>
      <c r="H403" s="8"/>
      <c r="I403" s="8"/>
      <c r="J403" s="8"/>
    </row>
    <row r="404" spans="1:10" ht="14.25" customHeight="1" x14ac:dyDescent="0.25">
      <c r="A404" s="12"/>
      <c r="B404" s="6"/>
      <c r="C404" s="7"/>
      <c r="D404" s="5"/>
      <c r="E404" s="5"/>
      <c r="F404" s="5"/>
      <c r="G404" s="5"/>
      <c r="H404" s="8"/>
      <c r="I404" s="8"/>
      <c r="J404" s="8"/>
    </row>
    <row r="405" spans="1:10" ht="14.25" customHeight="1" x14ac:dyDescent="0.25">
      <c r="A405" s="12"/>
      <c r="B405" s="6"/>
      <c r="C405" s="7"/>
      <c r="D405" s="5"/>
      <c r="E405" s="5"/>
      <c r="F405" s="5"/>
      <c r="G405" s="5"/>
      <c r="H405" s="8"/>
      <c r="I405" s="8"/>
      <c r="J405" s="8"/>
    </row>
    <row r="406" spans="1:10" ht="14.25" customHeight="1" x14ac:dyDescent="0.25">
      <c r="A406" s="12"/>
      <c r="B406" s="6"/>
      <c r="C406" s="7"/>
      <c r="D406" s="5"/>
      <c r="E406" s="5"/>
      <c r="F406" s="5"/>
      <c r="G406" s="5"/>
      <c r="H406" s="8"/>
      <c r="I406" s="8"/>
      <c r="J406" s="8"/>
    </row>
    <row r="407" spans="1:10" ht="14.25" customHeight="1" x14ac:dyDescent="0.25">
      <c r="A407" s="12"/>
      <c r="B407" s="6"/>
      <c r="C407" s="7"/>
      <c r="D407" s="5"/>
      <c r="E407" s="5"/>
      <c r="F407" s="5"/>
      <c r="G407" s="5"/>
      <c r="H407" s="8"/>
      <c r="I407" s="8"/>
      <c r="J407" s="8"/>
    </row>
    <row r="408" spans="1:10" ht="14.25" customHeight="1" x14ac:dyDescent="0.25">
      <c r="A408" s="12"/>
      <c r="B408" s="6"/>
      <c r="C408" s="7"/>
      <c r="D408" s="5"/>
      <c r="E408" s="5"/>
      <c r="F408" s="5"/>
      <c r="G408" s="5"/>
      <c r="H408" s="8"/>
      <c r="I408" s="8"/>
      <c r="J408" s="8"/>
    </row>
    <row r="409" spans="1:10" ht="14.25" customHeight="1" x14ac:dyDescent="0.25">
      <c r="A409" s="12"/>
      <c r="B409" s="6"/>
      <c r="C409" s="7"/>
      <c r="D409" s="5"/>
      <c r="E409" s="5"/>
      <c r="F409" s="5"/>
      <c r="G409" s="5"/>
      <c r="H409" s="8"/>
      <c r="I409" s="8"/>
      <c r="J409" s="8"/>
    </row>
    <row r="410" spans="1:10" ht="14.25" customHeight="1" x14ac:dyDescent="0.25">
      <c r="A410" s="12"/>
      <c r="B410" s="6"/>
      <c r="C410" s="7"/>
      <c r="D410" s="5"/>
      <c r="E410" s="5"/>
      <c r="F410" s="5"/>
      <c r="G410" s="5"/>
      <c r="H410" s="8"/>
      <c r="I410" s="8"/>
      <c r="J410" s="8"/>
    </row>
    <row r="411" spans="1:10" ht="14.25" customHeight="1" x14ac:dyDescent="0.25">
      <c r="A411" s="12"/>
      <c r="B411" s="6"/>
      <c r="C411" s="7"/>
      <c r="D411" s="5"/>
      <c r="E411" s="5"/>
      <c r="F411" s="5"/>
      <c r="G411" s="5"/>
      <c r="H411" s="8"/>
      <c r="I411" s="8"/>
      <c r="J411" s="8"/>
    </row>
    <row r="412" spans="1:10" ht="14.25" customHeight="1" x14ac:dyDescent="0.25">
      <c r="A412" s="12"/>
      <c r="B412" s="6"/>
      <c r="C412" s="7"/>
      <c r="D412" s="5"/>
      <c r="E412" s="5"/>
      <c r="F412" s="5"/>
      <c r="G412" s="5"/>
      <c r="H412" s="8"/>
      <c r="I412" s="8"/>
      <c r="J412" s="8"/>
    </row>
    <row r="413" spans="1:10" ht="14.25" customHeight="1" x14ac:dyDescent="0.25">
      <c r="A413" s="12"/>
      <c r="B413" s="6"/>
      <c r="C413" s="7"/>
      <c r="D413" s="5"/>
      <c r="E413" s="5"/>
      <c r="F413" s="5"/>
      <c r="G413" s="5"/>
      <c r="H413" s="8"/>
      <c r="I413" s="8"/>
      <c r="J413" s="8"/>
    </row>
    <row r="414" spans="1:10" ht="14.25" customHeight="1" x14ac:dyDescent="0.25">
      <c r="A414" s="12"/>
      <c r="B414" s="6"/>
      <c r="C414" s="7"/>
      <c r="D414" s="5"/>
      <c r="E414" s="5"/>
      <c r="F414" s="5"/>
      <c r="G414" s="5"/>
      <c r="H414" s="8"/>
      <c r="I414" s="8"/>
      <c r="J414" s="8"/>
    </row>
    <row r="415" spans="1:10" ht="14.25" customHeight="1" x14ac:dyDescent="0.25">
      <c r="A415" s="12"/>
      <c r="B415" s="6"/>
      <c r="C415" s="7"/>
      <c r="D415" s="5"/>
      <c r="E415" s="5"/>
      <c r="F415" s="5"/>
      <c r="G415" s="5"/>
      <c r="H415" s="8"/>
      <c r="I415" s="8"/>
      <c r="J415" s="8"/>
    </row>
    <row r="416" spans="1:10" ht="14.25" customHeight="1" x14ac:dyDescent="0.25">
      <c r="A416" s="12"/>
      <c r="B416" s="6"/>
      <c r="C416" s="7"/>
      <c r="D416" s="5"/>
      <c r="E416" s="5"/>
      <c r="F416" s="5"/>
      <c r="G416" s="5"/>
      <c r="H416" s="8"/>
      <c r="I416" s="8"/>
      <c r="J416" s="8"/>
    </row>
    <row r="417" spans="1:10" ht="14.25" customHeight="1" x14ac:dyDescent="0.25">
      <c r="A417" s="12"/>
      <c r="B417" s="6"/>
      <c r="C417" s="7"/>
      <c r="D417" s="5"/>
      <c r="E417" s="5"/>
      <c r="F417" s="5"/>
      <c r="G417" s="5"/>
      <c r="H417" s="8"/>
      <c r="I417" s="8"/>
      <c r="J417" s="8"/>
    </row>
    <row r="418" spans="1:10" ht="14.25" customHeight="1" x14ac:dyDescent="0.25">
      <c r="A418" s="12"/>
      <c r="B418" s="6"/>
      <c r="C418" s="7"/>
      <c r="D418" s="5"/>
      <c r="E418" s="5"/>
      <c r="F418" s="5"/>
      <c r="G418" s="5"/>
      <c r="H418" s="8"/>
      <c r="I418" s="8"/>
      <c r="J418" s="8"/>
    </row>
    <row r="419" spans="1:10" ht="14.25" customHeight="1" x14ac:dyDescent="0.25">
      <c r="A419" s="12"/>
      <c r="B419" s="6"/>
      <c r="C419" s="7"/>
      <c r="D419" s="5"/>
      <c r="E419" s="5"/>
      <c r="F419" s="5"/>
      <c r="G419" s="5"/>
      <c r="H419" s="8"/>
      <c r="I419" s="8"/>
      <c r="J419" s="8"/>
    </row>
    <row r="420" spans="1:10" ht="14.25" customHeight="1" x14ac:dyDescent="0.25">
      <c r="A420" s="12"/>
      <c r="B420" s="6"/>
      <c r="C420" s="7"/>
      <c r="D420" s="5"/>
      <c r="E420" s="5"/>
      <c r="F420" s="5"/>
      <c r="G420" s="5"/>
      <c r="H420" s="8"/>
      <c r="I420" s="8"/>
      <c r="J420" s="8"/>
    </row>
    <row r="421" spans="1:10" ht="14.25" customHeight="1" x14ac:dyDescent="0.25">
      <c r="A421" s="12"/>
      <c r="B421" s="6"/>
      <c r="C421" s="7"/>
      <c r="D421" s="5"/>
      <c r="E421" s="5"/>
      <c r="F421" s="5"/>
      <c r="G421" s="5"/>
      <c r="H421" s="8"/>
      <c r="I421" s="8"/>
      <c r="J421" s="8"/>
    </row>
    <row r="422" spans="1:10" ht="14.25" customHeight="1" x14ac:dyDescent="0.25">
      <c r="A422" s="12"/>
      <c r="B422" s="6"/>
      <c r="C422" s="7"/>
      <c r="D422" s="5"/>
      <c r="E422" s="5"/>
      <c r="F422" s="5"/>
      <c r="G422" s="5"/>
      <c r="H422" s="8"/>
      <c r="I422" s="8"/>
      <c r="J422" s="8"/>
    </row>
    <row r="423" spans="1:10" ht="14.25" customHeight="1" x14ac:dyDescent="0.25">
      <c r="A423" s="12"/>
      <c r="B423" s="6"/>
      <c r="C423" s="7"/>
      <c r="D423" s="5"/>
      <c r="E423" s="5"/>
      <c r="F423" s="5"/>
      <c r="G423" s="5"/>
      <c r="H423" s="8"/>
      <c r="I423" s="8"/>
      <c r="J423" s="8"/>
    </row>
    <row r="424" spans="1:10" ht="14.25" customHeight="1" x14ac:dyDescent="0.25">
      <c r="A424" s="12"/>
      <c r="B424" s="6"/>
      <c r="C424" s="7"/>
      <c r="D424" s="5"/>
      <c r="E424" s="5"/>
      <c r="F424" s="5"/>
      <c r="G424" s="5"/>
      <c r="H424" s="8"/>
      <c r="I424" s="8"/>
      <c r="J424" s="8"/>
    </row>
    <row r="425" spans="1:10" ht="14.25" customHeight="1" x14ac:dyDescent="0.25">
      <c r="A425" s="12"/>
      <c r="B425" s="6"/>
      <c r="C425" s="7"/>
      <c r="D425" s="5"/>
      <c r="E425" s="5"/>
      <c r="F425" s="5"/>
      <c r="G425" s="5"/>
      <c r="H425" s="8"/>
      <c r="I425" s="8"/>
      <c r="J425" s="8"/>
    </row>
    <row r="426" spans="1:10" ht="14.25" customHeight="1" x14ac:dyDescent="0.25">
      <c r="A426" s="12"/>
      <c r="B426" s="6"/>
      <c r="C426" s="7"/>
      <c r="D426" s="5"/>
      <c r="E426" s="5"/>
      <c r="F426" s="5"/>
      <c r="G426" s="5"/>
      <c r="H426" s="8"/>
      <c r="I426" s="8"/>
      <c r="J426" s="8"/>
    </row>
    <row r="427" spans="1:10" ht="14.25" customHeight="1" x14ac:dyDescent="0.25">
      <c r="A427" s="12"/>
      <c r="B427" s="6"/>
      <c r="C427" s="7"/>
      <c r="D427" s="5"/>
      <c r="E427" s="5"/>
      <c r="F427" s="5"/>
      <c r="G427" s="5"/>
      <c r="H427" s="8"/>
      <c r="I427" s="8"/>
      <c r="J427" s="8"/>
    </row>
    <row r="428" spans="1:10" ht="14.25" customHeight="1" x14ac:dyDescent="0.25">
      <c r="A428" s="12"/>
      <c r="B428" s="6"/>
      <c r="C428" s="7"/>
      <c r="D428" s="5"/>
      <c r="E428" s="5"/>
      <c r="F428" s="5"/>
      <c r="G428" s="5"/>
      <c r="H428" s="8"/>
      <c r="I428" s="8"/>
      <c r="J428" s="8"/>
    </row>
    <row r="429" spans="1:10" ht="14.25" customHeight="1" x14ac:dyDescent="0.25">
      <c r="A429" s="12"/>
      <c r="B429" s="6"/>
      <c r="C429" s="7"/>
      <c r="D429" s="5"/>
      <c r="E429" s="5"/>
      <c r="F429" s="5"/>
      <c r="G429" s="5"/>
      <c r="H429" s="8"/>
      <c r="I429" s="8"/>
      <c r="J429" s="8"/>
    </row>
    <row r="430" spans="1:10" ht="14.25" customHeight="1" x14ac:dyDescent="0.25">
      <c r="A430" s="12"/>
      <c r="B430" s="6"/>
      <c r="C430" s="7"/>
      <c r="D430" s="5"/>
      <c r="E430" s="5"/>
      <c r="F430" s="5"/>
      <c r="G430" s="5"/>
      <c r="H430" s="8"/>
      <c r="I430" s="8"/>
      <c r="J430" s="8"/>
    </row>
    <row r="431" spans="1:10" ht="14.25" customHeight="1" x14ac:dyDescent="0.25">
      <c r="A431" s="12"/>
      <c r="B431" s="6"/>
      <c r="C431" s="7"/>
      <c r="D431" s="5"/>
      <c r="E431" s="5"/>
      <c r="F431" s="5"/>
      <c r="G431" s="5"/>
      <c r="H431" s="8"/>
      <c r="I431" s="8"/>
      <c r="J431" s="8"/>
    </row>
    <row r="432" spans="1:10" ht="14.25" customHeight="1" x14ac:dyDescent="0.25">
      <c r="A432" s="12"/>
      <c r="B432" s="6"/>
      <c r="C432" s="7"/>
      <c r="D432" s="5"/>
      <c r="E432" s="5"/>
      <c r="F432" s="5"/>
      <c r="G432" s="5"/>
      <c r="H432" s="8"/>
      <c r="I432" s="8"/>
      <c r="J432" s="8"/>
    </row>
    <row r="433" spans="1:10" ht="14.25" customHeight="1" x14ac:dyDescent="0.25">
      <c r="A433" s="12"/>
      <c r="B433" s="6"/>
      <c r="C433" s="7"/>
      <c r="D433" s="5"/>
      <c r="E433" s="5"/>
      <c r="F433" s="5"/>
      <c r="G433" s="5"/>
      <c r="H433" s="8"/>
      <c r="I433" s="8"/>
      <c r="J433" s="8"/>
    </row>
    <row r="434" spans="1:10" ht="14.25" customHeight="1" x14ac:dyDescent="0.25">
      <c r="A434" s="12"/>
      <c r="B434" s="6"/>
      <c r="C434" s="7"/>
      <c r="D434" s="5"/>
      <c r="E434" s="5"/>
      <c r="F434" s="5"/>
      <c r="G434" s="5"/>
      <c r="H434" s="8"/>
      <c r="I434" s="8"/>
      <c r="J434" s="8"/>
    </row>
    <row r="435" spans="1:10" ht="14.25" customHeight="1" x14ac:dyDescent="0.25">
      <c r="A435" s="12"/>
      <c r="B435" s="6"/>
      <c r="C435" s="7"/>
      <c r="D435" s="5"/>
      <c r="E435" s="5"/>
      <c r="F435" s="5"/>
      <c r="G435" s="5"/>
      <c r="H435" s="8"/>
      <c r="I435" s="8"/>
      <c r="J435" s="8"/>
    </row>
    <row r="436" spans="1:10" ht="14.25" customHeight="1" x14ac:dyDescent="0.25">
      <c r="A436" s="12"/>
      <c r="B436" s="6"/>
      <c r="C436" s="7"/>
      <c r="D436" s="5"/>
      <c r="E436" s="5"/>
      <c r="F436" s="5"/>
      <c r="G436" s="5"/>
      <c r="H436" s="8"/>
      <c r="I436" s="8"/>
      <c r="J436" s="8"/>
    </row>
    <row r="437" spans="1:10" ht="14.25" customHeight="1" x14ac:dyDescent="0.25">
      <c r="A437" s="12"/>
      <c r="B437" s="6"/>
      <c r="C437" s="7"/>
      <c r="D437" s="5"/>
      <c r="E437" s="5"/>
      <c r="F437" s="5"/>
      <c r="G437" s="5"/>
      <c r="H437" s="8"/>
      <c r="I437" s="8"/>
      <c r="J437" s="8"/>
    </row>
    <row r="438" spans="1:10" ht="14.25" customHeight="1" x14ac:dyDescent="0.25">
      <c r="A438" s="12"/>
      <c r="B438" s="6"/>
      <c r="C438" s="7"/>
      <c r="D438" s="5"/>
      <c r="E438" s="5"/>
      <c r="F438" s="5"/>
      <c r="G438" s="5"/>
      <c r="H438" s="8"/>
      <c r="I438" s="8"/>
      <c r="J438" s="8"/>
    </row>
    <row r="439" spans="1:10" ht="14.25" customHeight="1" x14ac:dyDescent="0.25">
      <c r="A439" s="12"/>
      <c r="B439" s="6"/>
      <c r="C439" s="7"/>
      <c r="D439" s="5"/>
      <c r="E439" s="5"/>
      <c r="F439" s="5"/>
      <c r="G439" s="5"/>
      <c r="H439" s="8"/>
      <c r="I439" s="8"/>
      <c r="J439" s="8"/>
    </row>
    <row r="440" spans="1:10" ht="14.25" customHeight="1" x14ac:dyDescent="0.25">
      <c r="A440" s="12"/>
      <c r="B440" s="6"/>
      <c r="C440" s="7"/>
      <c r="D440" s="5"/>
      <c r="E440" s="5"/>
      <c r="F440" s="5"/>
      <c r="G440" s="5"/>
      <c r="H440" s="8"/>
      <c r="I440" s="8"/>
      <c r="J440" s="8"/>
    </row>
    <row r="441" spans="1:10" ht="14.25" customHeight="1" x14ac:dyDescent="0.25">
      <c r="A441" s="12"/>
      <c r="B441" s="6"/>
      <c r="C441" s="7"/>
      <c r="D441" s="5"/>
      <c r="E441" s="5"/>
      <c r="F441" s="5"/>
      <c r="G441" s="5"/>
      <c r="H441" s="8"/>
      <c r="I441" s="8"/>
      <c r="J441" s="8"/>
    </row>
    <row r="442" spans="1:10" ht="14.25" customHeight="1" x14ac:dyDescent="0.25">
      <c r="A442" s="12"/>
      <c r="B442" s="6"/>
      <c r="C442" s="7"/>
      <c r="D442" s="5"/>
      <c r="E442" s="5"/>
      <c r="F442" s="5"/>
      <c r="G442" s="5"/>
      <c r="H442" s="8"/>
      <c r="I442" s="8"/>
      <c r="J442" s="8"/>
    </row>
    <row r="443" spans="1:10" ht="14.25" customHeight="1" x14ac:dyDescent="0.25">
      <c r="A443" s="12"/>
      <c r="B443" s="6"/>
      <c r="C443" s="7"/>
      <c r="D443" s="5"/>
      <c r="E443" s="5"/>
      <c r="F443" s="5"/>
      <c r="G443" s="5"/>
      <c r="H443" s="8"/>
      <c r="I443" s="8"/>
      <c r="J443" s="8"/>
    </row>
    <row r="444" spans="1:10" ht="14.25" customHeight="1" x14ac:dyDescent="0.25">
      <c r="A444" s="12"/>
      <c r="B444" s="6"/>
      <c r="C444" s="7"/>
      <c r="D444" s="5"/>
      <c r="E444" s="5"/>
      <c r="F444" s="5"/>
      <c r="G444" s="5"/>
      <c r="H444" s="8"/>
      <c r="I444" s="8"/>
      <c r="J444" s="8"/>
    </row>
    <row r="445" spans="1:10" ht="14.25" customHeight="1" x14ac:dyDescent="0.25">
      <c r="A445" s="12"/>
      <c r="B445" s="6"/>
      <c r="C445" s="7"/>
      <c r="D445" s="5"/>
      <c r="E445" s="5"/>
      <c r="F445" s="5"/>
      <c r="G445" s="5"/>
      <c r="H445" s="8"/>
      <c r="I445" s="8"/>
      <c r="J445" s="8"/>
    </row>
    <row r="446" spans="1:10" ht="14.25" customHeight="1" x14ac:dyDescent="0.25">
      <c r="A446" s="12"/>
      <c r="B446" s="6"/>
      <c r="C446" s="7"/>
      <c r="D446" s="5"/>
      <c r="E446" s="5"/>
      <c r="F446" s="5"/>
      <c r="G446" s="5"/>
      <c r="H446" s="8"/>
      <c r="I446" s="8"/>
      <c r="J446" s="8"/>
    </row>
    <row r="447" spans="1:10" ht="14.25" customHeight="1" x14ac:dyDescent="0.25">
      <c r="A447" s="12"/>
      <c r="B447" s="6"/>
      <c r="C447" s="7"/>
      <c r="D447" s="5"/>
      <c r="E447" s="5"/>
      <c r="F447" s="5"/>
      <c r="G447" s="5"/>
      <c r="H447" s="8"/>
      <c r="I447" s="8"/>
      <c r="J447" s="8"/>
    </row>
    <row r="448" spans="1:10" ht="14.25" customHeight="1" x14ac:dyDescent="0.25">
      <c r="A448" s="12"/>
      <c r="B448" s="6"/>
      <c r="C448" s="7"/>
      <c r="D448" s="5"/>
      <c r="E448" s="5"/>
      <c r="F448" s="5"/>
      <c r="G448" s="5"/>
      <c r="H448" s="8"/>
      <c r="I448" s="8"/>
      <c r="J448" s="8"/>
    </row>
    <row r="449" spans="1:10" ht="14.25" customHeight="1" x14ac:dyDescent="0.25">
      <c r="A449" s="12"/>
      <c r="B449" s="6"/>
      <c r="C449" s="7"/>
      <c r="D449" s="5"/>
      <c r="E449" s="5"/>
      <c r="F449" s="5"/>
      <c r="G449" s="5"/>
      <c r="H449" s="8"/>
      <c r="I449" s="8"/>
      <c r="J449" s="8"/>
    </row>
    <row r="450" spans="1:10" ht="14.25" customHeight="1" x14ac:dyDescent="0.25">
      <c r="A450" s="12"/>
      <c r="B450" s="6"/>
      <c r="C450" s="7"/>
      <c r="D450" s="5"/>
      <c r="E450" s="5"/>
      <c r="F450" s="5"/>
      <c r="G450" s="5"/>
      <c r="H450" s="8"/>
      <c r="I450" s="8"/>
      <c r="J450" s="8"/>
    </row>
    <row r="451" spans="1:10" ht="14.25" customHeight="1" x14ac:dyDescent="0.25">
      <c r="A451" s="12"/>
      <c r="B451" s="6"/>
      <c r="C451" s="7"/>
      <c r="D451" s="5"/>
      <c r="E451" s="5"/>
      <c r="F451" s="5"/>
      <c r="G451" s="5"/>
      <c r="H451" s="8"/>
      <c r="I451" s="8"/>
      <c r="J451" s="8"/>
    </row>
    <row r="452" spans="1:10" ht="14.25" customHeight="1" x14ac:dyDescent="0.25">
      <c r="A452" s="12"/>
      <c r="B452" s="6"/>
      <c r="C452" s="7"/>
      <c r="D452" s="5"/>
      <c r="E452" s="5"/>
      <c r="F452" s="5"/>
      <c r="G452" s="5"/>
      <c r="H452" s="8"/>
      <c r="I452" s="8"/>
      <c r="J452" s="8"/>
    </row>
    <row r="453" spans="1:10" ht="14.25" customHeight="1" x14ac:dyDescent="0.25">
      <c r="A453" s="12"/>
      <c r="B453" s="6"/>
      <c r="C453" s="7"/>
      <c r="D453" s="5"/>
      <c r="E453" s="5"/>
      <c r="F453" s="5"/>
      <c r="G453" s="5"/>
      <c r="H453" s="8"/>
      <c r="I453" s="8"/>
      <c r="J453" s="8"/>
    </row>
    <row r="454" spans="1:10" ht="14.25" customHeight="1" x14ac:dyDescent="0.25">
      <c r="A454" s="12"/>
      <c r="B454" s="6"/>
      <c r="C454" s="7"/>
      <c r="D454" s="5"/>
      <c r="E454" s="5"/>
      <c r="F454" s="5"/>
      <c r="G454" s="5"/>
      <c r="H454" s="8"/>
      <c r="I454" s="8"/>
      <c r="J454" s="8"/>
    </row>
    <row r="455" spans="1:10" ht="14.25" customHeight="1" x14ac:dyDescent="0.25">
      <c r="A455" s="12"/>
      <c r="B455" s="6"/>
      <c r="C455" s="7"/>
      <c r="D455" s="5"/>
      <c r="E455" s="5"/>
      <c r="F455" s="5"/>
      <c r="G455" s="5"/>
      <c r="H455" s="8"/>
      <c r="I455" s="8"/>
      <c r="J455" s="8"/>
    </row>
    <row r="456" spans="1:10" ht="14.25" customHeight="1" x14ac:dyDescent="0.25">
      <c r="A456" s="12"/>
      <c r="B456" s="6"/>
      <c r="C456" s="7"/>
      <c r="D456" s="5"/>
      <c r="E456" s="5"/>
      <c r="F456" s="5"/>
      <c r="G456" s="5"/>
      <c r="H456" s="8"/>
      <c r="I456" s="8"/>
      <c r="J456" s="8"/>
    </row>
    <row r="457" spans="1:10" ht="14.25" customHeight="1" x14ac:dyDescent="0.25">
      <c r="A457" s="12"/>
      <c r="B457" s="6"/>
      <c r="C457" s="7"/>
      <c r="D457" s="5"/>
      <c r="E457" s="5"/>
      <c r="F457" s="5"/>
      <c r="G457" s="5"/>
      <c r="H457" s="8"/>
      <c r="I457" s="8"/>
      <c r="J457" s="8"/>
    </row>
    <row r="458" spans="1:10" ht="14.25" customHeight="1" x14ac:dyDescent="0.25">
      <c r="A458" s="12"/>
      <c r="B458" s="6"/>
      <c r="C458" s="7"/>
      <c r="D458" s="5"/>
      <c r="E458" s="5"/>
      <c r="F458" s="5"/>
      <c r="G458" s="5"/>
      <c r="H458" s="8"/>
      <c r="I458" s="8"/>
      <c r="J458" s="8"/>
    </row>
    <row r="459" spans="1:10" ht="14.25" customHeight="1" x14ac:dyDescent="0.25">
      <c r="A459" s="12"/>
      <c r="B459" s="6"/>
      <c r="C459" s="7"/>
      <c r="D459" s="5"/>
      <c r="E459" s="5"/>
      <c r="F459" s="5"/>
      <c r="G459" s="5"/>
      <c r="H459" s="8"/>
      <c r="I459" s="8"/>
      <c r="J459" s="8"/>
    </row>
    <row r="460" spans="1:10" ht="14.25" customHeight="1" x14ac:dyDescent="0.25">
      <c r="A460" s="12"/>
      <c r="B460" s="6"/>
      <c r="C460" s="7"/>
      <c r="D460" s="5"/>
      <c r="E460" s="5"/>
      <c r="F460" s="5"/>
      <c r="G460" s="5"/>
      <c r="H460" s="8"/>
      <c r="I460" s="8"/>
      <c r="J460" s="8"/>
    </row>
    <row r="461" spans="1:10" ht="14.25" customHeight="1" x14ac:dyDescent="0.25">
      <c r="A461" s="12"/>
      <c r="B461" s="6"/>
      <c r="C461" s="7"/>
      <c r="D461" s="5"/>
      <c r="E461" s="5"/>
      <c r="F461" s="5"/>
      <c r="G461" s="5"/>
      <c r="H461" s="8"/>
      <c r="I461" s="8"/>
      <c r="J461" s="8"/>
    </row>
    <row r="462" spans="1:10" ht="14.25" customHeight="1" x14ac:dyDescent="0.25">
      <c r="A462" s="12"/>
      <c r="B462" s="6"/>
      <c r="C462" s="7"/>
      <c r="D462" s="5"/>
      <c r="E462" s="5"/>
      <c r="F462" s="5"/>
      <c r="G462" s="5"/>
      <c r="H462" s="8"/>
      <c r="I462" s="8"/>
      <c r="J462" s="8"/>
    </row>
    <row r="463" spans="1:10" ht="14.25" customHeight="1" x14ac:dyDescent="0.25">
      <c r="A463" s="12"/>
      <c r="B463" s="6"/>
      <c r="C463" s="7"/>
      <c r="D463" s="5"/>
      <c r="E463" s="5"/>
      <c r="F463" s="5"/>
      <c r="G463" s="5"/>
      <c r="H463" s="8"/>
      <c r="I463" s="8"/>
      <c r="J463" s="8"/>
    </row>
    <row r="464" spans="1:10" ht="14.25" customHeight="1" x14ac:dyDescent="0.25">
      <c r="A464" s="12"/>
      <c r="B464" s="6"/>
      <c r="C464" s="7"/>
      <c r="D464" s="5"/>
      <c r="E464" s="5"/>
      <c r="F464" s="5"/>
      <c r="G464" s="5"/>
      <c r="H464" s="8"/>
      <c r="I464" s="8"/>
      <c r="J464" s="8"/>
    </row>
    <row r="465" spans="1:10" ht="14.25" customHeight="1" x14ac:dyDescent="0.25">
      <c r="A465" s="12"/>
      <c r="B465" s="6"/>
      <c r="C465" s="7"/>
      <c r="D465" s="5"/>
      <c r="E465" s="5"/>
      <c r="F465" s="5"/>
      <c r="G465" s="5"/>
      <c r="H465" s="8"/>
      <c r="I465" s="8"/>
      <c r="J465" s="8"/>
    </row>
    <row r="466" spans="1:10" ht="14.25" customHeight="1" x14ac:dyDescent="0.25">
      <c r="A466" s="12"/>
      <c r="B466" s="6"/>
      <c r="C466" s="7"/>
      <c r="D466" s="5"/>
      <c r="E466" s="5"/>
      <c r="F466" s="5"/>
      <c r="G466" s="5"/>
      <c r="H466" s="8"/>
      <c r="I466" s="8"/>
      <c r="J466" s="8"/>
    </row>
    <row r="467" spans="1:10" ht="14.25" customHeight="1" x14ac:dyDescent="0.25">
      <c r="A467" s="12"/>
      <c r="B467" s="6"/>
      <c r="C467" s="7"/>
      <c r="D467" s="5"/>
      <c r="E467" s="5"/>
      <c r="F467" s="5"/>
      <c r="G467" s="5"/>
      <c r="H467" s="8"/>
      <c r="I467" s="8"/>
      <c r="J467" s="8"/>
    </row>
    <row r="468" spans="1:10" ht="14.25" customHeight="1" x14ac:dyDescent="0.25">
      <c r="A468" s="12"/>
      <c r="B468" s="6"/>
      <c r="C468" s="7"/>
      <c r="D468" s="5"/>
      <c r="E468" s="5"/>
      <c r="F468" s="5"/>
      <c r="G468" s="5"/>
      <c r="H468" s="8"/>
      <c r="I468" s="8"/>
      <c r="J468" s="8"/>
    </row>
    <row r="469" spans="1:10" ht="14.25" customHeight="1" x14ac:dyDescent="0.25">
      <c r="A469" s="12"/>
      <c r="B469" s="6"/>
      <c r="C469" s="7"/>
      <c r="D469" s="5"/>
      <c r="E469" s="5"/>
      <c r="F469" s="5"/>
      <c r="G469" s="5"/>
      <c r="H469" s="8"/>
      <c r="I469" s="8"/>
      <c r="J469" s="8"/>
    </row>
    <row r="470" spans="1:10" ht="14.25" customHeight="1" x14ac:dyDescent="0.25">
      <c r="A470" s="12"/>
      <c r="B470" s="6"/>
      <c r="C470" s="7"/>
      <c r="D470" s="5"/>
      <c r="E470" s="5"/>
      <c r="F470" s="5"/>
      <c r="G470" s="5"/>
      <c r="H470" s="8"/>
      <c r="I470" s="8"/>
      <c r="J470" s="8"/>
    </row>
    <row r="471" spans="1:10" ht="14.25" customHeight="1" x14ac:dyDescent="0.25">
      <c r="A471" s="12"/>
      <c r="B471" s="6"/>
      <c r="C471" s="7"/>
      <c r="D471" s="5"/>
      <c r="E471" s="5"/>
      <c r="F471" s="5"/>
      <c r="G471" s="5"/>
      <c r="H471" s="8"/>
      <c r="I471" s="8"/>
      <c r="J471" s="8"/>
    </row>
    <row r="472" spans="1:10" ht="14.25" customHeight="1" x14ac:dyDescent="0.25">
      <c r="A472" s="12"/>
      <c r="B472" s="6"/>
      <c r="C472" s="7"/>
      <c r="D472" s="5"/>
      <c r="E472" s="5"/>
      <c r="F472" s="5"/>
      <c r="G472" s="5"/>
      <c r="H472" s="8"/>
      <c r="I472" s="8"/>
      <c r="J472" s="8"/>
    </row>
    <row r="473" spans="1:10" ht="14.25" customHeight="1" x14ac:dyDescent="0.25">
      <c r="A473" s="12"/>
      <c r="B473" s="6"/>
      <c r="C473" s="7"/>
      <c r="D473" s="5"/>
      <c r="E473" s="5"/>
      <c r="F473" s="5"/>
      <c r="G473" s="5"/>
      <c r="H473" s="8"/>
      <c r="I473" s="8"/>
      <c r="J473" s="8"/>
    </row>
    <row r="474" spans="1:10" ht="14.25" customHeight="1" x14ac:dyDescent="0.25">
      <c r="A474" s="12"/>
      <c r="B474" s="6"/>
      <c r="C474" s="7"/>
      <c r="D474" s="5"/>
      <c r="E474" s="5"/>
      <c r="F474" s="5"/>
      <c r="G474" s="5"/>
      <c r="H474" s="8"/>
      <c r="I474" s="8"/>
      <c r="J474" s="8"/>
    </row>
    <row r="475" spans="1:10" ht="14.25" customHeight="1" x14ac:dyDescent="0.25">
      <c r="A475" s="12"/>
      <c r="B475" s="6"/>
      <c r="C475" s="7"/>
      <c r="D475" s="5"/>
      <c r="E475" s="5"/>
      <c r="F475" s="5"/>
      <c r="G475" s="5"/>
      <c r="H475" s="8"/>
      <c r="I475" s="8"/>
      <c r="J475" s="8"/>
    </row>
    <row r="476" spans="1:10" ht="14.25" customHeight="1" x14ac:dyDescent="0.25">
      <c r="A476" s="12"/>
      <c r="B476" s="6"/>
      <c r="C476" s="7"/>
      <c r="D476" s="5"/>
      <c r="E476" s="5"/>
      <c r="F476" s="5"/>
      <c r="G476" s="5"/>
      <c r="H476" s="8"/>
      <c r="I476" s="8"/>
      <c r="J476" s="8"/>
    </row>
    <row r="477" spans="1:10" ht="14.25" customHeight="1" x14ac:dyDescent="0.25">
      <c r="A477" s="12"/>
      <c r="B477" s="6"/>
      <c r="C477" s="7"/>
      <c r="D477" s="5"/>
      <c r="E477" s="5"/>
      <c r="F477" s="5"/>
      <c r="G477" s="5"/>
      <c r="H477" s="8"/>
      <c r="I477" s="8"/>
      <c r="J477" s="8"/>
    </row>
    <row r="478" spans="1:10" ht="14.25" customHeight="1" x14ac:dyDescent="0.25">
      <c r="A478" s="12"/>
      <c r="B478" s="6"/>
      <c r="C478" s="7"/>
      <c r="D478" s="5"/>
      <c r="E478" s="5"/>
      <c r="F478" s="5"/>
      <c r="G478" s="5"/>
      <c r="H478" s="8"/>
      <c r="I478" s="8"/>
      <c r="J478" s="8"/>
    </row>
    <row r="479" spans="1:10" ht="14.25" customHeight="1" x14ac:dyDescent="0.25">
      <c r="A479" s="12"/>
      <c r="B479" s="6"/>
      <c r="C479" s="7"/>
      <c r="D479" s="5"/>
      <c r="E479" s="5"/>
      <c r="F479" s="5"/>
      <c r="G479" s="5"/>
      <c r="H479" s="8"/>
      <c r="I479" s="8"/>
      <c r="J479" s="8"/>
    </row>
    <row r="480" spans="1:10" ht="14.25" customHeight="1" x14ac:dyDescent="0.25">
      <c r="A480" s="12"/>
      <c r="B480" s="6"/>
      <c r="C480" s="7"/>
      <c r="D480" s="5"/>
      <c r="E480" s="5"/>
      <c r="F480" s="5"/>
      <c r="G480" s="5"/>
      <c r="H480" s="8"/>
      <c r="I480" s="8"/>
      <c r="J480" s="8"/>
    </row>
    <row r="481" spans="1:10" ht="14.25" customHeight="1" x14ac:dyDescent="0.25">
      <c r="A481" s="12"/>
      <c r="B481" s="6"/>
      <c r="C481" s="7"/>
      <c r="D481" s="5"/>
      <c r="E481" s="5"/>
      <c r="F481" s="5"/>
      <c r="G481" s="5"/>
      <c r="H481" s="8"/>
      <c r="I481" s="8"/>
      <c r="J481" s="8"/>
    </row>
    <row r="482" spans="1:10" ht="14.25" customHeight="1" x14ac:dyDescent="0.25">
      <c r="A482" s="12"/>
      <c r="B482" s="6"/>
      <c r="C482" s="7"/>
      <c r="D482" s="5"/>
      <c r="E482" s="5"/>
      <c r="F482" s="5"/>
      <c r="G482" s="5"/>
      <c r="H482" s="8"/>
      <c r="I482" s="8"/>
      <c r="J482" s="8"/>
    </row>
    <row r="483" spans="1:10" ht="14.25" customHeight="1" x14ac:dyDescent="0.25">
      <c r="A483" s="12"/>
      <c r="B483" s="6"/>
      <c r="C483" s="7"/>
      <c r="D483" s="5"/>
      <c r="E483" s="5"/>
      <c r="F483" s="5"/>
      <c r="G483" s="5"/>
      <c r="H483" s="8"/>
      <c r="I483" s="8"/>
      <c r="J483" s="8"/>
    </row>
    <row r="484" spans="1:10" ht="14.25" customHeight="1" x14ac:dyDescent="0.25">
      <c r="A484" s="12"/>
      <c r="B484" s="6"/>
      <c r="C484" s="7"/>
      <c r="D484" s="5"/>
      <c r="E484" s="5"/>
      <c r="F484" s="5"/>
      <c r="G484" s="5"/>
      <c r="H484" s="8"/>
      <c r="I484" s="8"/>
      <c r="J484" s="8"/>
    </row>
    <row r="485" spans="1:10" ht="14.25" customHeight="1" x14ac:dyDescent="0.25">
      <c r="A485" s="12"/>
      <c r="B485" s="6"/>
      <c r="C485" s="7"/>
      <c r="D485" s="5"/>
      <c r="E485" s="5"/>
      <c r="F485" s="5"/>
      <c r="G485" s="5"/>
      <c r="H485" s="8"/>
      <c r="I485" s="8"/>
      <c r="J485" s="8"/>
    </row>
    <row r="486" spans="1:10" ht="14.25" customHeight="1" x14ac:dyDescent="0.25">
      <c r="A486" s="12"/>
      <c r="B486" s="6"/>
      <c r="C486" s="7"/>
      <c r="D486" s="5"/>
      <c r="E486" s="5"/>
      <c r="F486" s="5"/>
      <c r="G486" s="5"/>
      <c r="H486" s="8"/>
      <c r="I486" s="8"/>
      <c r="J486" s="8"/>
    </row>
    <row r="487" spans="1:10" ht="14.25" customHeight="1" x14ac:dyDescent="0.25">
      <c r="A487" s="12"/>
      <c r="B487" s="6"/>
      <c r="C487" s="7"/>
      <c r="D487" s="5"/>
      <c r="E487" s="5"/>
      <c r="F487" s="5"/>
      <c r="G487" s="5"/>
      <c r="H487" s="8"/>
      <c r="I487" s="8"/>
      <c r="J487" s="8"/>
    </row>
    <row r="488" spans="1:10" ht="14.25" customHeight="1" x14ac:dyDescent="0.25">
      <c r="A488" s="12"/>
      <c r="B488" s="6"/>
      <c r="C488" s="7"/>
      <c r="D488" s="5"/>
      <c r="E488" s="5"/>
      <c r="F488" s="5"/>
      <c r="G488" s="5"/>
      <c r="H488" s="8"/>
      <c r="I488" s="8"/>
      <c r="J488" s="8"/>
    </row>
    <row r="489" spans="1:10" ht="14.25" customHeight="1" x14ac:dyDescent="0.25">
      <c r="A489" s="12"/>
      <c r="B489" s="6"/>
      <c r="C489" s="7"/>
      <c r="D489" s="5"/>
      <c r="E489" s="5"/>
      <c r="F489" s="5"/>
      <c r="G489" s="5"/>
      <c r="H489" s="8"/>
      <c r="I489" s="8"/>
      <c r="J489" s="8"/>
    </row>
    <row r="490" spans="1:10" ht="14.25" customHeight="1" x14ac:dyDescent="0.25">
      <c r="A490" s="12"/>
      <c r="B490" s="6"/>
      <c r="C490" s="7"/>
      <c r="D490" s="5"/>
      <c r="E490" s="5"/>
      <c r="F490" s="5"/>
      <c r="G490" s="5"/>
      <c r="H490" s="8"/>
      <c r="I490" s="8"/>
      <c r="J490" s="8"/>
    </row>
    <row r="491" spans="1:10" ht="14.25" customHeight="1" x14ac:dyDescent="0.25">
      <c r="A491" s="12"/>
      <c r="B491" s="6"/>
      <c r="C491" s="7"/>
      <c r="D491" s="5"/>
      <c r="E491" s="5"/>
      <c r="F491" s="5"/>
      <c r="G491" s="5"/>
      <c r="H491" s="8"/>
      <c r="I491" s="8"/>
      <c r="J491" s="8"/>
    </row>
    <row r="492" spans="1:10" ht="14.25" customHeight="1" x14ac:dyDescent="0.25">
      <c r="A492" s="12"/>
      <c r="B492" s="6"/>
      <c r="C492" s="7"/>
      <c r="D492" s="5"/>
      <c r="E492" s="5"/>
      <c r="F492" s="5"/>
      <c r="G492" s="5"/>
      <c r="H492" s="8"/>
      <c r="I492" s="8"/>
      <c r="J492" s="8"/>
    </row>
    <row r="493" spans="1:10" ht="14.25" customHeight="1" x14ac:dyDescent="0.25">
      <c r="A493" s="12"/>
      <c r="B493" s="6"/>
      <c r="C493" s="7"/>
      <c r="D493" s="5"/>
      <c r="E493" s="5"/>
      <c r="F493" s="5"/>
      <c r="G493" s="5"/>
      <c r="H493" s="8"/>
      <c r="I493" s="8"/>
      <c r="J493" s="8"/>
    </row>
    <row r="494" spans="1:10" ht="14.25" customHeight="1" x14ac:dyDescent="0.25">
      <c r="A494" s="12"/>
      <c r="B494" s="6"/>
      <c r="C494" s="7"/>
      <c r="D494" s="5"/>
      <c r="E494" s="5"/>
      <c r="F494" s="5"/>
      <c r="G494" s="5"/>
      <c r="H494" s="8"/>
      <c r="I494" s="8"/>
      <c r="J494" s="8"/>
    </row>
    <row r="495" spans="1:10" ht="14.25" customHeight="1" x14ac:dyDescent="0.25">
      <c r="A495" s="12"/>
      <c r="B495" s="6"/>
      <c r="C495" s="7"/>
      <c r="D495" s="5"/>
      <c r="E495" s="5"/>
      <c r="F495" s="5"/>
      <c r="G495" s="5"/>
      <c r="H495" s="8"/>
      <c r="I495" s="8"/>
      <c r="J495" s="8"/>
    </row>
    <row r="496" spans="1:10" ht="14.25" customHeight="1" x14ac:dyDescent="0.25">
      <c r="A496" s="12"/>
      <c r="B496" s="6"/>
      <c r="C496" s="7"/>
      <c r="D496" s="5"/>
      <c r="E496" s="5"/>
      <c r="F496" s="5"/>
      <c r="G496" s="5"/>
      <c r="H496" s="8"/>
      <c r="I496" s="8"/>
      <c r="J496" s="8"/>
    </row>
    <row r="497" spans="1:10" ht="14.25" customHeight="1" x14ac:dyDescent="0.25">
      <c r="A497" s="12"/>
      <c r="B497" s="6"/>
      <c r="C497" s="7"/>
      <c r="D497" s="5"/>
      <c r="E497" s="5"/>
      <c r="F497" s="5"/>
      <c r="G497" s="5"/>
      <c r="H497" s="8"/>
      <c r="I497" s="8"/>
      <c r="J497" s="8"/>
    </row>
    <row r="498" spans="1:10" ht="14.25" customHeight="1" x14ac:dyDescent="0.25">
      <c r="A498" s="12"/>
      <c r="B498" s="6"/>
      <c r="C498" s="7"/>
      <c r="D498" s="5"/>
      <c r="E498" s="5"/>
      <c r="F498" s="5"/>
      <c r="G498" s="5"/>
      <c r="H498" s="8"/>
      <c r="I498" s="8"/>
      <c r="J498" s="8"/>
    </row>
    <row r="499" spans="1:10" ht="14.25" customHeight="1" x14ac:dyDescent="0.25">
      <c r="A499" s="12"/>
      <c r="B499" s="6"/>
      <c r="C499" s="7"/>
      <c r="D499" s="5"/>
      <c r="E499" s="5"/>
      <c r="F499" s="5"/>
      <c r="G499" s="5"/>
      <c r="H499" s="8"/>
      <c r="I499" s="8"/>
      <c r="J499" s="8"/>
    </row>
    <row r="500" spans="1:10" ht="14.25" customHeight="1" x14ac:dyDescent="0.25">
      <c r="A500" s="12"/>
      <c r="B500" s="6"/>
      <c r="C500" s="7"/>
      <c r="D500" s="5"/>
      <c r="E500" s="5"/>
      <c r="F500" s="5"/>
      <c r="G500" s="5"/>
      <c r="H500" s="8"/>
      <c r="I500" s="8"/>
      <c r="J500" s="8"/>
    </row>
    <row r="501" spans="1:10" ht="14.25" customHeight="1" x14ac:dyDescent="0.25">
      <c r="A501" s="12"/>
      <c r="B501" s="6"/>
      <c r="C501" s="7"/>
      <c r="D501" s="5"/>
      <c r="E501" s="5"/>
      <c r="F501" s="5"/>
      <c r="G501" s="5"/>
      <c r="H501" s="8"/>
      <c r="I501" s="8"/>
      <c r="J501" s="8"/>
    </row>
    <row r="502" spans="1:10" ht="14.25" customHeight="1" x14ac:dyDescent="0.25">
      <c r="A502" s="12"/>
      <c r="B502" s="6"/>
      <c r="C502" s="7"/>
      <c r="D502" s="5"/>
      <c r="E502" s="5"/>
      <c r="F502" s="5"/>
      <c r="G502" s="5"/>
      <c r="H502" s="8"/>
      <c r="I502" s="8"/>
      <c r="J502" s="8"/>
    </row>
    <row r="503" spans="1:10" ht="14.25" customHeight="1" x14ac:dyDescent="0.25">
      <c r="A503" s="12"/>
      <c r="B503" s="6"/>
      <c r="C503" s="7"/>
      <c r="D503" s="5"/>
      <c r="E503" s="5"/>
      <c r="F503" s="5"/>
      <c r="G503" s="5"/>
      <c r="H503" s="8"/>
      <c r="I503" s="8"/>
      <c r="J503" s="8"/>
    </row>
    <row r="504" spans="1:10" ht="14.25" customHeight="1" x14ac:dyDescent="0.25">
      <c r="A504" s="12"/>
      <c r="B504" s="6"/>
      <c r="C504" s="7"/>
      <c r="D504" s="5"/>
      <c r="E504" s="5"/>
      <c r="F504" s="5"/>
      <c r="G504" s="5"/>
      <c r="H504" s="8"/>
      <c r="I504" s="8"/>
      <c r="J504" s="8"/>
    </row>
    <row r="505" spans="1:10" ht="14.25" customHeight="1" x14ac:dyDescent="0.25">
      <c r="A505" s="12"/>
      <c r="B505" s="6"/>
      <c r="C505" s="7"/>
      <c r="D505" s="5"/>
      <c r="E505" s="5"/>
      <c r="F505" s="5"/>
      <c r="G505" s="5"/>
      <c r="H505" s="8"/>
      <c r="I505" s="8"/>
      <c r="J505" s="8"/>
    </row>
    <row r="506" spans="1:10" ht="14.25" customHeight="1" x14ac:dyDescent="0.25">
      <c r="A506" s="12"/>
      <c r="B506" s="6"/>
      <c r="C506" s="7"/>
      <c r="D506" s="5"/>
      <c r="E506" s="5"/>
      <c r="F506" s="5"/>
      <c r="G506" s="5"/>
      <c r="H506" s="8"/>
      <c r="I506" s="8"/>
      <c r="J506" s="8"/>
    </row>
    <row r="507" spans="1:10" ht="14.25" customHeight="1" x14ac:dyDescent="0.25">
      <c r="A507" s="12"/>
      <c r="B507" s="6"/>
      <c r="C507" s="7"/>
      <c r="D507" s="5"/>
      <c r="E507" s="5"/>
      <c r="F507" s="5"/>
      <c r="G507" s="5"/>
      <c r="H507" s="8"/>
      <c r="I507" s="8"/>
      <c r="J507" s="8"/>
    </row>
    <row r="508" spans="1:10" ht="14.25" customHeight="1" x14ac:dyDescent="0.25">
      <c r="A508" s="12"/>
      <c r="B508" s="6"/>
      <c r="C508" s="7"/>
      <c r="D508" s="5"/>
      <c r="E508" s="5"/>
      <c r="F508" s="5"/>
      <c r="G508" s="5"/>
      <c r="H508" s="8"/>
      <c r="I508" s="8"/>
      <c r="J508" s="8"/>
    </row>
    <row r="509" spans="1:10" ht="14.25" customHeight="1" x14ac:dyDescent="0.25">
      <c r="A509" s="12"/>
      <c r="B509" s="6"/>
      <c r="C509" s="7"/>
      <c r="D509" s="5"/>
      <c r="E509" s="5"/>
      <c r="F509" s="5"/>
      <c r="G509" s="5"/>
      <c r="H509" s="8"/>
      <c r="I509" s="8"/>
      <c r="J509" s="8"/>
    </row>
    <row r="510" spans="1:10" ht="14.25" customHeight="1" x14ac:dyDescent="0.25">
      <c r="A510" s="12"/>
      <c r="B510" s="6"/>
      <c r="C510" s="7"/>
      <c r="D510" s="5"/>
      <c r="E510" s="5"/>
      <c r="F510" s="5"/>
      <c r="G510" s="5"/>
      <c r="H510" s="8"/>
      <c r="I510" s="8"/>
      <c r="J510" s="8"/>
    </row>
    <row r="511" spans="1:10" ht="14.25" customHeight="1" x14ac:dyDescent="0.25">
      <c r="A511" s="12"/>
      <c r="B511" s="6"/>
      <c r="C511" s="7"/>
      <c r="D511" s="5"/>
      <c r="E511" s="5"/>
      <c r="F511" s="5"/>
      <c r="G511" s="5"/>
      <c r="H511" s="8"/>
      <c r="I511" s="8"/>
      <c r="J511" s="8"/>
    </row>
    <row r="512" spans="1:10" ht="14.25" customHeight="1" x14ac:dyDescent="0.25">
      <c r="A512" s="12"/>
      <c r="B512" s="6"/>
      <c r="C512" s="7"/>
      <c r="D512" s="5"/>
      <c r="E512" s="5"/>
      <c r="F512" s="5"/>
      <c r="G512" s="5"/>
      <c r="H512" s="8"/>
      <c r="I512" s="8"/>
      <c r="J512" s="8"/>
    </row>
    <row r="513" spans="1:10" ht="14.25" customHeight="1" x14ac:dyDescent="0.25">
      <c r="A513" s="12"/>
      <c r="B513" s="6"/>
      <c r="C513" s="7"/>
      <c r="D513" s="5"/>
      <c r="E513" s="5"/>
      <c r="F513" s="5"/>
      <c r="G513" s="5"/>
      <c r="H513" s="8"/>
      <c r="I513" s="8"/>
      <c r="J513" s="8"/>
    </row>
    <row r="514" spans="1:10" ht="14.25" customHeight="1" x14ac:dyDescent="0.25">
      <c r="A514" s="12"/>
      <c r="B514" s="6"/>
      <c r="C514" s="7"/>
      <c r="D514" s="5"/>
      <c r="E514" s="5"/>
      <c r="F514" s="5"/>
      <c r="G514" s="5"/>
      <c r="H514" s="8"/>
      <c r="I514" s="8"/>
      <c r="J514" s="8"/>
    </row>
    <row r="515" spans="1:10" ht="14.25" customHeight="1" x14ac:dyDescent="0.25">
      <c r="A515" s="12"/>
      <c r="B515" s="6"/>
      <c r="C515" s="7"/>
      <c r="D515" s="5"/>
      <c r="E515" s="5"/>
      <c r="F515" s="5"/>
      <c r="G515" s="5"/>
      <c r="H515" s="8"/>
      <c r="I515" s="8"/>
      <c r="J515" s="8"/>
    </row>
    <row r="516" spans="1:10" ht="14.25" customHeight="1" x14ac:dyDescent="0.25">
      <c r="A516" s="12"/>
      <c r="B516" s="6"/>
      <c r="C516" s="7"/>
      <c r="D516" s="5"/>
      <c r="E516" s="5"/>
      <c r="F516" s="5"/>
      <c r="G516" s="5"/>
      <c r="H516" s="8"/>
      <c r="I516" s="8"/>
      <c r="J516" s="8"/>
    </row>
    <row r="517" spans="1:10" ht="14.25" customHeight="1" x14ac:dyDescent="0.25">
      <c r="A517" s="12"/>
      <c r="B517" s="6"/>
      <c r="C517" s="7"/>
      <c r="D517" s="5"/>
      <c r="E517" s="5"/>
      <c r="F517" s="5"/>
      <c r="G517" s="5"/>
      <c r="H517" s="8"/>
      <c r="I517" s="8"/>
      <c r="J517" s="8"/>
    </row>
    <row r="518" spans="1:10" ht="14.25" customHeight="1" x14ac:dyDescent="0.25">
      <c r="A518" s="12"/>
      <c r="B518" s="6"/>
      <c r="C518" s="7"/>
      <c r="D518" s="5"/>
      <c r="E518" s="5"/>
      <c r="F518" s="5"/>
      <c r="G518" s="5"/>
      <c r="H518" s="8"/>
      <c r="I518" s="8"/>
      <c r="J518" s="8"/>
    </row>
    <row r="519" spans="1:10" ht="14.25" customHeight="1" x14ac:dyDescent="0.25">
      <c r="A519" s="12"/>
      <c r="B519" s="6"/>
      <c r="C519" s="7"/>
      <c r="D519" s="5"/>
      <c r="E519" s="5"/>
      <c r="F519" s="5"/>
      <c r="G519" s="5"/>
      <c r="H519" s="8"/>
      <c r="I519" s="8"/>
      <c r="J519" s="8"/>
    </row>
    <row r="520" spans="1:10" ht="14.25" customHeight="1" x14ac:dyDescent="0.25">
      <c r="A520" s="12"/>
      <c r="B520" s="6"/>
      <c r="C520" s="7"/>
      <c r="D520" s="5"/>
      <c r="E520" s="5"/>
      <c r="F520" s="5"/>
      <c r="G520" s="5"/>
      <c r="H520" s="8"/>
      <c r="I520" s="8"/>
      <c r="J520" s="8"/>
    </row>
    <row r="521" spans="1:10" ht="14.25" customHeight="1" x14ac:dyDescent="0.25">
      <c r="A521" s="12"/>
      <c r="B521" s="6"/>
      <c r="C521" s="7"/>
      <c r="D521" s="5"/>
      <c r="E521" s="5"/>
      <c r="F521" s="5"/>
      <c r="G521" s="5"/>
      <c r="H521" s="8"/>
      <c r="I521" s="8"/>
      <c r="J521" s="8"/>
    </row>
    <row r="522" spans="1:10" ht="14.25" customHeight="1" x14ac:dyDescent="0.25">
      <c r="A522" s="12"/>
      <c r="B522" s="6"/>
      <c r="C522" s="7"/>
      <c r="D522" s="5"/>
      <c r="E522" s="5"/>
      <c r="F522" s="5"/>
      <c r="G522" s="5"/>
      <c r="H522" s="8"/>
      <c r="I522" s="8"/>
      <c r="J522" s="8"/>
    </row>
    <row r="523" spans="1:10" ht="14.25" customHeight="1" x14ac:dyDescent="0.25">
      <c r="A523" s="12"/>
      <c r="B523" s="6"/>
      <c r="C523" s="7"/>
      <c r="D523" s="5"/>
      <c r="E523" s="5"/>
      <c r="F523" s="5"/>
      <c r="G523" s="5"/>
      <c r="H523" s="8"/>
      <c r="I523" s="8"/>
      <c r="J523" s="8"/>
    </row>
    <row r="524" spans="1:10" ht="14.25" customHeight="1" x14ac:dyDescent="0.25">
      <c r="A524" s="12"/>
      <c r="B524" s="6"/>
      <c r="C524" s="7"/>
      <c r="D524" s="5"/>
      <c r="E524" s="5"/>
      <c r="F524" s="5"/>
      <c r="G524" s="5"/>
      <c r="H524" s="8"/>
      <c r="I524" s="8"/>
      <c r="J524" s="8"/>
    </row>
    <row r="525" spans="1:10" ht="14.25" customHeight="1" x14ac:dyDescent="0.25">
      <c r="A525" s="12"/>
      <c r="B525" s="6"/>
      <c r="C525" s="7"/>
      <c r="D525" s="5"/>
      <c r="E525" s="5"/>
      <c r="F525" s="5"/>
      <c r="G525" s="5"/>
      <c r="H525" s="8"/>
      <c r="I525" s="8"/>
      <c r="J525" s="8"/>
    </row>
    <row r="526" spans="1:10" ht="14.25" customHeight="1" x14ac:dyDescent="0.25">
      <c r="A526" s="12"/>
      <c r="B526" s="6"/>
      <c r="C526" s="7"/>
      <c r="D526" s="5"/>
      <c r="E526" s="5"/>
      <c r="F526" s="5"/>
      <c r="G526" s="5"/>
      <c r="H526" s="8"/>
      <c r="I526" s="8"/>
      <c r="J526" s="8"/>
    </row>
    <row r="527" spans="1:10" ht="14.25" customHeight="1" x14ac:dyDescent="0.25">
      <c r="A527" s="12"/>
      <c r="B527" s="6"/>
      <c r="C527" s="7"/>
      <c r="D527" s="5"/>
      <c r="E527" s="5"/>
      <c r="F527" s="5"/>
      <c r="G527" s="5"/>
      <c r="H527" s="8"/>
      <c r="I527" s="8"/>
      <c r="J527" s="8"/>
    </row>
    <row r="528" spans="1:10" ht="14.25" customHeight="1" x14ac:dyDescent="0.25">
      <c r="A528" s="4"/>
      <c r="B528" s="8"/>
      <c r="C528" s="10"/>
      <c r="D528" s="67"/>
      <c r="E528" s="67"/>
      <c r="F528" s="67"/>
      <c r="G528" s="67"/>
      <c r="H528" s="8"/>
      <c r="I528" s="8"/>
      <c r="J528" s="8"/>
    </row>
    <row r="529" spans="1:10" ht="14.25" customHeight="1" x14ac:dyDescent="0.25">
      <c r="A529" s="4"/>
      <c r="B529" s="8"/>
      <c r="C529" s="10"/>
      <c r="D529" s="67"/>
      <c r="E529" s="67"/>
      <c r="F529" s="67"/>
      <c r="G529" s="67"/>
      <c r="H529" s="8"/>
      <c r="I529" s="8"/>
      <c r="J529" s="8"/>
    </row>
    <row r="530" spans="1:10" ht="14.25" customHeight="1" x14ac:dyDescent="0.25">
      <c r="A530" s="4"/>
      <c r="B530" s="8"/>
      <c r="C530" s="10"/>
      <c r="D530" s="67"/>
      <c r="E530" s="67"/>
      <c r="F530" s="67"/>
      <c r="G530" s="67"/>
      <c r="H530" s="8"/>
      <c r="I530" s="8"/>
      <c r="J530" s="8"/>
    </row>
    <row r="531" spans="1:10" ht="14.25" customHeight="1" x14ac:dyDescent="0.25">
      <c r="A531" s="4"/>
      <c r="B531" s="8"/>
      <c r="C531" s="10"/>
      <c r="D531" s="67"/>
      <c r="E531" s="67"/>
      <c r="F531" s="67"/>
      <c r="G531" s="67"/>
      <c r="H531" s="8"/>
      <c r="I531" s="8"/>
      <c r="J531" s="8"/>
    </row>
    <row r="532" spans="1:10" ht="14.25" customHeight="1" x14ac:dyDescent="0.25">
      <c r="A532" s="4"/>
      <c r="B532" s="8"/>
      <c r="C532" s="10"/>
      <c r="D532" s="67"/>
      <c r="E532" s="67"/>
      <c r="F532" s="67"/>
      <c r="G532" s="67"/>
      <c r="H532" s="8"/>
      <c r="I532" s="8"/>
      <c r="J532" s="8"/>
    </row>
    <row r="533" spans="1:10" ht="14.25" customHeight="1" x14ac:dyDescent="0.25">
      <c r="A533" s="4"/>
      <c r="B533" s="8"/>
      <c r="C533" s="10"/>
      <c r="D533" s="67"/>
      <c r="E533" s="67"/>
      <c r="F533" s="67"/>
      <c r="G533" s="67"/>
      <c r="H533" s="8"/>
      <c r="I533" s="8"/>
      <c r="J533" s="8"/>
    </row>
    <row r="534" spans="1:10" ht="14.25" customHeight="1" x14ac:dyDescent="0.25">
      <c r="A534" s="4"/>
      <c r="B534" s="8"/>
      <c r="C534" s="10"/>
      <c r="D534" s="67"/>
      <c r="E534" s="67"/>
      <c r="F534" s="67"/>
      <c r="G534" s="67"/>
      <c r="H534" s="8"/>
      <c r="I534" s="8"/>
      <c r="J534" s="8"/>
    </row>
    <row r="535" spans="1:10" ht="14.25" customHeight="1" x14ac:dyDescent="0.25">
      <c r="A535" s="4"/>
      <c r="B535" s="8"/>
      <c r="C535" s="10"/>
      <c r="D535" s="67"/>
      <c r="E535" s="67"/>
      <c r="F535" s="67"/>
      <c r="G535" s="67"/>
      <c r="H535" s="8"/>
      <c r="I535" s="8"/>
      <c r="J535" s="8"/>
    </row>
    <row r="536" spans="1:10" ht="14.25" customHeight="1" x14ac:dyDescent="0.25">
      <c r="A536" s="4"/>
      <c r="B536" s="8"/>
      <c r="C536" s="10"/>
      <c r="D536" s="67"/>
      <c r="E536" s="67"/>
      <c r="F536" s="67"/>
      <c r="G536" s="67"/>
      <c r="H536" s="8"/>
      <c r="I536" s="8"/>
      <c r="J536" s="8"/>
    </row>
    <row r="537" spans="1:10" ht="14.25" customHeight="1" x14ac:dyDescent="0.25">
      <c r="A537" s="4"/>
      <c r="B537" s="8"/>
      <c r="C537" s="10"/>
      <c r="D537" s="67"/>
      <c r="E537" s="67"/>
      <c r="F537" s="67"/>
      <c r="G537" s="67"/>
      <c r="H537" s="8"/>
      <c r="I537" s="8"/>
      <c r="J537" s="8"/>
    </row>
    <row r="538" spans="1:10" ht="14.25" customHeight="1" x14ac:dyDescent="0.25">
      <c r="A538" s="4"/>
      <c r="B538" s="8"/>
      <c r="C538" s="10"/>
      <c r="D538" s="67"/>
      <c r="E538" s="67"/>
      <c r="F538" s="67"/>
      <c r="G538" s="67"/>
      <c r="H538" s="8"/>
      <c r="I538" s="8"/>
      <c r="J538" s="8"/>
    </row>
    <row r="539" spans="1:10" ht="14.25" customHeight="1" x14ac:dyDescent="0.25">
      <c r="A539" s="4"/>
      <c r="B539" s="8"/>
      <c r="C539" s="10"/>
      <c r="D539" s="67"/>
      <c r="E539" s="67"/>
      <c r="F539" s="67"/>
      <c r="G539" s="67"/>
      <c r="H539" s="8"/>
      <c r="I539" s="8"/>
      <c r="J539" s="8"/>
    </row>
    <row r="540" spans="1:10" ht="14.25" customHeight="1" x14ac:dyDescent="0.25">
      <c r="A540" s="4"/>
      <c r="B540" s="8"/>
      <c r="C540" s="10"/>
      <c r="D540" s="67"/>
      <c r="E540" s="67"/>
      <c r="F540" s="67"/>
      <c r="G540" s="67"/>
      <c r="H540" s="8"/>
      <c r="I540" s="8"/>
      <c r="J540" s="8"/>
    </row>
    <row r="541" spans="1:10" ht="14.25" customHeight="1" x14ac:dyDescent="0.25">
      <c r="A541" s="4"/>
      <c r="B541" s="8"/>
      <c r="C541" s="10"/>
      <c r="D541" s="67"/>
      <c r="E541" s="67"/>
      <c r="F541" s="67"/>
      <c r="G541" s="67"/>
      <c r="H541" s="8"/>
      <c r="I541" s="8"/>
      <c r="J541" s="8"/>
    </row>
    <row r="542" spans="1:10" ht="14.25" customHeight="1" x14ac:dyDescent="0.25">
      <c r="A542" s="4"/>
      <c r="B542" s="8"/>
      <c r="C542" s="10"/>
      <c r="D542" s="67"/>
      <c r="E542" s="67"/>
      <c r="F542" s="67"/>
      <c r="G542" s="67"/>
      <c r="H542" s="8"/>
      <c r="I542" s="8"/>
      <c r="J542" s="8"/>
    </row>
    <row r="543" spans="1:10" ht="14.25" customHeight="1" x14ac:dyDescent="0.25">
      <c r="A543" s="4"/>
      <c r="B543" s="8"/>
      <c r="C543" s="10"/>
      <c r="D543" s="67"/>
      <c r="E543" s="67"/>
      <c r="F543" s="67"/>
      <c r="G543" s="67"/>
      <c r="H543" s="8"/>
      <c r="I543" s="8"/>
      <c r="J543" s="8"/>
    </row>
    <row r="544" spans="1:10" ht="14.25" customHeight="1" x14ac:dyDescent="0.25">
      <c r="A544" s="4"/>
      <c r="B544" s="8"/>
      <c r="C544" s="10"/>
      <c r="D544" s="67"/>
      <c r="E544" s="67"/>
      <c r="F544" s="67"/>
      <c r="G544" s="67"/>
      <c r="H544" s="8"/>
      <c r="I544" s="8"/>
      <c r="J544" s="8"/>
    </row>
    <row r="545" spans="1:10" ht="14.25" customHeight="1" x14ac:dyDescent="0.25">
      <c r="A545" s="4"/>
      <c r="B545" s="8"/>
      <c r="C545" s="10"/>
      <c r="D545" s="67"/>
      <c r="E545" s="67"/>
      <c r="F545" s="67"/>
      <c r="G545" s="67"/>
      <c r="H545" s="8"/>
      <c r="I545" s="8"/>
      <c r="J545" s="8"/>
    </row>
    <row r="546" spans="1:10" ht="14.25" customHeight="1" x14ac:dyDescent="0.25">
      <c r="A546" s="4"/>
      <c r="B546" s="8"/>
      <c r="C546" s="10"/>
      <c r="D546" s="67"/>
      <c r="E546" s="67"/>
      <c r="F546" s="67"/>
      <c r="G546" s="67"/>
      <c r="H546" s="8"/>
      <c r="I546" s="8"/>
      <c r="J546" s="8"/>
    </row>
    <row r="547" spans="1:10" ht="14.25" customHeight="1" x14ac:dyDescent="0.25">
      <c r="A547" s="4"/>
      <c r="B547" s="8"/>
      <c r="C547" s="10"/>
      <c r="D547" s="67"/>
      <c r="E547" s="67"/>
      <c r="F547" s="67"/>
      <c r="G547" s="67"/>
      <c r="H547" s="8"/>
      <c r="I547" s="8"/>
      <c r="J547" s="8"/>
    </row>
    <row r="548" spans="1:10" ht="14.25" customHeight="1" x14ac:dyDescent="0.25">
      <c r="A548" s="4"/>
      <c r="B548" s="8"/>
      <c r="C548" s="10"/>
      <c r="D548" s="67"/>
      <c r="E548" s="67"/>
      <c r="F548" s="67"/>
      <c r="G548" s="67"/>
      <c r="H548" s="8"/>
      <c r="I548" s="8"/>
      <c r="J548" s="8"/>
    </row>
    <row r="549" spans="1:10" ht="14.25" customHeight="1" x14ac:dyDescent="0.25">
      <c r="A549" s="4"/>
      <c r="B549" s="8"/>
      <c r="C549" s="10"/>
      <c r="D549" s="67"/>
      <c r="E549" s="67"/>
      <c r="F549" s="67"/>
      <c r="G549" s="67"/>
      <c r="H549" s="8"/>
      <c r="I549" s="8"/>
      <c r="J549" s="8"/>
    </row>
    <row r="550" spans="1:10" ht="14.25" customHeight="1" x14ac:dyDescent="0.25">
      <c r="A550" s="4"/>
      <c r="B550" s="8"/>
      <c r="C550" s="10"/>
      <c r="D550" s="67"/>
      <c r="E550" s="67"/>
      <c r="F550" s="67"/>
      <c r="G550" s="67"/>
      <c r="H550" s="8"/>
      <c r="I550" s="8"/>
      <c r="J550" s="8"/>
    </row>
    <row r="551" spans="1:10" ht="14.25" customHeight="1" x14ac:dyDescent="0.25">
      <c r="A551" s="4"/>
      <c r="B551" s="8"/>
      <c r="C551" s="10"/>
      <c r="D551" s="67"/>
      <c r="E551" s="67"/>
      <c r="F551" s="67"/>
      <c r="G551" s="67"/>
      <c r="H551" s="8"/>
      <c r="I551" s="8"/>
      <c r="J551" s="8"/>
    </row>
    <row r="552" spans="1:10" ht="14.25" customHeight="1" x14ac:dyDescent="0.25">
      <c r="A552" s="4"/>
      <c r="B552" s="8"/>
      <c r="C552" s="10"/>
      <c r="D552" s="67"/>
      <c r="E552" s="67"/>
      <c r="F552" s="67"/>
      <c r="G552" s="67"/>
      <c r="H552" s="8"/>
      <c r="I552" s="8"/>
      <c r="J552" s="8"/>
    </row>
    <row r="553" spans="1:10" ht="14.25" customHeight="1" x14ac:dyDescent="0.25">
      <c r="A553" s="4"/>
      <c r="B553" s="8"/>
      <c r="C553" s="10"/>
      <c r="D553" s="67"/>
      <c r="E553" s="67"/>
      <c r="F553" s="67"/>
      <c r="G553" s="67"/>
      <c r="H553" s="8"/>
      <c r="I553" s="8"/>
      <c r="J553" s="8"/>
    </row>
    <row r="554" spans="1:10" ht="14.25" customHeight="1" x14ac:dyDescent="0.25">
      <c r="A554" s="4"/>
      <c r="B554" s="8"/>
      <c r="C554" s="10"/>
      <c r="D554" s="67"/>
      <c r="E554" s="67"/>
      <c r="F554" s="67"/>
      <c r="G554" s="67"/>
      <c r="H554" s="8"/>
      <c r="I554" s="8"/>
      <c r="J554" s="8"/>
    </row>
    <row r="555" spans="1:10" ht="14.25" customHeight="1" x14ac:dyDescent="0.25">
      <c r="A555" s="4"/>
      <c r="B555" s="8"/>
      <c r="C555" s="10"/>
      <c r="D555" s="67"/>
      <c r="E555" s="67"/>
      <c r="F555" s="67"/>
      <c r="G555" s="67"/>
      <c r="H555" s="8"/>
      <c r="I555" s="8"/>
      <c r="J555" s="8"/>
    </row>
    <row r="556" spans="1:10" ht="14.25" customHeight="1" x14ac:dyDescent="0.25">
      <c r="A556" s="4"/>
      <c r="B556" s="8"/>
      <c r="C556" s="10"/>
      <c r="D556" s="67"/>
      <c r="E556" s="67"/>
      <c r="F556" s="67"/>
      <c r="G556" s="67"/>
      <c r="H556" s="8"/>
      <c r="I556" s="8"/>
      <c r="J556" s="8"/>
    </row>
    <row r="557" spans="1:10" ht="14.25" customHeight="1" x14ac:dyDescent="0.25">
      <c r="A557" s="4"/>
      <c r="B557" s="8"/>
      <c r="C557" s="10"/>
      <c r="D557" s="67"/>
      <c r="E557" s="67"/>
      <c r="F557" s="67"/>
      <c r="G557" s="67"/>
      <c r="H557" s="8"/>
      <c r="I557" s="8"/>
      <c r="J557" s="8"/>
    </row>
    <row r="558" spans="1:10" ht="14.25" customHeight="1" x14ac:dyDescent="0.25">
      <c r="A558" s="4"/>
      <c r="B558" s="8"/>
      <c r="C558" s="10"/>
      <c r="D558" s="67"/>
      <c r="E558" s="67"/>
      <c r="F558" s="67"/>
      <c r="G558" s="67"/>
      <c r="H558" s="8"/>
      <c r="I558" s="8"/>
      <c r="J558" s="8"/>
    </row>
    <row r="559" spans="1:10" ht="14.25" customHeight="1" x14ac:dyDescent="0.25">
      <c r="A559" s="4"/>
      <c r="B559" s="8"/>
      <c r="C559" s="10"/>
      <c r="D559" s="67"/>
      <c r="E559" s="67"/>
      <c r="F559" s="67"/>
      <c r="G559" s="67"/>
      <c r="H559" s="8"/>
      <c r="I559" s="8"/>
      <c r="J559" s="8"/>
    </row>
    <row r="560" spans="1:10" ht="14.25" customHeight="1" x14ac:dyDescent="0.25">
      <c r="A560" s="4"/>
      <c r="B560" s="8"/>
      <c r="C560" s="10"/>
      <c r="D560" s="67"/>
      <c r="E560" s="67"/>
      <c r="F560" s="67"/>
      <c r="G560" s="67"/>
      <c r="H560" s="8"/>
      <c r="I560" s="8"/>
      <c r="J560" s="8"/>
    </row>
    <row r="561" spans="1:10" ht="14.25" customHeight="1" x14ac:dyDescent="0.25">
      <c r="A561" s="4"/>
      <c r="B561" s="8"/>
      <c r="C561" s="10"/>
      <c r="D561" s="67"/>
      <c r="E561" s="67"/>
      <c r="F561" s="67"/>
      <c r="G561" s="67"/>
      <c r="H561" s="8"/>
      <c r="I561" s="8"/>
      <c r="J561" s="8"/>
    </row>
    <row r="562" spans="1:10" ht="14.25" customHeight="1" x14ac:dyDescent="0.25">
      <c r="A562" s="4"/>
      <c r="B562" s="8"/>
      <c r="C562" s="10"/>
      <c r="D562" s="67"/>
      <c r="E562" s="67"/>
      <c r="F562" s="67"/>
      <c r="G562" s="67"/>
      <c r="H562" s="8"/>
      <c r="I562" s="8"/>
      <c r="J562" s="8"/>
    </row>
    <row r="563" spans="1:10" ht="14.25" customHeight="1" x14ac:dyDescent="0.25">
      <c r="A563" s="4"/>
      <c r="B563" s="8"/>
      <c r="C563" s="10"/>
      <c r="D563" s="67"/>
      <c r="E563" s="67"/>
      <c r="F563" s="67"/>
      <c r="G563" s="67"/>
      <c r="H563" s="8"/>
      <c r="I563" s="8"/>
      <c r="J563" s="8"/>
    </row>
    <row r="564" spans="1:10" ht="14.25" customHeight="1" x14ac:dyDescent="0.25">
      <c r="A564" s="4"/>
      <c r="B564" s="8"/>
      <c r="C564" s="10"/>
      <c r="D564" s="67"/>
      <c r="E564" s="67"/>
      <c r="F564" s="67"/>
      <c r="G564" s="67"/>
      <c r="H564" s="8"/>
      <c r="I564" s="8"/>
      <c r="J564" s="8"/>
    </row>
    <row r="565" spans="1:10" ht="14.25" customHeight="1" x14ac:dyDescent="0.25">
      <c r="A565" s="4"/>
      <c r="B565" s="8"/>
      <c r="C565" s="10"/>
      <c r="D565" s="67"/>
      <c r="E565" s="67"/>
      <c r="F565" s="67"/>
      <c r="G565" s="67"/>
      <c r="H565" s="8"/>
      <c r="I565" s="8"/>
      <c r="J565" s="8"/>
    </row>
    <row r="566" spans="1:10" ht="14.25" customHeight="1" x14ac:dyDescent="0.25">
      <c r="A566" s="4"/>
      <c r="B566" s="8"/>
      <c r="C566" s="10"/>
      <c r="D566" s="67"/>
      <c r="E566" s="67"/>
      <c r="F566" s="67"/>
      <c r="G566" s="67"/>
      <c r="H566" s="8"/>
      <c r="I566" s="8"/>
      <c r="J566" s="8"/>
    </row>
    <row r="567" spans="1:10" ht="14.25" customHeight="1" x14ac:dyDescent="0.25">
      <c r="A567" s="4"/>
      <c r="B567" s="8"/>
      <c r="C567" s="10"/>
      <c r="D567" s="67"/>
      <c r="E567" s="67"/>
      <c r="F567" s="67"/>
      <c r="G567" s="67"/>
      <c r="H567" s="8"/>
      <c r="I567" s="8"/>
      <c r="J567" s="8"/>
    </row>
    <row r="568" spans="1:10" ht="14.25" customHeight="1" x14ac:dyDescent="0.25">
      <c r="A568" s="4"/>
      <c r="B568" s="8"/>
      <c r="C568" s="10"/>
      <c r="D568" s="67"/>
      <c r="E568" s="67"/>
      <c r="F568" s="67"/>
      <c r="G568" s="67"/>
      <c r="H568" s="8"/>
      <c r="I568" s="8"/>
      <c r="J568" s="8"/>
    </row>
    <row r="569" spans="1:10" ht="14.25" customHeight="1" x14ac:dyDescent="0.25">
      <c r="A569" s="4"/>
      <c r="B569" s="8"/>
      <c r="C569" s="10"/>
      <c r="D569" s="67"/>
      <c r="E569" s="67"/>
      <c r="F569" s="67"/>
      <c r="G569" s="67"/>
      <c r="H569" s="8"/>
      <c r="I569" s="8"/>
      <c r="J569" s="8"/>
    </row>
    <row r="570" spans="1:10" ht="14.25" customHeight="1" x14ac:dyDescent="0.25">
      <c r="A570" s="4"/>
      <c r="B570" s="8"/>
      <c r="C570" s="10"/>
      <c r="D570" s="67"/>
      <c r="E570" s="67"/>
      <c r="F570" s="67"/>
      <c r="G570" s="67"/>
      <c r="H570" s="8"/>
      <c r="I570" s="8"/>
      <c r="J570" s="8"/>
    </row>
    <row r="571" spans="1:10" ht="14.25" customHeight="1" x14ac:dyDescent="0.25">
      <c r="A571" s="4"/>
      <c r="B571" s="8"/>
      <c r="C571" s="10"/>
      <c r="D571" s="67"/>
      <c r="E571" s="67"/>
      <c r="F571" s="67"/>
      <c r="G571" s="67"/>
      <c r="H571" s="8"/>
      <c r="I571" s="8"/>
      <c r="J571" s="8"/>
    </row>
    <row r="572" spans="1:10" ht="14.25" customHeight="1" x14ac:dyDescent="0.25">
      <c r="A572" s="4"/>
      <c r="B572" s="8"/>
      <c r="C572" s="10"/>
      <c r="D572" s="67"/>
      <c r="E572" s="67"/>
      <c r="F572" s="67"/>
      <c r="G572" s="67"/>
      <c r="H572" s="8"/>
      <c r="I572" s="8"/>
      <c r="J572" s="8"/>
    </row>
    <row r="573" spans="1:10" ht="14.25" customHeight="1" x14ac:dyDescent="0.25">
      <c r="A573" s="4"/>
      <c r="B573" s="8"/>
      <c r="C573" s="10"/>
      <c r="D573" s="67"/>
      <c r="E573" s="67"/>
      <c r="F573" s="67"/>
      <c r="G573" s="67"/>
      <c r="H573" s="8"/>
      <c r="I573" s="8"/>
      <c r="J573" s="8"/>
    </row>
    <row r="574" spans="1:10" ht="14.25" customHeight="1" x14ac:dyDescent="0.25">
      <c r="A574" s="4"/>
      <c r="B574" s="8"/>
      <c r="C574" s="10"/>
      <c r="D574" s="67"/>
      <c r="E574" s="67"/>
      <c r="F574" s="67"/>
      <c r="G574" s="67"/>
      <c r="H574" s="8"/>
      <c r="I574" s="8"/>
      <c r="J574" s="8"/>
    </row>
    <row r="575" spans="1:10" ht="14.25" customHeight="1" x14ac:dyDescent="0.25">
      <c r="A575" s="4"/>
      <c r="B575" s="8"/>
      <c r="C575" s="10"/>
      <c r="D575" s="67"/>
      <c r="E575" s="67"/>
      <c r="F575" s="67"/>
      <c r="G575" s="67"/>
      <c r="H575" s="8"/>
      <c r="I575" s="8"/>
      <c r="J575" s="8"/>
    </row>
    <row r="576" spans="1:10" ht="14.25" customHeight="1" x14ac:dyDescent="0.25">
      <c r="A576" s="4"/>
      <c r="B576" s="8"/>
      <c r="C576" s="10"/>
      <c r="D576" s="67"/>
      <c r="E576" s="67"/>
      <c r="F576" s="67"/>
      <c r="G576" s="67"/>
      <c r="H576" s="8"/>
      <c r="I576" s="8"/>
      <c r="J576" s="8"/>
    </row>
    <row r="577" spans="1:10" ht="14.25" customHeight="1" x14ac:dyDescent="0.25">
      <c r="A577" s="4"/>
      <c r="B577" s="8"/>
      <c r="C577" s="10"/>
      <c r="D577" s="67"/>
      <c r="E577" s="67"/>
      <c r="F577" s="67"/>
      <c r="G577" s="67"/>
      <c r="H577" s="8"/>
      <c r="I577" s="8"/>
      <c r="J577" s="8"/>
    </row>
    <row r="578" spans="1:10" ht="14.25" customHeight="1" x14ac:dyDescent="0.25">
      <c r="A578" s="4"/>
      <c r="B578" s="8"/>
      <c r="C578" s="10"/>
      <c r="D578" s="67"/>
      <c r="E578" s="67"/>
      <c r="F578" s="67"/>
      <c r="G578" s="67"/>
      <c r="H578" s="8"/>
      <c r="I578" s="8"/>
      <c r="J578" s="8"/>
    </row>
    <row r="579" spans="1:10" ht="14.25" customHeight="1" x14ac:dyDescent="0.25">
      <c r="A579" s="4"/>
      <c r="B579" s="8"/>
      <c r="C579" s="10"/>
      <c r="D579" s="67"/>
      <c r="E579" s="67"/>
      <c r="F579" s="67"/>
      <c r="G579" s="67"/>
      <c r="H579" s="8"/>
      <c r="I579" s="8"/>
      <c r="J579" s="8"/>
    </row>
    <row r="580" spans="1:10" ht="14.25" customHeight="1" x14ac:dyDescent="0.25">
      <c r="A580" s="4"/>
      <c r="B580" s="8"/>
      <c r="C580" s="10"/>
      <c r="D580" s="67"/>
      <c r="E580" s="67"/>
      <c r="F580" s="67"/>
      <c r="G580" s="67"/>
      <c r="H580" s="8"/>
      <c r="I580" s="8"/>
      <c r="J580" s="8"/>
    </row>
    <row r="581" spans="1:10" ht="14.25" customHeight="1" x14ac:dyDescent="0.25">
      <c r="A581" s="4"/>
      <c r="B581" s="8"/>
      <c r="C581" s="10"/>
      <c r="D581" s="67"/>
      <c r="E581" s="67"/>
      <c r="F581" s="67"/>
      <c r="G581" s="67"/>
      <c r="H581" s="8"/>
      <c r="I581" s="8"/>
      <c r="J581" s="8"/>
    </row>
    <row r="582" spans="1:10" ht="14.25" customHeight="1" x14ac:dyDescent="0.25">
      <c r="A582" s="4"/>
      <c r="B582" s="8"/>
      <c r="C582" s="10"/>
      <c r="D582" s="67"/>
      <c r="E582" s="67"/>
      <c r="F582" s="67"/>
      <c r="G582" s="67"/>
      <c r="H582" s="8"/>
      <c r="I582" s="8"/>
      <c r="J582" s="8"/>
    </row>
    <row r="583" spans="1:10" ht="14.25" customHeight="1" x14ac:dyDescent="0.25">
      <c r="A583" s="4"/>
      <c r="B583" s="8"/>
      <c r="C583" s="10"/>
      <c r="D583" s="67"/>
      <c r="E583" s="67"/>
      <c r="F583" s="67"/>
      <c r="G583" s="67"/>
      <c r="H583" s="8"/>
      <c r="I583" s="8"/>
      <c r="J583" s="8"/>
    </row>
    <row r="584" spans="1:10" ht="14.25" customHeight="1" x14ac:dyDescent="0.25">
      <c r="A584" s="4"/>
      <c r="B584" s="8"/>
      <c r="C584" s="10"/>
      <c r="D584" s="67"/>
      <c r="E584" s="67"/>
      <c r="F584" s="67"/>
      <c r="G584" s="67"/>
      <c r="H584" s="8"/>
      <c r="I584" s="8"/>
      <c r="J584" s="8"/>
    </row>
    <row r="585" spans="1:10" ht="14.25" customHeight="1" x14ac:dyDescent="0.25">
      <c r="A585" s="4"/>
      <c r="B585" s="8"/>
      <c r="C585" s="10"/>
      <c r="D585" s="67"/>
      <c r="E585" s="67"/>
      <c r="F585" s="67"/>
      <c r="G585" s="67"/>
      <c r="H585" s="8"/>
      <c r="I585" s="8"/>
      <c r="J585" s="8"/>
    </row>
    <row r="586" spans="1:10" ht="14.25" customHeight="1" x14ac:dyDescent="0.25">
      <c r="A586" s="4"/>
      <c r="B586" s="8"/>
      <c r="C586" s="10"/>
      <c r="D586" s="67"/>
      <c r="E586" s="67"/>
      <c r="F586" s="67"/>
      <c r="G586" s="67"/>
      <c r="H586" s="8"/>
      <c r="I586" s="8"/>
      <c r="J586" s="8"/>
    </row>
    <row r="587" spans="1:10" ht="14.25" customHeight="1" x14ac:dyDescent="0.25">
      <c r="A587" s="4"/>
      <c r="B587" s="8"/>
      <c r="C587" s="10"/>
      <c r="D587" s="67"/>
      <c r="E587" s="67"/>
      <c r="F587" s="67"/>
      <c r="G587" s="67"/>
      <c r="H587" s="8"/>
      <c r="I587" s="8"/>
      <c r="J587" s="8"/>
    </row>
    <row r="588" spans="1:10" ht="14.25" customHeight="1" x14ac:dyDescent="0.25">
      <c r="A588" s="4"/>
      <c r="B588" s="8"/>
      <c r="C588" s="10"/>
      <c r="D588" s="67"/>
      <c r="E588" s="67"/>
      <c r="F588" s="67"/>
      <c r="G588" s="67"/>
      <c r="H588" s="8"/>
      <c r="I588" s="8"/>
      <c r="J588" s="8"/>
    </row>
    <row r="589" spans="1:10" ht="14.25" customHeight="1" x14ac:dyDescent="0.25">
      <c r="A589" s="4"/>
      <c r="B589" s="8"/>
      <c r="C589" s="10"/>
      <c r="D589" s="67"/>
      <c r="E589" s="67"/>
      <c r="F589" s="67"/>
      <c r="G589" s="67"/>
      <c r="H589" s="8"/>
      <c r="I589" s="8"/>
      <c r="J589" s="8"/>
    </row>
    <row r="590" spans="1:10" ht="14.25" customHeight="1" x14ac:dyDescent="0.25">
      <c r="A590" s="4"/>
      <c r="B590" s="8"/>
      <c r="C590" s="10"/>
      <c r="D590" s="67"/>
      <c r="E590" s="67"/>
      <c r="F590" s="67"/>
      <c r="G590" s="67"/>
      <c r="H590" s="8"/>
      <c r="I590" s="8"/>
      <c r="J590" s="8"/>
    </row>
    <row r="591" spans="1:10" ht="14.25" customHeight="1" x14ac:dyDescent="0.25">
      <c r="A591" s="4"/>
      <c r="B591" s="8"/>
      <c r="C591" s="10"/>
      <c r="D591" s="67"/>
      <c r="E591" s="67"/>
      <c r="F591" s="67"/>
      <c r="G591" s="67"/>
      <c r="H591" s="8"/>
      <c r="I591" s="8"/>
      <c r="J591" s="8"/>
    </row>
    <row r="592" spans="1:10" ht="14.25" customHeight="1" x14ac:dyDescent="0.25">
      <c r="A592" s="4"/>
      <c r="B592" s="8"/>
      <c r="C592" s="10"/>
      <c r="D592" s="67"/>
      <c r="E592" s="67"/>
      <c r="F592" s="67"/>
      <c r="G592" s="67"/>
      <c r="H592" s="8"/>
      <c r="I592" s="8"/>
      <c r="J592" s="8"/>
    </row>
    <row r="593" spans="1:10" ht="14.25" customHeight="1" x14ac:dyDescent="0.25">
      <c r="A593" s="4"/>
      <c r="B593" s="8"/>
      <c r="C593" s="10"/>
      <c r="D593" s="67"/>
      <c r="E593" s="67"/>
      <c r="F593" s="67"/>
      <c r="G593" s="67"/>
      <c r="H593" s="8"/>
      <c r="I593" s="8"/>
      <c r="J593" s="8"/>
    </row>
    <row r="594" spans="1:10" ht="14.25" customHeight="1" x14ac:dyDescent="0.25">
      <c r="A594" s="4"/>
      <c r="B594" s="8"/>
      <c r="C594" s="10"/>
      <c r="D594" s="67"/>
      <c r="E594" s="67"/>
      <c r="F594" s="67"/>
      <c r="G594" s="67"/>
      <c r="H594" s="8"/>
      <c r="I594" s="8"/>
      <c r="J594" s="8"/>
    </row>
    <row r="595" spans="1:10" ht="14.25" customHeight="1" x14ac:dyDescent="0.25">
      <c r="A595" s="4"/>
      <c r="B595" s="8"/>
      <c r="C595" s="10"/>
      <c r="D595" s="67"/>
      <c r="E595" s="67"/>
      <c r="F595" s="67"/>
      <c r="G595" s="67"/>
      <c r="H595" s="8"/>
      <c r="I595" s="8"/>
      <c r="J595" s="8"/>
    </row>
    <row r="596" spans="1:10" ht="14.25" customHeight="1" x14ac:dyDescent="0.25">
      <c r="A596" s="4"/>
      <c r="B596" s="8"/>
      <c r="C596" s="10"/>
      <c r="D596" s="67"/>
      <c r="E596" s="67"/>
      <c r="F596" s="67"/>
      <c r="G596" s="67"/>
      <c r="H596" s="8"/>
      <c r="I596" s="8"/>
      <c r="J596" s="8"/>
    </row>
    <row r="597" spans="1:10" ht="14.25" customHeight="1" x14ac:dyDescent="0.25">
      <c r="A597" s="4"/>
      <c r="B597" s="8"/>
      <c r="C597" s="10"/>
      <c r="D597" s="67"/>
      <c r="E597" s="67"/>
      <c r="F597" s="67"/>
      <c r="G597" s="67"/>
      <c r="H597" s="8"/>
      <c r="I597" s="8"/>
      <c r="J597" s="8"/>
    </row>
    <row r="598" spans="1:10" ht="14.25" customHeight="1" x14ac:dyDescent="0.25">
      <c r="A598" s="4"/>
      <c r="B598" s="8"/>
      <c r="C598" s="10"/>
      <c r="D598" s="67"/>
      <c r="E598" s="67"/>
      <c r="F598" s="67"/>
      <c r="G598" s="67"/>
      <c r="H598" s="8"/>
      <c r="I598" s="8"/>
      <c r="J598" s="8"/>
    </row>
    <row r="599" spans="1:10" ht="14.25" customHeight="1" x14ac:dyDescent="0.25">
      <c r="A599" s="4"/>
      <c r="B599" s="8"/>
      <c r="C599" s="10"/>
      <c r="D599" s="67"/>
      <c r="E599" s="67"/>
      <c r="F599" s="67"/>
      <c r="G599" s="67"/>
      <c r="H599" s="8"/>
      <c r="I599" s="8"/>
      <c r="J599" s="8"/>
    </row>
    <row r="600" spans="1:10" ht="14.25" customHeight="1" x14ac:dyDescent="0.25">
      <c r="A600" s="4"/>
      <c r="B600" s="8"/>
      <c r="C600" s="10"/>
      <c r="D600" s="67"/>
      <c r="E600" s="67"/>
      <c r="F600" s="67"/>
      <c r="G600" s="67"/>
      <c r="H600" s="8"/>
      <c r="I600" s="8"/>
      <c r="J600" s="8"/>
    </row>
    <row r="601" spans="1:10" ht="14.25" customHeight="1" x14ac:dyDescent="0.25">
      <c r="A601" s="4"/>
      <c r="B601" s="8"/>
      <c r="C601" s="10"/>
      <c r="D601" s="67"/>
      <c r="E601" s="67"/>
      <c r="F601" s="67"/>
      <c r="G601" s="67"/>
      <c r="H601" s="8"/>
      <c r="I601" s="8"/>
      <c r="J601" s="8"/>
    </row>
    <row r="602" spans="1:10" ht="14.25" customHeight="1" x14ac:dyDescent="0.25">
      <c r="A602" s="4"/>
      <c r="B602" s="8"/>
      <c r="C602" s="10"/>
      <c r="D602" s="67"/>
      <c r="E602" s="67"/>
      <c r="F602" s="67"/>
      <c r="G602" s="67"/>
      <c r="H602" s="8"/>
      <c r="I602" s="8"/>
      <c r="J602" s="8"/>
    </row>
    <row r="603" spans="1:10" ht="14.25" customHeight="1" x14ac:dyDescent="0.25">
      <c r="A603" s="4"/>
      <c r="B603" s="8"/>
      <c r="C603" s="10"/>
      <c r="D603" s="67"/>
      <c r="E603" s="67"/>
      <c r="F603" s="67"/>
      <c r="G603" s="67"/>
      <c r="H603" s="8"/>
      <c r="I603" s="8"/>
      <c r="J603" s="8"/>
    </row>
    <row r="604" spans="1:10" ht="14.25" customHeight="1" x14ac:dyDescent="0.25">
      <c r="A604" s="4"/>
      <c r="B604" s="8"/>
      <c r="C604" s="10"/>
      <c r="D604" s="67"/>
      <c r="E604" s="67"/>
      <c r="F604" s="67"/>
      <c r="G604" s="67"/>
      <c r="H604" s="8"/>
      <c r="I604" s="8"/>
      <c r="J604" s="8"/>
    </row>
    <row r="605" spans="1:10" ht="14.25" customHeight="1" x14ac:dyDescent="0.25">
      <c r="A605" s="4"/>
      <c r="B605" s="8"/>
      <c r="C605" s="10"/>
      <c r="D605" s="67"/>
      <c r="E605" s="67"/>
      <c r="F605" s="67"/>
      <c r="G605" s="67"/>
      <c r="H605" s="8"/>
      <c r="I605" s="8"/>
      <c r="J605" s="8"/>
    </row>
    <row r="606" spans="1:10" ht="14.25" customHeight="1" x14ac:dyDescent="0.25">
      <c r="A606" s="4"/>
      <c r="B606" s="8"/>
      <c r="C606" s="10"/>
      <c r="D606" s="67"/>
      <c r="E606" s="67"/>
      <c r="F606" s="67"/>
      <c r="G606" s="67"/>
      <c r="H606" s="8"/>
      <c r="I606" s="8"/>
      <c r="J606" s="8"/>
    </row>
    <row r="607" spans="1:10" ht="14.25" customHeight="1" x14ac:dyDescent="0.25">
      <c r="A607" s="4"/>
      <c r="B607" s="8"/>
      <c r="C607" s="10"/>
      <c r="D607" s="67"/>
      <c r="E607" s="67"/>
      <c r="F607" s="67"/>
      <c r="G607" s="67"/>
      <c r="H607" s="8"/>
      <c r="I607" s="8"/>
      <c r="J607" s="8"/>
    </row>
    <row r="608" spans="1:10" ht="14.25" customHeight="1" x14ac:dyDescent="0.25">
      <c r="A608" s="4"/>
      <c r="B608" s="8"/>
      <c r="C608" s="10"/>
      <c r="D608" s="67"/>
      <c r="E608" s="67"/>
      <c r="F608" s="67"/>
      <c r="G608" s="67"/>
      <c r="H608" s="8"/>
      <c r="I608" s="8"/>
      <c r="J608" s="8"/>
    </row>
    <row r="609" spans="1:10" ht="14.25" customHeight="1" x14ac:dyDescent="0.25">
      <c r="A609" s="4"/>
      <c r="B609" s="8"/>
      <c r="C609" s="10"/>
      <c r="D609" s="67"/>
      <c r="E609" s="67"/>
      <c r="F609" s="67"/>
      <c r="G609" s="67"/>
      <c r="H609" s="8"/>
      <c r="I609" s="8"/>
      <c r="J609" s="8"/>
    </row>
    <row r="610" spans="1:10" ht="14.25" customHeight="1" x14ac:dyDescent="0.25">
      <c r="A610" s="4"/>
      <c r="B610" s="8"/>
      <c r="C610" s="10"/>
      <c r="D610" s="67"/>
      <c r="E610" s="67"/>
      <c r="F610" s="67"/>
      <c r="G610" s="67"/>
      <c r="H610" s="8"/>
      <c r="I610" s="8"/>
      <c r="J610" s="8"/>
    </row>
    <row r="611" spans="1:10" ht="14.25" customHeight="1" x14ac:dyDescent="0.25">
      <c r="A611" s="4"/>
      <c r="B611" s="8"/>
      <c r="C611" s="10"/>
      <c r="D611" s="67"/>
      <c r="E611" s="67"/>
      <c r="F611" s="67"/>
      <c r="G611" s="67"/>
      <c r="H611" s="8"/>
      <c r="I611" s="8"/>
      <c r="J611" s="8"/>
    </row>
    <row r="612" spans="1:10" ht="14.25" customHeight="1" x14ac:dyDescent="0.25">
      <c r="A612" s="4"/>
      <c r="B612" s="8"/>
      <c r="C612" s="10"/>
      <c r="D612" s="67"/>
      <c r="E612" s="67"/>
      <c r="F612" s="67"/>
      <c r="G612" s="67"/>
      <c r="H612" s="8"/>
      <c r="I612" s="8"/>
      <c r="J612" s="8"/>
    </row>
    <row r="613" spans="1:10" ht="14.25" customHeight="1" x14ac:dyDescent="0.25">
      <c r="A613" s="4"/>
      <c r="B613" s="8"/>
      <c r="C613" s="10"/>
      <c r="D613" s="67"/>
      <c r="E613" s="67"/>
      <c r="F613" s="67"/>
      <c r="G613" s="67"/>
      <c r="H613" s="8"/>
      <c r="I613" s="8"/>
      <c r="J613" s="8"/>
    </row>
    <row r="614" spans="1:10" ht="14.25" customHeight="1" x14ac:dyDescent="0.25">
      <c r="A614" s="4"/>
      <c r="B614" s="8"/>
      <c r="C614" s="10"/>
      <c r="D614" s="67"/>
      <c r="E614" s="67"/>
      <c r="F614" s="67"/>
      <c r="G614" s="67"/>
      <c r="H614" s="8"/>
      <c r="I614" s="8"/>
      <c r="J614" s="8"/>
    </row>
    <row r="615" spans="1:10" ht="14.25" customHeight="1" x14ac:dyDescent="0.25">
      <c r="A615" s="4"/>
      <c r="B615" s="8"/>
      <c r="C615" s="10"/>
      <c r="D615" s="67"/>
      <c r="E615" s="67"/>
      <c r="F615" s="67"/>
      <c r="G615" s="67"/>
      <c r="H615" s="8"/>
      <c r="I615" s="8"/>
      <c r="J615" s="8"/>
    </row>
    <row r="616" spans="1:10" ht="14.25" customHeight="1" x14ac:dyDescent="0.25">
      <c r="A616" s="4"/>
      <c r="B616" s="8"/>
      <c r="C616" s="10"/>
      <c r="D616" s="67"/>
      <c r="E616" s="67"/>
      <c r="F616" s="67"/>
      <c r="G616" s="67"/>
      <c r="H616" s="8"/>
      <c r="I616" s="8"/>
      <c r="J616" s="8"/>
    </row>
    <row r="617" spans="1:10" ht="14.25" customHeight="1" x14ac:dyDescent="0.25">
      <c r="A617" s="4"/>
      <c r="B617" s="8"/>
      <c r="C617" s="10"/>
      <c r="D617" s="67"/>
      <c r="E617" s="67"/>
      <c r="F617" s="67"/>
      <c r="G617" s="67"/>
      <c r="H617" s="8"/>
      <c r="I617" s="8"/>
      <c r="J617" s="8"/>
    </row>
    <row r="618" spans="1:10" ht="14.25" customHeight="1" x14ac:dyDescent="0.25">
      <c r="A618" s="4"/>
      <c r="B618" s="8"/>
      <c r="C618" s="10"/>
      <c r="D618" s="67"/>
      <c r="E618" s="67"/>
      <c r="F618" s="67"/>
      <c r="G618" s="67"/>
      <c r="H618" s="8"/>
      <c r="I618" s="8"/>
      <c r="J618" s="8"/>
    </row>
    <row r="619" spans="1:10" ht="14.25" customHeight="1" x14ac:dyDescent="0.25">
      <c r="A619" s="4"/>
      <c r="B619" s="8"/>
      <c r="C619" s="10"/>
      <c r="D619" s="67"/>
      <c r="E619" s="67"/>
      <c r="F619" s="67"/>
      <c r="G619" s="67"/>
      <c r="H619" s="8"/>
      <c r="I619" s="8"/>
      <c r="J619" s="8"/>
    </row>
    <row r="620" spans="1:10" ht="14.25" customHeight="1" x14ac:dyDescent="0.25">
      <c r="A620" s="4"/>
      <c r="B620" s="8"/>
      <c r="C620" s="10"/>
      <c r="D620" s="67"/>
      <c r="E620" s="67"/>
      <c r="F620" s="67"/>
      <c r="G620" s="67"/>
      <c r="H620" s="8"/>
      <c r="I620" s="8"/>
      <c r="J620" s="8"/>
    </row>
    <row r="621" spans="1:10" ht="14.25" customHeight="1" x14ac:dyDescent="0.25">
      <c r="A621" s="4"/>
      <c r="B621" s="8"/>
      <c r="C621" s="10"/>
      <c r="D621" s="67"/>
      <c r="E621" s="67"/>
      <c r="F621" s="67"/>
      <c r="G621" s="67"/>
      <c r="H621" s="8"/>
      <c r="I621" s="8"/>
      <c r="J621" s="8"/>
    </row>
    <row r="622" spans="1:10" ht="14.25" customHeight="1" x14ac:dyDescent="0.25">
      <c r="A622" s="4"/>
      <c r="B622" s="8"/>
      <c r="C622" s="10"/>
      <c r="D622" s="67"/>
      <c r="E622" s="67"/>
      <c r="F622" s="67"/>
      <c r="G622" s="67"/>
      <c r="H622" s="8"/>
      <c r="I622" s="8"/>
      <c r="J622" s="8"/>
    </row>
    <row r="623" spans="1:10" ht="14.25" customHeight="1" x14ac:dyDescent="0.25">
      <c r="A623" s="4"/>
      <c r="B623" s="8"/>
      <c r="C623" s="10"/>
      <c r="D623" s="67"/>
      <c r="E623" s="67"/>
      <c r="F623" s="67"/>
      <c r="G623" s="67"/>
      <c r="H623" s="8"/>
      <c r="I623" s="8"/>
      <c r="J623" s="8"/>
    </row>
    <row r="624" spans="1:10" ht="14.25" customHeight="1" x14ac:dyDescent="0.25">
      <c r="A624" s="4"/>
      <c r="B624" s="8"/>
      <c r="C624" s="10"/>
      <c r="D624" s="67"/>
      <c r="E624" s="67"/>
      <c r="F624" s="67"/>
      <c r="G624" s="67"/>
      <c r="H624" s="8"/>
      <c r="I624" s="8"/>
      <c r="J624" s="8"/>
    </row>
    <row r="625" spans="1:10" ht="14.25" customHeight="1" x14ac:dyDescent="0.25">
      <c r="A625" s="4"/>
      <c r="B625" s="8"/>
      <c r="C625" s="10"/>
      <c r="D625" s="67"/>
      <c r="E625" s="67"/>
      <c r="F625" s="67"/>
      <c r="G625" s="67"/>
      <c r="H625" s="8"/>
      <c r="I625" s="8"/>
      <c r="J625" s="8"/>
    </row>
    <row r="626" spans="1:10" ht="14.25" customHeight="1" x14ac:dyDescent="0.25">
      <c r="A626" s="4"/>
      <c r="B626" s="8"/>
      <c r="C626" s="10"/>
      <c r="D626" s="67"/>
      <c r="E626" s="67"/>
      <c r="F626" s="67"/>
      <c r="G626" s="67"/>
      <c r="H626" s="8"/>
      <c r="I626" s="8"/>
      <c r="J626" s="8"/>
    </row>
    <row r="627" spans="1:10" ht="14.25" customHeight="1" x14ac:dyDescent="0.25">
      <c r="A627" s="4"/>
      <c r="B627" s="8"/>
      <c r="C627" s="10"/>
      <c r="D627" s="67"/>
      <c r="E627" s="67"/>
      <c r="F627" s="67"/>
      <c r="G627" s="67"/>
      <c r="H627" s="8"/>
      <c r="I627" s="8"/>
      <c r="J627" s="8"/>
    </row>
    <row r="628" spans="1:10" ht="14.25" customHeight="1" x14ac:dyDescent="0.25">
      <c r="A628" s="4"/>
      <c r="B628" s="8"/>
      <c r="C628" s="10"/>
      <c r="D628" s="67"/>
      <c r="E628" s="67"/>
      <c r="F628" s="67"/>
      <c r="G628" s="67"/>
      <c r="H628" s="8"/>
      <c r="I628" s="8"/>
      <c r="J628" s="8"/>
    </row>
    <row r="629" spans="1:10" ht="14.25" customHeight="1" x14ac:dyDescent="0.25">
      <c r="A629" s="4"/>
      <c r="B629" s="8"/>
      <c r="C629" s="10"/>
      <c r="D629" s="67"/>
      <c r="E629" s="67"/>
      <c r="F629" s="67"/>
      <c r="G629" s="67"/>
      <c r="H629" s="8"/>
      <c r="I629" s="8"/>
      <c r="J629" s="8"/>
    </row>
    <row r="630" spans="1:10" ht="14.25" customHeight="1" x14ac:dyDescent="0.25">
      <c r="A630" s="4"/>
      <c r="B630" s="8"/>
      <c r="C630" s="10"/>
      <c r="D630" s="67"/>
      <c r="E630" s="67"/>
      <c r="F630" s="67"/>
      <c r="G630" s="67"/>
      <c r="H630" s="8"/>
      <c r="I630" s="8"/>
      <c r="J630" s="8"/>
    </row>
    <row r="631" spans="1:10" ht="14.25" customHeight="1" x14ac:dyDescent="0.25">
      <c r="A631" s="4"/>
      <c r="B631" s="8"/>
      <c r="C631" s="10"/>
      <c r="D631" s="67"/>
      <c r="E631" s="67"/>
      <c r="F631" s="67"/>
      <c r="G631" s="67"/>
      <c r="H631" s="8"/>
      <c r="I631" s="8"/>
      <c r="J631" s="8"/>
    </row>
    <row r="632" spans="1:10" ht="14.25" customHeight="1" x14ac:dyDescent="0.25">
      <c r="A632" s="4"/>
      <c r="B632" s="8"/>
      <c r="C632" s="10"/>
      <c r="D632" s="67"/>
      <c r="E632" s="67"/>
      <c r="F632" s="67"/>
      <c r="G632" s="67"/>
      <c r="H632" s="8"/>
      <c r="I632" s="8"/>
      <c r="J632" s="8"/>
    </row>
    <row r="633" spans="1:10" ht="14.25" customHeight="1" x14ac:dyDescent="0.25">
      <c r="A633" s="4"/>
      <c r="B633" s="8"/>
      <c r="C633" s="10"/>
      <c r="D633" s="67"/>
      <c r="E633" s="67"/>
      <c r="F633" s="67"/>
      <c r="G633" s="67"/>
      <c r="H633" s="8"/>
      <c r="I633" s="8"/>
      <c r="J633" s="8"/>
    </row>
    <row r="634" spans="1:10" ht="14.25" customHeight="1" x14ac:dyDescent="0.25">
      <c r="A634" s="4"/>
      <c r="B634" s="8"/>
      <c r="C634" s="10"/>
      <c r="D634" s="67"/>
      <c r="E634" s="67"/>
      <c r="F634" s="67"/>
      <c r="G634" s="67"/>
      <c r="H634" s="8"/>
      <c r="I634" s="8"/>
      <c r="J634" s="8"/>
    </row>
    <row r="635" spans="1:10" ht="14.25" customHeight="1" x14ac:dyDescent="0.25">
      <c r="A635" s="4"/>
      <c r="B635" s="8"/>
      <c r="C635" s="10"/>
      <c r="D635" s="67"/>
      <c r="E635" s="67"/>
      <c r="F635" s="67"/>
      <c r="G635" s="67"/>
      <c r="H635" s="8"/>
      <c r="I635" s="8"/>
      <c r="J635" s="8"/>
    </row>
    <row r="636" spans="1:10" ht="14.25" customHeight="1" x14ac:dyDescent="0.25">
      <c r="A636" s="4"/>
      <c r="B636" s="8"/>
      <c r="C636" s="10"/>
      <c r="D636" s="67"/>
      <c r="E636" s="67"/>
      <c r="F636" s="67"/>
      <c r="G636" s="67"/>
      <c r="H636" s="8"/>
      <c r="I636" s="8"/>
      <c r="J636" s="8"/>
    </row>
    <row r="637" spans="1:10" ht="14.25" customHeight="1" x14ac:dyDescent="0.25">
      <c r="A637" s="4"/>
      <c r="B637" s="8"/>
      <c r="C637" s="10"/>
      <c r="D637" s="67"/>
      <c r="E637" s="67"/>
      <c r="F637" s="67"/>
      <c r="G637" s="67"/>
      <c r="H637" s="8"/>
      <c r="I637" s="8"/>
      <c r="J637" s="8"/>
    </row>
    <row r="638" spans="1:10" ht="14.25" customHeight="1" x14ac:dyDescent="0.25">
      <c r="A638" s="4"/>
      <c r="B638" s="8"/>
      <c r="C638" s="10"/>
      <c r="D638" s="67"/>
      <c r="E638" s="67"/>
      <c r="F638" s="67"/>
      <c r="G638" s="67"/>
      <c r="H638" s="8"/>
      <c r="I638" s="8"/>
      <c r="J638" s="8"/>
    </row>
    <row r="639" spans="1:10" ht="14.25" customHeight="1" x14ac:dyDescent="0.25">
      <c r="A639" s="4"/>
      <c r="B639" s="8"/>
      <c r="C639" s="10"/>
      <c r="D639" s="67"/>
      <c r="E639" s="67"/>
      <c r="F639" s="67"/>
      <c r="G639" s="67"/>
      <c r="H639" s="8"/>
      <c r="I639" s="8"/>
      <c r="J639" s="8"/>
    </row>
    <row r="640" spans="1:10" ht="14.25" customHeight="1" x14ac:dyDescent="0.25">
      <c r="A640" s="4"/>
      <c r="B640" s="8"/>
      <c r="C640" s="10"/>
      <c r="D640" s="67"/>
      <c r="E640" s="67"/>
      <c r="F640" s="67"/>
      <c r="G640" s="67"/>
      <c r="H640" s="8"/>
      <c r="I640" s="8"/>
      <c r="J640" s="8"/>
    </row>
    <row r="641" spans="1:10" ht="14.25" customHeight="1" x14ac:dyDescent="0.25">
      <c r="A641" s="4"/>
      <c r="B641" s="8"/>
      <c r="C641" s="10"/>
      <c r="D641" s="67"/>
      <c r="E641" s="67"/>
      <c r="F641" s="67"/>
      <c r="G641" s="67"/>
      <c r="H641" s="8"/>
      <c r="I641" s="8"/>
      <c r="J641" s="8"/>
    </row>
    <row r="642" spans="1:10" ht="14.25" customHeight="1" x14ac:dyDescent="0.25">
      <c r="A642" s="4"/>
      <c r="B642" s="8"/>
      <c r="C642" s="10"/>
      <c r="D642" s="67"/>
      <c r="E642" s="67"/>
      <c r="F642" s="67"/>
      <c r="G642" s="67"/>
      <c r="H642" s="8"/>
      <c r="I642" s="8"/>
      <c r="J642" s="8"/>
    </row>
    <row r="643" spans="1:10" ht="14.25" customHeight="1" x14ac:dyDescent="0.25">
      <c r="A643" s="4"/>
      <c r="B643" s="8"/>
      <c r="C643" s="10"/>
      <c r="D643" s="67"/>
      <c r="E643" s="67"/>
      <c r="F643" s="67"/>
      <c r="G643" s="67"/>
      <c r="H643" s="8"/>
      <c r="I643" s="8"/>
      <c r="J643" s="8"/>
    </row>
    <row r="644" spans="1:10" ht="14.25" customHeight="1" x14ac:dyDescent="0.25">
      <c r="A644" s="4"/>
      <c r="B644" s="8"/>
      <c r="C644" s="10"/>
      <c r="D644" s="67"/>
      <c r="E644" s="67"/>
      <c r="F644" s="67"/>
      <c r="G644" s="67"/>
      <c r="H644" s="8"/>
      <c r="I644" s="8"/>
      <c r="J644" s="8"/>
    </row>
    <row r="645" spans="1:10" ht="14.25" customHeight="1" x14ac:dyDescent="0.25">
      <c r="A645" s="4"/>
      <c r="B645" s="8"/>
      <c r="C645" s="10"/>
      <c r="D645" s="67"/>
      <c r="E645" s="67"/>
      <c r="F645" s="67"/>
      <c r="G645" s="67"/>
      <c r="H645" s="8"/>
      <c r="I645" s="8"/>
      <c r="J645" s="8"/>
    </row>
    <row r="646" spans="1:10" ht="14.25" customHeight="1" x14ac:dyDescent="0.25">
      <c r="A646" s="4"/>
      <c r="B646" s="8"/>
      <c r="C646" s="10"/>
      <c r="D646" s="67"/>
      <c r="E646" s="67"/>
      <c r="F646" s="67"/>
      <c r="G646" s="67"/>
      <c r="H646" s="8"/>
      <c r="I646" s="8"/>
      <c r="J646" s="8"/>
    </row>
    <row r="647" spans="1:10" ht="14.25" customHeight="1" x14ac:dyDescent="0.25">
      <c r="A647" s="4"/>
      <c r="B647" s="8"/>
      <c r="C647" s="10"/>
      <c r="D647" s="67"/>
      <c r="E647" s="67"/>
      <c r="F647" s="67"/>
      <c r="G647" s="67"/>
      <c r="H647" s="8"/>
      <c r="I647" s="8"/>
      <c r="J647" s="8"/>
    </row>
    <row r="648" spans="1:10" ht="14.25" customHeight="1" x14ac:dyDescent="0.25">
      <c r="A648" s="4"/>
      <c r="B648" s="8"/>
      <c r="C648" s="10"/>
      <c r="D648" s="67"/>
      <c r="E648" s="67"/>
      <c r="F648" s="67"/>
      <c r="G648" s="67"/>
      <c r="H648" s="8"/>
      <c r="I648" s="8"/>
      <c r="J648" s="8"/>
    </row>
    <row r="649" spans="1:10" ht="14.25" customHeight="1" x14ac:dyDescent="0.25">
      <c r="A649" s="4"/>
      <c r="B649" s="8"/>
      <c r="C649" s="10"/>
      <c r="D649" s="67"/>
      <c r="E649" s="67"/>
      <c r="F649" s="67"/>
      <c r="G649" s="67"/>
      <c r="H649" s="8"/>
      <c r="I649" s="8"/>
      <c r="J649" s="8"/>
    </row>
    <row r="650" spans="1:10" ht="14.25" customHeight="1" x14ac:dyDescent="0.25">
      <c r="A650" s="4"/>
      <c r="B650" s="8"/>
      <c r="C650" s="10"/>
      <c r="D650" s="67"/>
      <c r="E650" s="67"/>
      <c r="F650" s="67"/>
      <c r="G650" s="67"/>
      <c r="H650" s="8"/>
      <c r="I650" s="8"/>
      <c r="J650" s="8"/>
    </row>
    <row r="651" spans="1:10" ht="14.25" customHeight="1" x14ac:dyDescent="0.25">
      <c r="A651" s="4"/>
      <c r="B651" s="8"/>
      <c r="C651" s="10"/>
      <c r="D651" s="67"/>
      <c r="E651" s="67"/>
      <c r="F651" s="67"/>
      <c r="G651" s="67"/>
      <c r="H651" s="8"/>
      <c r="I651" s="8"/>
      <c r="J651" s="8"/>
    </row>
    <row r="652" spans="1:10" ht="14.25" customHeight="1" x14ac:dyDescent="0.25">
      <c r="A652" s="4"/>
      <c r="B652" s="8"/>
      <c r="C652" s="10"/>
      <c r="D652" s="67"/>
      <c r="E652" s="67"/>
      <c r="F652" s="67"/>
      <c r="G652" s="67"/>
      <c r="H652" s="8"/>
      <c r="I652" s="8"/>
      <c r="J652" s="8"/>
    </row>
    <row r="653" spans="1:10" ht="14.25" customHeight="1" x14ac:dyDescent="0.25">
      <c r="A653" s="4"/>
      <c r="B653" s="8"/>
      <c r="C653" s="10"/>
      <c r="D653" s="67"/>
      <c r="E653" s="67"/>
      <c r="F653" s="67"/>
      <c r="G653" s="67"/>
      <c r="H653" s="8"/>
      <c r="I653" s="8"/>
      <c r="J653" s="8"/>
    </row>
    <row r="654" spans="1:10" ht="14.25" customHeight="1" x14ac:dyDescent="0.25">
      <c r="A654" s="4"/>
      <c r="B654" s="8"/>
      <c r="C654" s="10"/>
      <c r="D654" s="67"/>
      <c r="E654" s="67"/>
      <c r="F654" s="67"/>
      <c r="G654" s="67"/>
      <c r="H654" s="8"/>
      <c r="I654" s="8"/>
      <c r="J654" s="8"/>
    </row>
    <row r="655" spans="1:10" ht="14.25" customHeight="1" x14ac:dyDescent="0.25">
      <c r="A655" s="4"/>
      <c r="B655" s="8"/>
      <c r="C655" s="10"/>
      <c r="D655" s="67"/>
      <c r="E655" s="67"/>
      <c r="F655" s="67"/>
      <c r="G655" s="67"/>
      <c r="H655" s="8"/>
      <c r="I655" s="8"/>
      <c r="J655" s="8"/>
    </row>
    <row r="656" spans="1:10" ht="14.25" customHeight="1" x14ac:dyDescent="0.25">
      <c r="A656" s="4"/>
      <c r="B656" s="8"/>
      <c r="C656" s="10"/>
      <c r="D656" s="67"/>
      <c r="E656" s="67"/>
      <c r="F656" s="67"/>
      <c r="G656" s="67"/>
      <c r="H656" s="8"/>
      <c r="I656" s="8"/>
      <c r="J656" s="8"/>
    </row>
    <row r="657" spans="1:10" ht="14.25" customHeight="1" x14ac:dyDescent="0.25">
      <c r="A657" s="4"/>
      <c r="B657" s="8"/>
      <c r="C657" s="10"/>
      <c r="D657" s="67"/>
      <c r="E657" s="67"/>
      <c r="F657" s="67"/>
      <c r="G657" s="67"/>
      <c r="H657" s="8"/>
      <c r="I657" s="8"/>
      <c r="J657" s="8"/>
    </row>
    <row r="658" spans="1:10" ht="14.25" customHeight="1" x14ac:dyDescent="0.25">
      <c r="A658" s="4"/>
      <c r="B658" s="8"/>
      <c r="C658" s="10"/>
      <c r="D658" s="67"/>
      <c r="E658" s="67"/>
      <c r="F658" s="67"/>
      <c r="G658" s="67"/>
      <c r="H658" s="8"/>
      <c r="I658" s="8"/>
      <c r="J658" s="8"/>
    </row>
    <row r="659" spans="1:10" ht="14.25" customHeight="1" x14ac:dyDescent="0.25">
      <c r="A659" s="4"/>
      <c r="B659" s="8"/>
      <c r="C659" s="10"/>
      <c r="D659" s="67"/>
      <c r="E659" s="67"/>
      <c r="F659" s="67"/>
      <c r="G659" s="67"/>
      <c r="H659" s="8"/>
      <c r="I659" s="8"/>
      <c r="J659" s="8"/>
    </row>
    <row r="660" spans="1:10" ht="14.25" customHeight="1" x14ac:dyDescent="0.25">
      <c r="A660" s="4"/>
      <c r="B660" s="8"/>
      <c r="C660" s="10"/>
      <c r="D660" s="67"/>
      <c r="E660" s="67"/>
      <c r="F660" s="67"/>
      <c r="G660" s="67"/>
      <c r="H660" s="8"/>
      <c r="I660" s="8"/>
      <c r="J660" s="8"/>
    </row>
    <row r="661" spans="1:10" ht="14.25" customHeight="1" x14ac:dyDescent="0.25">
      <c r="A661" s="4"/>
      <c r="B661" s="8"/>
      <c r="C661" s="10"/>
      <c r="D661" s="67"/>
      <c r="E661" s="67"/>
      <c r="F661" s="67"/>
      <c r="G661" s="67"/>
      <c r="H661" s="8"/>
      <c r="I661" s="8"/>
      <c r="J661" s="8"/>
    </row>
    <row r="662" spans="1:10" ht="14.25" customHeight="1" x14ac:dyDescent="0.25">
      <c r="A662" s="4"/>
      <c r="B662" s="8"/>
      <c r="C662" s="10"/>
      <c r="D662" s="67"/>
      <c r="E662" s="67"/>
      <c r="F662" s="67"/>
      <c r="G662" s="67"/>
      <c r="H662" s="8"/>
      <c r="I662" s="8"/>
      <c r="J662" s="8"/>
    </row>
    <row r="663" spans="1:10" ht="14.25" customHeight="1" x14ac:dyDescent="0.25">
      <c r="A663" s="4"/>
      <c r="B663" s="8"/>
      <c r="C663" s="10"/>
      <c r="D663" s="67"/>
      <c r="E663" s="67"/>
      <c r="F663" s="67"/>
      <c r="G663" s="67"/>
      <c r="H663" s="8"/>
      <c r="I663" s="8"/>
      <c r="J663" s="8"/>
    </row>
    <row r="664" spans="1:10" ht="14.25" customHeight="1" x14ac:dyDescent="0.25">
      <c r="A664" s="4"/>
      <c r="B664" s="8"/>
      <c r="C664" s="10"/>
      <c r="D664" s="67"/>
      <c r="E664" s="67"/>
      <c r="F664" s="67"/>
      <c r="G664" s="67"/>
      <c r="H664" s="8"/>
      <c r="I664" s="8"/>
      <c r="J664" s="8"/>
    </row>
    <row r="665" spans="1:10" ht="14.25" customHeight="1" x14ac:dyDescent="0.25">
      <c r="A665" s="4"/>
      <c r="B665" s="8"/>
      <c r="C665" s="10"/>
      <c r="D665" s="67"/>
      <c r="E665" s="67"/>
      <c r="F665" s="67"/>
      <c r="G665" s="67"/>
      <c r="H665" s="8"/>
      <c r="I665" s="8"/>
      <c r="J665" s="8"/>
    </row>
    <row r="666" spans="1:10" ht="14.25" customHeight="1" x14ac:dyDescent="0.25">
      <c r="A666" s="4"/>
      <c r="B666" s="8"/>
      <c r="C666" s="10"/>
      <c r="D666" s="67"/>
      <c r="E666" s="67"/>
      <c r="F666" s="67"/>
      <c r="G666" s="67"/>
      <c r="H666" s="8"/>
      <c r="I666" s="8"/>
      <c r="J666" s="8"/>
    </row>
    <row r="667" spans="1:10" ht="14.25" customHeight="1" x14ac:dyDescent="0.25">
      <c r="A667" s="4"/>
      <c r="B667" s="8"/>
      <c r="C667" s="10"/>
      <c r="D667" s="67"/>
      <c r="E667" s="67"/>
      <c r="F667" s="67"/>
      <c r="G667" s="67"/>
      <c r="H667" s="8"/>
      <c r="I667" s="8"/>
      <c r="J667" s="8"/>
    </row>
    <row r="668" spans="1:10" ht="14.25" customHeight="1" x14ac:dyDescent="0.25">
      <c r="A668" s="4"/>
      <c r="B668" s="8"/>
      <c r="C668" s="10"/>
      <c r="D668" s="67"/>
      <c r="E668" s="67"/>
      <c r="F668" s="67"/>
      <c r="G668" s="67"/>
      <c r="H668" s="8"/>
      <c r="I668" s="8"/>
      <c r="J668" s="8"/>
    </row>
    <row r="669" spans="1:10" ht="14.25" customHeight="1" x14ac:dyDescent="0.25">
      <c r="A669" s="4"/>
      <c r="B669" s="8"/>
      <c r="C669" s="10"/>
      <c r="D669" s="67"/>
      <c r="E669" s="67"/>
      <c r="F669" s="67"/>
      <c r="G669" s="67"/>
      <c r="H669" s="8"/>
      <c r="I669" s="8"/>
      <c r="J669" s="8"/>
    </row>
    <row r="670" spans="1:10" ht="14.25" customHeight="1" x14ac:dyDescent="0.25">
      <c r="A670" s="4"/>
      <c r="B670" s="8"/>
      <c r="C670" s="10"/>
      <c r="D670" s="67"/>
      <c r="E670" s="67"/>
      <c r="F670" s="67"/>
      <c r="G670" s="67"/>
      <c r="H670" s="8"/>
      <c r="I670" s="8"/>
      <c r="J670" s="8"/>
    </row>
    <row r="671" spans="1:10" ht="14.25" customHeight="1" x14ac:dyDescent="0.25">
      <c r="A671" s="4"/>
      <c r="B671" s="8"/>
      <c r="C671" s="10"/>
      <c r="D671" s="67"/>
      <c r="E671" s="67"/>
      <c r="F671" s="67"/>
      <c r="G671" s="67"/>
      <c r="H671" s="8"/>
      <c r="I671" s="8"/>
      <c r="J671" s="8"/>
    </row>
    <row r="672" spans="1:10" ht="14.25" customHeight="1" x14ac:dyDescent="0.25">
      <c r="A672" s="4"/>
      <c r="B672" s="8"/>
      <c r="C672" s="10"/>
      <c r="D672" s="67"/>
      <c r="E672" s="67"/>
      <c r="F672" s="67"/>
      <c r="G672" s="67"/>
      <c r="H672" s="8"/>
      <c r="I672" s="8"/>
      <c r="J672" s="8"/>
    </row>
    <row r="673" spans="1:10" ht="14.25" customHeight="1" x14ac:dyDescent="0.25">
      <c r="A673" s="4"/>
      <c r="B673" s="8"/>
      <c r="C673" s="10"/>
      <c r="D673" s="67"/>
      <c r="E673" s="67"/>
      <c r="F673" s="67"/>
      <c r="G673" s="67"/>
      <c r="H673" s="8"/>
      <c r="I673" s="8"/>
      <c r="J673" s="8"/>
    </row>
    <row r="674" spans="1:10" ht="14.25" customHeight="1" x14ac:dyDescent="0.25">
      <c r="A674" s="4"/>
      <c r="B674" s="8"/>
      <c r="C674" s="10"/>
      <c r="D674" s="67"/>
      <c r="E674" s="67"/>
      <c r="F674" s="67"/>
      <c r="G674" s="67"/>
      <c r="H674" s="8"/>
      <c r="I674" s="8"/>
      <c r="J674" s="8"/>
    </row>
    <row r="675" spans="1:10" ht="14.25" customHeight="1" x14ac:dyDescent="0.25">
      <c r="A675" s="4"/>
      <c r="B675" s="8"/>
      <c r="C675" s="10"/>
      <c r="D675" s="67"/>
      <c r="E675" s="67"/>
      <c r="F675" s="67"/>
      <c r="G675" s="67"/>
      <c r="H675" s="8"/>
      <c r="I675" s="8"/>
      <c r="J675" s="8"/>
    </row>
    <row r="676" spans="1:10" ht="14.25" customHeight="1" x14ac:dyDescent="0.25">
      <c r="A676" s="4"/>
      <c r="B676" s="8"/>
      <c r="C676" s="10"/>
      <c r="D676" s="67"/>
      <c r="E676" s="67"/>
      <c r="F676" s="67"/>
      <c r="G676" s="67"/>
      <c r="H676" s="8"/>
      <c r="I676" s="8"/>
      <c r="J676" s="8"/>
    </row>
    <row r="677" spans="1:10" ht="14.25" customHeight="1" x14ac:dyDescent="0.25">
      <c r="A677" s="4"/>
      <c r="B677" s="8"/>
      <c r="C677" s="10"/>
      <c r="D677" s="67"/>
      <c r="E677" s="67"/>
      <c r="F677" s="67"/>
      <c r="G677" s="67"/>
      <c r="H677" s="8"/>
      <c r="I677" s="8"/>
      <c r="J677" s="8"/>
    </row>
    <row r="678" spans="1:10" ht="14.25" customHeight="1" x14ac:dyDescent="0.25">
      <c r="A678" s="4"/>
      <c r="B678" s="8"/>
      <c r="C678" s="10"/>
      <c r="D678" s="67"/>
      <c r="E678" s="67"/>
      <c r="F678" s="67"/>
      <c r="G678" s="67"/>
      <c r="H678" s="8"/>
      <c r="I678" s="8"/>
      <c r="J678" s="8"/>
    </row>
    <row r="679" spans="1:10" ht="14.25" customHeight="1" x14ac:dyDescent="0.25">
      <c r="A679" s="4"/>
      <c r="B679" s="8"/>
      <c r="C679" s="10"/>
      <c r="D679" s="67"/>
      <c r="E679" s="67"/>
      <c r="F679" s="67"/>
      <c r="G679" s="67"/>
      <c r="H679" s="8"/>
      <c r="I679" s="8"/>
      <c r="J679" s="8"/>
    </row>
    <row r="680" spans="1:10" ht="14.25" customHeight="1" x14ac:dyDescent="0.25">
      <c r="A680" s="4"/>
      <c r="B680" s="8"/>
      <c r="C680" s="10"/>
      <c r="D680" s="67"/>
      <c r="E680" s="67"/>
      <c r="F680" s="67"/>
      <c r="G680" s="67"/>
      <c r="H680" s="8"/>
      <c r="I680" s="8"/>
      <c r="J680" s="8"/>
    </row>
    <row r="681" spans="1:10" ht="14.25" customHeight="1" x14ac:dyDescent="0.25">
      <c r="A681" s="4"/>
      <c r="B681" s="8"/>
      <c r="C681" s="10"/>
      <c r="D681" s="67"/>
      <c r="E681" s="67"/>
      <c r="F681" s="67"/>
      <c r="G681" s="67"/>
      <c r="H681" s="8"/>
      <c r="I681" s="8"/>
      <c r="J681" s="8"/>
    </row>
    <row r="682" spans="1:10" ht="14.25" customHeight="1" x14ac:dyDescent="0.25">
      <c r="A682" s="4"/>
      <c r="B682" s="8"/>
      <c r="C682" s="10"/>
      <c r="D682" s="67"/>
      <c r="E682" s="67"/>
      <c r="F682" s="67"/>
      <c r="G682" s="67"/>
      <c r="H682" s="8"/>
      <c r="I682" s="8"/>
      <c r="J682" s="8"/>
    </row>
    <row r="683" spans="1:10" ht="14.25" customHeight="1" x14ac:dyDescent="0.25">
      <c r="A683" s="4"/>
      <c r="B683" s="8"/>
      <c r="C683" s="10"/>
      <c r="D683" s="67"/>
      <c r="E683" s="67"/>
      <c r="F683" s="67"/>
      <c r="G683" s="67"/>
      <c r="H683" s="8"/>
      <c r="I683" s="8"/>
      <c r="J683" s="8"/>
    </row>
    <row r="684" spans="1:10" ht="14.25" customHeight="1" x14ac:dyDescent="0.25">
      <c r="A684" s="4"/>
      <c r="B684" s="8"/>
      <c r="C684" s="10"/>
      <c r="D684" s="67"/>
      <c r="E684" s="67"/>
      <c r="F684" s="67"/>
      <c r="G684" s="67"/>
      <c r="H684" s="8"/>
      <c r="I684" s="8"/>
      <c r="J684" s="8"/>
    </row>
    <row r="685" spans="1:10" ht="14.25" customHeight="1" x14ac:dyDescent="0.25">
      <c r="A685" s="4"/>
      <c r="B685" s="8"/>
      <c r="C685" s="10"/>
      <c r="D685" s="67"/>
      <c r="E685" s="67"/>
      <c r="F685" s="67"/>
      <c r="G685" s="67"/>
      <c r="H685" s="8"/>
      <c r="I685" s="8"/>
      <c r="J685" s="8"/>
    </row>
    <row r="686" spans="1:10" ht="14.25" customHeight="1" x14ac:dyDescent="0.25">
      <c r="A686" s="4"/>
      <c r="B686" s="8"/>
      <c r="C686" s="10"/>
      <c r="D686" s="67"/>
      <c r="E686" s="67"/>
      <c r="F686" s="67"/>
      <c r="G686" s="67"/>
      <c r="H686" s="8"/>
      <c r="I686" s="8"/>
      <c r="J686" s="8"/>
    </row>
    <row r="687" spans="1:10" ht="14.25" customHeight="1" x14ac:dyDescent="0.25">
      <c r="A687" s="4"/>
      <c r="B687" s="8"/>
      <c r="C687" s="10"/>
      <c r="D687" s="67"/>
      <c r="E687" s="67"/>
      <c r="F687" s="67"/>
      <c r="G687" s="67"/>
      <c r="H687" s="8"/>
      <c r="I687" s="8"/>
      <c r="J687" s="8"/>
    </row>
    <row r="688" spans="1:10" ht="14.25" customHeight="1" x14ac:dyDescent="0.25">
      <c r="A688" s="4"/>
      <c r="B688" s="8"/>
      <c r="C688" s="10"/>
      <c r="D688" s="67"/>
      <c r="E688" s="67"/>
      <c r="F688" s="67"/>
      <c r="G688" s="67"/>
      <c r="H688" s="8"/>
      <c r="I688" s="8"/>
      <c r="J688" s="8"/>
    </row>
    <row r="689" spans="1:10" ht="14.25" customHeight="1" x14ac:dyDescent="0.25">
      <c r="A689" s="4"/>
      <c r="B689" s="8"/>
      <c r="C689" s="10"/>
      <c r="D689" s="67"/>
      <c r="E689" s="67"/>
      <c r="F689" s="67"/>
      <c r="G689" s="67"/>
      <c r="H689" s="8"/>
      <c r="I689" s="8"/>
      <c r="J689" s="8"/>
    </row>
    <row r="690" spans="1:10" ht="14.25" customHeight="1" x14ac:dyDescent="0.25">
      <c r="A690" s="4"/>
      <c r="B690" s="8"/>
      <c r="C690" s="10"/>
      <c r="D690" s="67"/>
      <c r="E690" s="67"/>
      <c r="F690" s="67"/>
      <c r="G690" s="67"/>
      <c r="H690" s="8"/>
      <c r="I690" s="8"/>
      <c r="J690" s="8"/>
    </row>
    <row r="691" spans="1:10" ht="14.25" customHeight="1" x14ac:dyDescent="0.25">
      <c r="A691" s="4"/>
      <c r="B691" s="8"/>
      <c r="C691" s="10"/>
      <c r="D691" s="67"/>
      <c r="E691" s="67"/>
      <c r="F691" s="67"/>
      <c r="G691" s="67"/>
      <c r="H691" s="8"/>
      <c r="I691" s="8"/>
      <c r="J691" s="8"/>
    </row>
    <row r="692" spans="1:10" ht="14.25" customHeight="1" x14ac:dyDescent="0.25">
      <c r="A692" s="4"/>
      <c r="B692" s="8"/>
      <c r="C692" s="10"/>
      <c r="D692" s="67"/>
      <c r="E692" s="67"/>
      <c r="F692" s="67"/>
      <c r="G692" s="67"/>
      <c r="H692" s="8"/>
      <c r="I692" s="8"/>
      <c r="J692" s="8"/>
    </row>
    <row r="693" spans="1:10" ht="14.25" customHeight="1" x14ac:dyDescent="0.25">
      <c r="A693" s="4"/>
      <c r="B693" s="8"/>
      <c r="C693" s="10"/>
      <c r="D693" s="67"/>
      <c r="E693" s="67"/>
      <c r="F693" s="67"/>
      <c r="G693" s="67"/>
      <c r="H693" s="8"/>
      <c r="I693" s="8"/>
      <c r="J693" s="8"/>
    </row>
    <row r="694" spans="1:10" ht="14.25" customHeight="1" x14ac:dyDescent="0.25">
      <c r="A694" s="4"/>
      <c r="B694" s="8"/>
      <c r="C694" s="10"/>
      <c r="D694" s="67"/>
      <c r="E694" s="67"/>
      <c r="F694" s="67"/>
      <c r="G694" s="67"/>
      <c r="H694" s="8"/>
      <c r="I694" s="8"/>
      <c r="J694" s="8"/>
    </row>
    <row r="695" spans="1:10" ht="14.25" customHeight="1" x14ac:dyDescent="0.25">
      <c r="A695" s="4"/>
      <c r="B695" s="8"/>
      <c r="C695" s="10"/>
      <c r="D695" s="67"/>
      <c r="E695" s="67"/>
      <c r="F695" s="67"/>
      <c r="G695" s="67"/>
      <c r="H695" s="8"/>
      <c r="I695" s="8"/>
      <c r="J695" s="8"/>
    </row>
    <row r="696" spans="1:10" ht="14.25" customHeight="1" x14ac:dyDescent="0.25">
      <c r="A696" s="4"/>
      <c r="B696" s="8"/>
      <c r="C696" s="10"/>
      <c r="D696" s="67"/>
      <c r="E696" s="67"/>
      <c r="F696" s="67"/>
      <c r="G696" s="67"/>
      <c r="H696" s="8"/>
      <c r="I696" s="8"/>
      <c r="J696" s="8"/>
    </row>
    <row r="697" spans="1:10" ht="14.25" customHeight="1" x14ac:dyDescent="0.25">
      <c r="A697" s="4"/>
      <c r="B697" s="8"/>
      <c r="C697" s="10"/>
      <c r="D697" s="67"/>
      <c r="E697" s="67"/>
      <c r="F697" s="67"/>
      <c r="G697" s="67"/>
      <c r="H697" s="8"/>
      <c r="I697" s="8"/>
      <c r="J697" s="8"/>
    </row>
    <row r="698" spans="1:10" ht="14.25" customHeight="1" x14ac:dyDescent="0.25">
      <c r="A698" s="4"/>
      <c r="B698" s="8"/>
      <c r="C698" s="10"/>
      <c r="D698" s="67"/>
      <c r="E698" s="67"/>
      <c r="F698" s="67"/>
      <c r="G698" s="67"/>
      <c r="H698" s="8"/>
      <c r="I698" s="8"/>
      <c r="J698" s="8"/>
    </row>
    <row r="699" spans="1:10" ht="14.25" customHeight="1" x14ac:dyDescent="0.25">
      <c r="A699" s="4"/>
      <c r="B699" s="8"/>
      <c r="C699" s="10"/>
      <c r="D699" s="67"/>
      <c r="E699" s="67"/>
      <c r="F699" s="67"/>
      <c r="G699" s="67"/>
      <c r="H699" s="8"/>
      <c r="I699" s="8"/>
      <c r="J699" s="8"/>
    </row>
    <row r="700" spans="1:10" ht="14.25" customHeight="1" x14ac:dyDescent="0.25">
      <c r="A700" s="4"/>
      <c r="B700" s="8"/>
      <c r="C700" s="10"/>
      <c r="D700" s="67"/>
      <c r="E700" s="67"/>
      <c r="F700" s="67"/>
      <c r="G700" s="67"/>
      <c r="H700" s="8"/>
      <c r="I700" s="8"/>
      <c r="J700" s="8"/>
    </row>
    <row r="701" spans="1:10" ht="14.25" customHeight="1" x14ac:dyDescent="0.25">
      <c r="A701" s="4"/>
      <c r="B701" s="8"/>
      <c r="C701" s="10"/>
      <c r="D701" s="67"/>
      <c r="E701" s="67"/>
      <c r="F701" s="67"/>
      <c r="G701" s="67"/>
      <c r="H701" s="8"/>
      <c r="I701" s="8"/>
      <c r="J701" s="8"/>
    </row>
    <row r="702" spans="1:10" ht="14.25" customHeight="1" x14ac:dyDescent="0.25">
      <c r="A702" s="4"/>
      <c r="B702" s="8"/>
      <c r="C702" s="10"/>
      <c r="D702" s="67"/>
      <c r="E702" s="67"/>
      <c r="F702" s="67"/>
      <c r="G702" s="67"/>
      <c r="H702" s="8"/>
      <c r="I702" s="8"/>
      <c r="J702" s="8"/>
    </row>
    <row r="703" spans="1:10" ht="14.25" customHeight="1" x14ac:dyDescent="0.25">
      <c r="A703" s="4"/>
      <c r="B703" s="8"/>
      <c r="C703" s="10"/>
      <c r="D703" s="67"/>
      <c r="E703" s="67"/>
      <c r="F703" s="67"/>
      <c r="G703" s="67"/>
      <c r="H703" s="8"/>
      <c r="I703" s="8"/>
      <c r="J703" s="8"/>
    </row>
    <row r="704" spans="1:10" ht="14.25" customHeight="1" x14ac:dyDescent="0.25">
      <c r="A704" s="4"/>
      <c r="B704" s="8"/>
      <c r="C704" s="10"/>
      <c r="D704" s="67"/>
      <c r="E704" s="67"/>
      <c r="F704" s="67"/>
      <c r="G704" s="67"/>
      <c r="H704" s="8"/>
      <c r="I704" s="8"/>
      <c r="J704" s="8"/>
    </row>
    <row r="705" spans="1:10" ht="14.25" customHeight="1" x14ac:dyDescent="0.25">
      <c r="A705" s="4"/>
      <c r="B705" s="8"/>
      <c r="C705" s="10"/>
      <c r="D705" s="67"/>
      <c r="E705" s="67"/>
      <c r="F705" s="67"/>
      <c r="G705" s="67"/>
      <c r="H705" s="8"/>
      <c r="I705" s="8"/>
      <c r="J705" s="8"/>
    </row>
    <row r="706" spans="1:10" ht="14.25" customHeight="1" x14ac:dyDescent="0.25">
      <c r="A706" s="4"/>
      <c r="B706" s="8"/>
      <c r="C706" s="10"/>
      <c r="D706" s="67"/>
      <c r="E706" s="67"/>
      <c r="F706" s="67"/>
      <c r="G706" s="67"/>
      <c r="H706" s="8"/>
      <c r="I706" s="8"/>
      <c r="J706" s="8"/>
    </row>
    <row r="707" spans="1:10" ht="14.25" customHeight="1" x14ac:dyDescent="0.25">
      <c r="A707" s="4"/>
      <c r="B707" s="8"/>
      <c r="C707" s="10"/>
      <c r="D707" s="67"/>
      <c r="E707" s="67"/>
      <c r="F707" s="67"/>
      <c r="G707" s="67"/>
      <c r="H707" s="8"/>
      <c r="I707" s="8"/>
      <c r="J707" s="8"/>
    </row>
    <row r="708" spans="1:10" ht="14.25" customHeight="1" x14ac:dyDescent="0.25">
      <c r="A708" s="4"/>
      <c r="B708" s="8"/>
      <c r="C708" s="10"/>
      <c r="D708" s="67"/>
      <c r="E708" s="67"/>
      <c r="F708" s="67"/>
      <c r="G708" s="67"/>
      <c r="H708" s="8"/>
      <c r="I708" s="8"/>
      <c r="J708" s="8"/>
    </row>
    <row r="709" spans="1:10" ht="14.25" customHeight="1" x14ac:dyDescent="0.25">
      <c r="A709" s="4"/>
      <c r="B709" s="8"/>
      <c r="C709" s="10"/>
      <c r="D709" s="67"/>
      <c r="E709" s="67"/>
      <c r="F709" s="67"/>
      <c r="G709" s="67"/>
      <c r="H709" s="8"/>
      <c r="I709" s="8"/>
      <c r="J709" s="8"/>
    </row>
    <row r="710" spans="1:10" ht="14.25" customHeight="1" x14ac:dyDescent="0.25">
      <c r="A710" s="4"/>
      <c r="B710" s="8"/>
      <c r="C710" s="10"/>
      <c r="D710" s="67"/>
      <c r="E710" s="67"/>
      <c r="F710" s="67"/>
      <c r="G710" s="67"/>
      <c r="H710" s="8"/>
      <c r="I710" s="8"/>
      <c r="J710" s="8"/>
    </row>
    <row r="711" spans="1:10" ht="14.25" customHeight="1" x14ac:dyDescent="0.25">
      <c r="A711" s="4"/>
      <c r="B711" s="8"/>
      <c r="C711" s="10"/>
      <c r="D711" s="67"/>
      <c r="E711" s="67"/>
      <c r="F711" s="67"/>
      <c r="G711" s="67"/>
      <c r="H711" s="8"/>
      <c r="I711" s="8"/>
      <c r="J711" s="8"/>
    </row>
    <row r="712" spans="1:10" ht="14.25" customHeight="1" x14ac:dyDescent="0.25">
      <c r="A712" s="4"/>
      <c r="B712" s="8"/>
      <c r="C712" s="10"/>
      <c r="D712" s="67"/>
      <c r="E712" s="67"/>
      <c r="F712" s="67"/>
      <c r="G712" s="67"/>
      <c r="H712" s="8"/>
      <c r="I712" s="8"/>
      <c r="J712" s="8"/>
    </row>
    <row r="713" spans="1:10" ht="14.25" customHeight="1" x14ac:dyDescent="0.25">
      <c r="A713" s="4"/>
      <c r="B713" s="8"/>
      <c r="C713" s="10"/>
      <c r="D713" s="67"/>
      <c r="E713" s="67"/>
      <c r="F713" s="67"/>
      <c r="G713" s="67"/>
      <c r="H713" s="8"/>
      <c r="I713" s="8"/>
      <c r="J713" s="8"/>
    </row>
    <row r="714" spans="1:10" ht="14.25" customHeight="1" x14ac:dyDescent="0.25">
      <c r="A714" s="4"/>
      <c r="B714" s="8"/>
      <c r="C714" s="10"/>
      <c r="D714" s="67"/>
      <c r="E714" s="67"/>
      <c r="F714" s="67"/>
      <c r="G714" s="67"/>
      <c r="H714" s="8"/>
      <c r="I714" s="8"/>
      <c r="J714" s="8"/>
    </row>
    <row r="715" spans="1:10" ht="14.25" customHeight="1" x14ac:dyDescent="0.25">
      <c r="A715" s="4"/>
      <c r="B715" s="8"/>
      <c r="C715" s="10"/>
      <c r="D715" s="67"/>
      <c r="E715" s="67"/>
      <c r="F715" s="67"/>
      <c r="G715" s="67"/>
      <c r="H715" s="8"/>
      <c r="I715" s="8"/>
      <c r="J715" s="8"/>
    </row>
    <row r="716" spans="1:10" ht="14.25" customHeight="1" x14ac:dyDescent="0.25">
      <c r="A716" s="4"/>
      <c r="B716" s="8"/>
      <c r="C716" s="10"/>
      <c r="D716" s="67"/>
      <c r="E716" s="67"/>
      <c r="F716" s="67"/>
      <c r="G716" s="67"/>
      <c r="H716" s="8"/>
      <c r="I716" s="8"/>
      <c r="J716" s="8"/>
    </row>
    <row r="717" spans="1:10" ht="14.25" customHeight="1" x14ac:dyDescent="0.25">
      <c r="A717" s="4"/>
      <c r="B717" s="8"/>
      <c r="C717" s="10"/>
      <c r="D717" s="67"/>
      <c r="E717" s="67"/>
      <c r="F717" s="67"/>
      <c r="G717" s="67"/>
      <c r="H717" s="8"/>
      <c r="I717" s="8"/>
      <c r="J717" s="8"/>
    </row>
    <row r="718" spans="1:10" ht="14.25" customHeight="1" x14ac:dyDescent="0.25">
      <c r="A718" s="4"/>
      <c r="B718" s="8"/>
      <c r="C718" s="10"/>
      <c r="D718" s="67"/>
      <c r="E718" s="67"/>
      <c r="F718" s="67"/>
      <c r="G718" s="67"/>
      <c r="H718" s="8"/>
      <c r="I718" s="8"/>
      <c r="J718" s="8"/>
    </row>
    <row r="719" spans="1:10" ht="14.25" customHeight="1" x14ac:dyDescent="0.25">
      <c r="A719" s="4"/>
      <c r="B719" s="8"/>
      <c r="C719" s="10"/>
      <c r="D719" s="67"/>
      <c r="E719" s="67"/>
      <c r="F719" s="67"/>
      <c r="G719" s="67"/>
      <c r="H719" s="8"/>
      <c r="I719" s="8"/>
      <c r="J719" s="8"/>
    </row>
    <row r="720" spans="1:10" ht="14.25" customHeight="1" x14ac:dyDescent="0.25">
      <c r="A720" s="4"/>
      <c r="B720" s="8"/>
      <c r="C720" s="10"/>
      <c r="D720" s="67"/>
      <c r="E720" s="67"/>
      <c r="F720" s="67"/>
      <c r="G720" s="67"/>
      <c r="H720" s="8"/>
      <c r="I720" s="8"/>
      <c r="J720" s="8"/>
    </row>
    <row r="721" spans="1:10" ht="14.25" customHeight="1" x14ac:dyDescent="0.25">
      <c r="A721" s="4"/>
      <c r="B721" s="8"/>
      <c r="C721" s="10"/>
      <c r="D721" s="67"/>
      <c r="E721" s="67"/>
      <c r="F721" s="67"/>
      <c r="G721" s="67"/>
      <c r="H721" s="8"/>
      <c r="I721" s="8"/>
      <c r="J721" s="8"/>
    </row>
    <row r="722" spans="1:10" ht="14.25" customHeight="1" x14ac:dyDescent="0.25">
      <c r="A722" s="4"/>
      <c r="B722" s="8"/>
      <c r="C722" s="10"/>
      <c r="D722" s="67"/>
      <c r="E722" s="67"/>
      <c r="F722" s="67"/>
      <c r="G722" s="67"/>
      <c r="H722" s="8"/>
      <c r="I722" s="8"/>
      <c r="J722" s="8"/>
    </row>
    <row r="723" spans="1:10" ht="14.25" customHeight="1" x14ac:dyDescent="0.25">
      <c r="A723" s="4"/>
      <c r="B723" s="8"/>
      <c r="C723" s="10"/>
      <c r="D723" s="67"/>
      <c r="E723" s="67"/>
      <c r="F723" s="67"/>
      <c r="G723" s="67"/>
      <c r="H723" s="8"/>
      <c r="I723" s="8"/>
      <c r="J723" s="8"/>
    </row>
    <row r="724" spans="1:10" ht="14.25" customHeight="1" x14ac:dyDescent="0.25">
      <c r="A724" s="4"/>
      <c r="B724" s="8"/>
      <c r="C724" s="10"/>
      <c r="D724" s="67"/>
      <c r="E724" s="67"/>
      <c r="F724" s="67"/>
      <c r="G724" s="67"/>
      <c r="H724" s="8"/>
      <c r="I724" s="8"/>
      <c r="J724" s="8"/>
    </row>
    <row r="725" spans="1:10" ht="14.25" customHeight="1" x14ac:dyDescent="0.25">
      <c r="A725" s="4"/>
      <c r="B725" s="8"/>
      <c r="C725" s="10"/>
      <c r="D725" s="67"/>
      <c r="E725" s="67"/>
      <c r="F725" s="67"/>
      <c r="G725" s="67"/>
      <c r="H725" s="8"/>
      <c r="I725" s="8"/>
      <c r="J725" s="8"/>
    </row>
    <row r="726" spans="1:10" ht="14.25" customHeight="1" x14ac:dyDescent="0.25">
      <c r="A726" s="4"/>
      <c r="B726" s="8"/>
      <c r="C726" s="10"/>
      <c r="D726" s="67"/>
      <c r="E726" s="67"/>
      <c r="F726" s="67"/>
      <c r="G726" s="67"/>
      <c r="H726" s="8"/>
      <c r="I726" s="8"/>
      <c r="J726" s="8"/>
    </row>
    <row r="727" spans="1:10" ht="14.25" customHeight="1" x14ac:dyDescent="0.25">
      <c r="A727" s="4"/>
      <c r="B727" s="8"/>
      <c r="C727" s="10"/>
      <c r="D727" s="67"/>
      <c r="E727" s="67"/>
      <c r="F727" s="67"/>
      <c r="G727" s="67"/>
      <c r="H727" s="8"/>
      <c r="I727" s="8"/>
      <c r="J727" s="8"/>
    </row>
    <row r="728" spans="1:10" ht="14.25" customHeight="1" x14ac:dyDescent="0.25">
      <c r="A728" s="4"/>
      <c r="B728" s="8"/>
      <c r="C728" s="10"/>
      <c r="D728" s="67"/>
      <c r="E728" s="67"/>
      <c r="F728" s="67"/>
      <c r="G728" s="67"/>
      <c r="H728" s="8"/>
      <c r="I728" s="8"/>
      <c r="J728" s="8"/>
    </row>
    <row r="729" spans="1:10" ht="14.25" customHeight="1" x14ac:dyDescent="0.25">
      <c r="A729" s="4"/>
      <c r="B729" s="8"/>
      <c r="C729" s="10"/>
      <c r="D729" s="67"/>
      <c r="E729" s="67"/>
      <c r="F729" s="67"/>
      <c r="G729" s="67"/>
      <c r="H729" s="8"/>
      <c r="I729" s="8"/>
      <c r="J729" s="8"/>
    </row>
    <row r="730" spans="1:10" ht="14.25" customHeight="1" x14ac:dyDescent="0.25">
      <c r="A730" s="4"/>
      <c r="B730" s="8"/>
      <c r="C730" s="10"/>
      <c r="D730" s="67"/>
      <c r="E730" s="67"/>
      <c r="F730" s="67"/>
      <c r="G730" s="67"/>
      <c r="H730" s="8"/>
      <c r="I730" s="8"/>
      <c r="J730" s="8"/>
    </row>
    <row r="731" spans="1:10" ht="14.25" customHeight="1" x14ac:dyDescent="0.25">
      <c r="A731" s="4"/>
      <c r="B731" s="8"/>
      <c r="C731" s="10"/>
      <c r="D731" s="67"/>
      <c r="E731" s="67"/>
      <c r="F731" s="67"/>
      <c r="G731" s="67"/>
      <c r="H731" s="8"/>
      <c r="I731" s="8"/>
      <c r="J731" s="8"/>
    </row>
    <row r="732" spans="1:10" ht="14.25" customHeight="1" x14ac:dyDescent="0.25">
      <c r="A732" s="4"/>
      <c r="B732" s="8"/>
      <c r="C732" s="10"/>
      <c r="D732" s="67"/>
      <c r="E732" s="67"/>
      <c r="F732" s="67"/>
      <c r="G732" s="67"/>
      <c r="H732" s="8"/>
      <c r="I732" s="8"/>
      <c r="J732" s="8"/>
    </row>
    <row r="733" spans="1:10" ht="14.25" customHeight="1" x14ac:dyDescent="0.25">
      <c r="A733" s="4"/>
      <c r="B733" s="8"/>
      <c r="C733" s="10"/>
      <c r="D733" s="67"/>
      <c r="E733" s="67"/>
      <c r="F733" s="67"/>
      <c r="G733" s="67"/>
      <c r="H733" s="8"/>
      <c r="I733" s="8"/>
      <c r="J733" s="8"/>
    </row>
    <row r="734" spans="1:10" ht="14.25" customHeight="1" x14ac:dyDescent="0.25">
      <c r="A734" s="4"/>
      <c r="B734" s="8"/>
      <c r="C734" s="10"/>
      <c r="D734" s="67"/>
      <c r="E734" s="67"/>
      <c r="F734" s="67"/>
      <c r="G734" s="67"/>
      <c r="H734" s="8"/>
      <c r="I734" s="8"/>
      <c r="J734" s="8"/>
    </row>
    <row r="735" spans="1:10" ht="14.25" customHeight="1" x14ac:dyDescent="0.25">
      <c r="A735" s="4"/>
      <c r="B735" s="8"/>
      <c r="C735" s="10"/>
      <c r="D735" s="67"/>
      <c r="E735" s="67"/>
      <c r="F735" s="67"/>
      <c r="G735" s="67"/>
      <c r="H735" s="8"/>
      <c r="I735" s="8"/>
      <c r="J735" s="8"/>
    </row>
    <row r="736" spans="1:10" ht="14.25" customHeight="1" x14ac:dyDescent="0.25">
      <c r="A736" s="4"/>
      <c r="B736" s="8"/>
      <c r="C736" s="10"/>
      <c r="D736" s="67"/>
      <c r="E736" s="67"/>
      <c r="F736" s="67"/>
      <c r="G736" s="67"/>
      <c r="H736" s="8"/>
      <c r="I736" s="8"/>
      <c r="J736" s="8"/>
    </row>
    <row r="737" spans="1:10" ht="14.25" customHeight="1" x14ac:dyDescent="0.25">
      <c r="A737" s="4"/>
      <c r="B737" s="8"/>
      <c r="C737" s="10"/>
      <c r="D737" s="67"/>
      <c r="E737" s="67"/>
      <c r="F737" s="67"/>
      <c r="G737" s="67"/>
      <c r="H737" s="8"/>
      <c r="I737" s="8"/>
      <c r="J737" s="8"/>
    </row>
    <row r="738" spans="1:10" ht="14.25" customHeight="1" x14ac:dyDescent="0.25">
      <c r="A738" s="4"/>
      <c r="B738" s="8"/>
      <c r="C738" s="10"/>
      <c r="D738" s="67"/>
      <c r="E738" s="67"/>
      <c r="F738" s="67"/>
      <c r="G738" s="67"/>
      <c r="H738" s="8"/>
      <c r="I738" s="8"/>
      <c r="J738" s="8"/>
    </row>
    <row r="739" spans="1:10" ht="14.25" customHeight="1" x14ac:dyDescent="0.25">
      <c r="A739" s="4"/>
      <c r="B739" s="8"/>
      <c r="C739" s="10"/>
      <c r="D739" s="67"/>
      <c r="E739" s="67"/>
      <c r="F739" s="67"/>
      <c r="G739" s="67"/>
      <c r="H739" s="8"/>
      <c r="I739" s="8"/>
      <c r="J739" s="8"/>
    </row>
    <row r="740" spans="1:10" ht="14.25" customHeight="1" x14ac:dyDescent="0.25">
      <c r="A740" s="4"/>
      <c r="B740" s="8"/>
      <c r="C740" s="10"/>
      <c r="D740" s="67"/>
      <c r="E740" s="67"/>
      <c r="F740" s="67"/>
      <c r="G740" s="67"/>
      <c r="H740" s="8"/>
      <c r="I740" s="8"/>
      <c r="J740" s="8"/>
    </row>
    <row r="741" spans="1:10" ht="14.25" customHeight="1" x14ac:dyDescent="0.25">
      <c r="A741" s="4"/>
      <c r="B741" s="8"/>
      <c r="C741" s="10"/>
      <c r="D741" s="67"/>
      <c r="E741" s="67"/>
      <c r="F741" s="67"/>
      <c r="G741" s="67"/>
      <c r="H741" s="8"/>
      <c r="I741" s="8"/>
      <c r="J741" s="8"/>
    </row>
    <row r="742" spans="1:10" ht="14.25" customHeight="1" x14ac:dyDescent="0.25">
      <c r="A742" s="4"/>
      <c r="B742" s="8"/>
      <c r="C742" s="10"/>
      <c r="D742" s="67"/>
      <c r="E742" s="67"/>
      <c r="F742" s="67"/>
      <c r="G742" s="67"/>
      <c r="H742" s="8"/>
      <c r="I742" s="8"/>
      <c r="J742" s="8"/>
    </row>
    <row r="743" spans="1:10" ht="14.25" customHeight="1" x14ac:dyDescent="0.25">
      <c r="A743" s="4"/>
      <c r="B743" s="8"/>
      <c r="C743" s="10"/>
      <c r="D743" s="67"/>
      <c r="E743" s="67"/>
      <c r="F743" s="67"/>
      <c r="G743" s="67"/>
      <c r="H743" s="8"/>
      <c r="I743" s="8"/>
      <c r="J743" s="8"/>
    </row>
    <row r="744" spans="1:10" ht="14.25" customHeight="1" x14ac:dyDescent="0.25">
      <c r="A744" s="4"/>
      <c r="B744" s="8"/>
      <c r="C744" s="10"/>
      <c r="D744" s="67"/>
      <c r="E744" s="67"/>
      <c r="F744" s="67"/>
      <c r="G744" s="67"/>
      <c r="H744" s="8"/>
      <c r="I744" s="8"/>
      <c r="J744" s="8"/>
    </row>
    <row r="745" spans="1:10" ht="14.25" customHeight="1" x14ac:dyDescent="0.25">
      <c r="A745" s="4"/>
      <c r="B745" s="8"/>
      <c r="C745" s="10"/>
      <c r="D745" s="67"/>
      <c r="E745" s="67"/>
      <c r="F745" s="67"/>
      <c r="G745" s="67"/>
      <c r="H745" s="8"/>
      <c r="I745" s="8"/>
      <c r="J745" s="8"/>
    </row>
    <row r="746" spans="1:10" ht="14.25" customHeight="1" x14ac:dyDescent="0.25">
      <c r="A746" s="4"/>
      <c r="B746" s="8"/>
      <c r="C746" s="10"/>
      <c r="D746" s="67"/>
      <c r="E746" s="67"/>
      <c r="F746" s="67"/>
      <c r="G746" s="67"/>
      <c r="H746" s="8"/>
      <c r="I746" s="8"/>
      <c r="J746" s="8"/>
    </row>
    <row r="747" spans="1:10" ht="14.25" customHeight="1" x14ac:dyDescent="0.25">
      <c r="A747" s="4"/>
      <c r="B747" s="8"/>
      <c r="C747" s="10"/>
      <c r="D747" s="67"/>
      <c r="E747" s="67"/>
      <c r="F747" s="67"/>
      <c r="G747" s="67"/>
      <c r="H747" s="8"/>
      <c r="I747" s="8"/>
      <c r="J747" s="8"/>
    </row>
    <row r="748" spans="1:10" ht="14.25" customHeight="1" x14ac:dyDescent="0.25">
      <c r="A748" s="4"/>
      <c r="B748" s="8"/>
      <c r="C748" s="10"/>
      <c r="D748" s="67"/>
      <c r="E748" s="67"/>
      <c r="F748" s="67"/>
      <c r="G748" s="67"/>
      <c r="H748" s="8"/>
      <c r="I748" s="8"/>
      <c r="J748" s="8"/>
    </row>
    <row r="749" spans="1:10" ht="14.25" customHeight="1" x14ac:dyDescent="0.25">
      <c r="A749" s="4"/>
      <c r="B749" s="8"/>
      <c r="C749" s="10"/>
      <c r="D749" s="67"/>
      <c r="E749" s="67"/>
      <c r="F749" s="67"/>
      <c r="G749" s="67"/>
      <c r="H749" s="8"/>
      <c r="I749" s="8"/>
      <c r="J749" s="8"/>
    </row>
    <row r="750" spans="1:10" ht="14.25" customHeight="1" x14ac:dyDescent="0.25">
      <c r="A750" s="4"/>
      <c r="B750" s="8"/>
      <c r="C750" s="10"/>
      <c r="D750" s="67"/>
      <c r="E750" s="67"/>
      <c r="F750" s="67"/>
      <c r="G750" s="67"/>
      <c r="H750" s="8"/>
      <c r="I750" s="8"/>
      <c r="J750" s="8"/>
    </row>
    <row r="751" spans="1:10" ht="14.25" customHeight="1" x14ac:dyDescent="0.25">
      <c r="A751" s="4"/>
      <c r="B751" s="8"/>
      <c r="C751" s="10"/>
      <c r="D751" s="67"/>
      <c r="E751" s="67"/>
      <c r="F751" s="67"/>
      <c r="G751" s="67"/>
      <c r="H751" s="8"/>
      <c r="I751" s="8"/>
      <c r="J751" s="8"/>
    </row>
    <row r="752" spans="1:10" ht="14.25" customHeight="1" x14ac:dyDescent="0.25">
      <c r="A752" s="4"/>
      <c r="B752" s="8"/>
      <c r="C752" s="10"/>
      <c r="D752" s="67"/>
      <c r="E752" s="67"/>
      <c r="F752" s="67"/>
      <c r="G752" s="67"/>
      <c r="H752" s="8"/>
      <c r="I752" s="8"/>
      <c r="J752" s="8"/>
    </row>
    <row r="753" spans="1:10" ht="14.25" customHeight="1" x14ac:dyDescent="0.25">
      <c r="A753" s="4"/>
      <c r="B753" s="8"/>
      <c r="C753" s="10"/>
      <c r="D753" s="67"/>
      <c r="E753" s="67"/>
      <c r="F753" s="67"/>
      <c r="G753" s="67"/>
      <c r="H753" s="8"/>
      <c r="I753" s="8"/>
      <c r="J753" s="8"/>
    </row>
    <row r="754" spans="1:10" ht="14.25" customHeight="1" x14ac:dyDescent="0.25">
      <c r="A754" s="4"/>
      <c r="B754" s="8"/>
      <c r="C754" s="10"/>
      <c r="D754" s="67"/>
      <c r="E754" s="67"/>
      <c r="F754" s="67"/>
      <c r="G754" s="67"/>
      <c r="H754" s="8"/>
      <c r="I754" s="8"/>
      <c r="J754" s="8"/>
    </row>
    <row r="755" spans="1:10" ht="14.25" customHeight="1" x14ac:dyDescent="0.25">
      <c r="A755" s="4"/>
      <c r="B755" s="8"/>
      <c r="C755" s="10"/>
      <c r="D755" s="67"/>
      <c r="E755" s="67"/>
      <c r="F755" s="67"/>
      <c r="G755" s="67"/>
      <c r="H755" s="8"/>
      <c r="I755" s="8"/>
      <c r="J755" s="8"/>
    </row>
    <row r="756" spans="1:10" ht="14.25" customHeight="1" x14ac:dyDescent="0.25">
      <c r="A756" s="4"/>
      <c r="B756" s="8"/>
      <c r="C756" s="10"/>
      <c r="D756" s="67"/>
      <c r="E756" s="67"/>
      <c r="F756" s="67"/>
      <c r="G756" s="67"/>
      <c r="H756" s="8"/>
      <c r="I756" s="8"/>
      <c r="J756" s="8"/>
    </row>
    <row r="757" spans="1:10" ht="14.25" customHeight="1" x14ac:dyDescent="0.25">
      <c r="A757" s="4"/>
      <c r="B757" s="8"/>
      <c r="C757" s="10"/>
      <c r="D757" s="67"/>
      <c r="E757" s="67"/>
      <c r="F757" s="67"/>
      <c r="G757" s="67"/>
      <c r="H757" s="8"/>
      <c r="I757" s="8"/>
      <c r="J757" s="8"/>
    </row>
    <row r="758" spans="1:10" ht="14.25" customHeight="1" x14ac:dyDescent="0.25">
      <c r="A758" s="4"/>
      <c r="B758" s="8"/>
      <c r="C758" s="10"/>
      <c r="D758" s="67"/>
      <c r="E758" s="67"/>
      <c r="F758" s="67"/>
      <c r="G758" s="67"/>
      <c r="H758" s="8"/>
      <c r="I758" s="8"/>
      <c r="J758" s="8"/>
    </row>
    <row r="759" spans="1:10" ht="14.25" customHeight="1" x14ac:dyDescent="0.25">
      <c r="A759" s="4"/>
      <c r="B759" s="8"/>
      <c r="C759" s="10"/>
      <c r="D759" s="67"/>
      <c r="E759" s="67"/>
      <c r="F759" s="67"/>
      <c r="G759" s="67"/>
      <c r="H759" s="8"/>
      <c r="I759" s="8"/>
      <c r="J759" s="8"/>
    </row>
    <row r="760" spans="1:10" ht="14.25" customHeight="1" x14ac:dyDescent="0.25">
      <c r="A760" s="4"/>
      <c r="B760" s="8"/>
      <c r="C760" s="10"/>
      <c r="D760" s="67"/>
      <c r="E760" s="67"/>
      <c r="F760" s="67"/>
      <c r="G760" s="67"/>
      <c r="H760" s="8"/>
      <c r="I760" s="8"/>
      <c r="J760" s="8"/>
    </row>
    <row r="761" spans="1:10" ht="14.25" customHeight="1" x14ac:dyDescent="0.25">
      <c r="A761" s="4"/>
      <c r="B761" s="8"/>
      <c r="C761" s="10"/>
      <c r="D761" s="67"/>
      <c r="E761" s="67"/>
      <c r="F761" s="67"/>
      <c r="G761" s="67"/>
      <c r="H761" s="8"/>
      <c r="I761" s="8"/>
      <c r="J761" s="8"/>
    </row>
    <row r="762" spans="1:10" ht="14.25" customHeight="1" x14ac:dyDescent="0.25">
      <c r="A762" s="4"/>
      <c r="B762" s="8"/>
      <c r="C762" s="10"/>
      <c r="D762" s="67"/>
      <c r="E762" s="67"/>
      <c r="F762" s="67"/>
      <c r="G762" s="67"/>
      <c r="H762" s="8"/>
      <c r="I762" s="8"/>
      <c r="J762" s="8"/>
    </row>
    <row r="763" spans="1:10" ht="14.25" customHeight="1" x14ac:dyDescent="0.25">
      <c r="A763" s="4"/>
      <c r="B763" s="8"/>
      <c r="C763" s="10"/>
      <c r="D763" s="67"/>
      <c r="E763" s="67"/>
      <c r="F763" s="67"/>
      <c r="G763" s="67"/>
      <c r="H763" s="8"/>
      <c r="I763" s="8"/>
      <c r="J763" s="8"/>
    </row>
    <row r="764" spans="1:10" ht="14.25" customHeight="1" x14ac:dyDescent="0.25">
      <c r="A764" s="4"/>
      <c r="B764" s="8"/>
      <c r="C764" s="10"/>
      <c r="D764" s="67"/>
      <c r="E764" s="67"/>
      <c r="F764" s="67"/>
      <c r="G764" s="67"/>
      <c r="H764" s="8"/>
      <c r="I764" s="8"/>
      <c r="J764" s="8"/>
    </row>
    <row r="765" spans="1:10" ht="14.25" customHeight="1" x14ac:dyDescent="0.25">
      <c r="A765" s="4"/>
      <c r="B765" s="8"/>
      <c r="C765" s="10"/>
      <c r="D765" s="67"/>
      <c r="E765" s="67"/>
      <c r="F765" s="67"/>
      <c r="G765" s="67"/>
      <c r="H765" s="8"/>
      <c r="I765" s="8"/>
      <c r="J765" s="8"/>
    </row>
    <row r="766" spans="1:10" ht="14.25" customHeight="1" x14ac:dyDescent="0.25">
      <c r="A766" s="4"/>
      <c r="B766" s="8"/>
      <c r="C766" s="10"/>
      <c r="D766" s="67"/>
      <c r="E766" s="67"/>
      <c r="F766" s="67"/>
      <c r="G766" s="67"/>
      <c r="H766" s="8"/>
      <c r="I766" s="8"/>
      <c r="J766" s="8"/>
    </row>
    <row r="767" spans="1:10" ht="14.25" customHeight="1" x14ac:dyDescent="0.25">
      <c r="A767" s="4"/>
      <c r="B767" s="8"/>
      <c r="C767" s="10"/>
      <c r="D767" s="67"/>
      <c r="E767" s="67"/>
      <c r="F767" s="67"/>
      <c r="G767" s="67"/>
      <c r="H767" s="8"/>
      <c r="I767" s="8"/>
      <c r="J767" s="8"/>
    </row>
    <row r="768" spans="1:10" ht="14.25" customHeight="1" x14ac:dyDescent="0.25">
      <c r="A768" s="4"/>
      <c r="B768" s="8"/>
      <c r="C768" s="10"/>
      <c r="D768" s="67"/>
      <c r="E768" s="67"/>
      <c r="F768" s="67"/>
      <c r="G768" s="67"/>
      <c r="H768" s="8"/>
      <c r="I768" s="8"/>
      <c r="J768" s="8"/>
    </row>
    <row r="769" spans="1:10" ht="14.25" customHeight="1" x14ac:dyDescent="0.25">
      <c r="A769" s="4"/>
      <c r="B769" s="8"/>
      <c r="C769" s="10"/>
      <c r="D769" s="67"/>
      <c r="E769" s="67"/>
      <c r="F769" s="67"/>
      <c r="G769" s="67"/>
      <c r="H769" s="8"/>
      <c r="I769" s="8"/>
      <c r="J769" s="8"/>
    </row>
    <row r="770" spans="1:10" ht="14.25" customHeight="1" x14ac:dyDescent="0.25">
      <c r="A770" s="4"/>
      <c r="B770" s="8"/>
      <c r="C770" s="10"/>
      <c r="D770" s="67"/>
      <c r="E770" s="67"/>
      <c r="F770" s="67"/>
      <c r="G770" s="67"/>
      <c r="H770" s="8"/>
      <c r="I770" s="8"/>
      <c r="J770" s="8"/>
    </row>
    <row r="771" spans="1:10" ht="14.25" customHeight="1" x14ac:dyDescent="0.25">
      <c r="A771" s="4"/>
      <c r="B771" s="8"/>
      <c r="C771" s="10"/>
      <c r="D771" s="67"/>
      <c r="E771" s="67"/>
      <c r="F771" s="67"/>
      <c r="G771" s="67"/>
      <c r="H771" s="8"/>
      <c r="I771" s="8"/>
      <c r="J771" s="8"/>
    </row>
    <row r="772" spans="1:10" ht="14.25" customHeight="1" x14ac:dyDescent="0.25">
      <c r="A772" s="4"/>
      <c r="B772" s="8"/>
      <c r="C772" s="10"/>
      <c r="D772" s="67"/>
      <c r="E772" s="67"/>
      <c r="F772" s="67"/>
      <c r="G772" s="67"/>
      <c r="H772" s="8"/>
      <c r="I772" s="8"/>
      <c r="J772" s="8"/>
    </row>
    <row r="773" spans="1:10" ht="14.25" customHeight="1" x14ac:dyDescent="0.25">
      <c r="A773" s="4"/>
      <c r="B773" s="8"/>
      <c r="C773" s="10"/>
      <c r="D773" s="67"/>
      <c r="E773" s="67"/>
      <c r="F773" s="67"/>
      <c r="G773" s="67"/>
      <c r="H773" s="8"/>
      <c r="I773" s="8"/>
      <c r="J773" s="8"/>
    </row>
    <row r="774" spans="1:10" ht="14.25" customHeight="1" x14ac:dyDescent="0.25">
      <c r="A774" s="4"/>
      <c r="B774" s="8"/>
      <c r="C774" s="10"/>
      <c r="D774" s="67"/>
      <c r="E774" s="67"/>
      <c r="F774" s="67"/>
      <c r="G774" s="67"/>
      <c r="H774" s="8"/>
      <c r="I774" s="8"/>
      <c r="J774" s="8"/>
    </row>
    <row r="775" spans="1:10" ht="14.25" customHeight="1" x14ac:dyDescent="0.25">
      <c r="A775" s="4"/>
      <c r="B775" s="8"/>
      <c r="C775" s="10"/>
      <c r="D775" s="67"/>
      <c r="E775" s="67"/>
      <c r="F775" s="67"/>
      <c r="G775" s="67"/>
      <c r="H775" s="8"/>
      <c r="I775" s="8"/>
      <c r="J775" s="8"/>
    </row>
    <row r="776" spans="1:10" ht="14.25" customHeight="1" x14ac:dyDescent="0.25">
      <c r="A776" s="4"/>
      <c r="B776" s="8"/>
      <c r="C776" s="10"/>
      <c r="D776" s="67"/>
      <c r="E776" s="67"/>
      <c r="F776" s="67"/>
      <c r="G776" s="67"/>
      <c r="H776" s="8"/>
      <c r="I776" s="8"/>
      <c r="J776" s="8"/>
    </row>
    <row r="777" spans="1:10" ht="14.25" customHeight="1" x14ac:dyDescent="0.25">
      <c r="A777" s="4"/>
      <c r="B777" s="8"/>
      <c r="C777" s="10"/>
      <c r="D777" s="67"/>
      <c r="E777" s="67"/>
      <c r="F777" s="67"/>
      <c r="G777" s="67"/>
      <c r="H777" s="8"/>
      <c r="I777" s="8"/>
      <c r="J777" s="8"/>
    </row>
    <row r="778" spans="1:10" ht="14.25" customHeight="1" x14ac:dyDescent="0.25">
      <c r="A778" s="4"/>
      <c r="B778" s="8"/>
      <c r="C778" s="10"/>
      <c r="D778" s="67"/>
      <c r="E778" s="67"/>
      <c r="F778" s="67"/>
      <c r="G778" s="67"/>
      <c r="H778" s="8"/>
      <c r="I778" s="8"/>
      <c r="J778" s="8"/>
    </row>
    <row r="779" spans="1:10" ht="14.25" customHeight="1" x14ac:dyDescent="0.25">
      <c r="A779" s="4"/>
      <c r="B779" s="8"/>
      <c r="C779" s="10"/>
      <c r="D779" s="67"/>
      <c r="E779" s="67"/>
      <c r="F779" s="67"/>
      <c r="G779" s="67"/>
      <c r="H779" s="8"/>
      <c r="I779" s="8"/>
      <c r="J779" s="8"/>
    </row>
    <row r="780" spans="1:10" ht="14.25" customHeight="1" x14ac:dyDescent="0.25">
      <c r="A780" s="4"/>
      <c r="B780" s="8"/>
      <c r="C780" s="10"/>
      <c r="D780" s="67"/>
      <c r="E780" s="67"/>
      <c r="F780" s="67"/>
      <c r="G780" s="67"/>
      <c r="H780" s="8"/>
      <c r="I780" s="8"/>
      <c r="J780" s="8"/>
    </row>
    <row r="781" spans="1:10" ht="14.25" customHeight="1" x14ac:dyDescent="0.25">
      <c r="A781" s="4"/>
      <c r="B781" s="8"/>
      <c r="C781" s="10"/>
      <c r="D781" s="67"/>
      <c r="E781" s="67"/>
      <c r="F781" s="67"/>
      <c r="G781" s="67"/>
      <c r="H781" s="8"/>
      <c r="I781" s="8"/>
      <c r="J781" s="8"/>
    </row>
    <row r="782" spans="1:10" ht="14.25" customHeight="1" x14ac:dyDescent="0.25">
      <c r="A782" s="4"/>
      <c r="B782" s="8"/>
      <c r="C782" s="10"/>
      <c r="D782" s="67"/>
      <c r="E782" s="67"/>
      <c r="F782" s="67"/>
      <c r="G782" s="67"/>
      <c r="H782" s="8"/>
      <c r="I782" s="8"/>
      <c r="J782" s="8"/>
    </row>
    <row r="783" spans="1:10" ht="14.25" customHeight="1" x14ac:dyDescent="0.25">
      <c r="A783" s="4"/>
      <c r="B783" s="8"/>
      <c r="C783" s="10"/>
      <c r="D783" s="67"/>
      <c r="E783" s="67"/>
      <c r="F783" s="67"/>
      <c r="G783" s="67"/>
      <c r="H783" s="8"/>
      <c r="I783" s="8"/>
      <c r="J783" s="8"/>
    </row>
    <row r="784" spans="1:10" ht="14.25" customHeight="1" x14ac:dyDescent="0.25">
      <c r="A784" s="4"/>
      <c r="B784" s="8"/>
      <c r="C784" s="10"/>
      <c r="D784" s="67"/>
      <c r="E784" s="67"/>
      <c r="F784" s="67"/>
      <c r="G784" s="67"/>
      <c r="H784" s="8"/>
      <c r="I784" s="8"/>
      <c r="J784" s="8"/>
    </row>
    <row r="785" spans="1:10" ht="14.25" customHeight="1" x14ac:dyDescent="0.25">
      <c r="A785" s="4"/>
      <c r="B785" s="8"/>
      <c r="C785" s="10"/>
      <c r="D785" s="67"/>
      <c r="E785" s="67"/>
      <c r="F785" s="67"/>
      <c r="G785" s="67"/>
      <c r="H785" s="8"/>
      <c r="I785" s="8"/>
      <c r="J785" s="8"/>
    </row>
    <row r="786" spans="1:10" ht="14.25" customHeight="1" x14ac:dyDescent="0.25">
      <c r="A786" s="4"/>
      <c r="B786" s="8"/>
      <c r="C786" s="10"/>
      <c r="D786" s="67"/>
      <c r="E786" s="67"/>
      <c r="F786" s="67"/>
      <c r="G786" s="67"/>
      <c r="H786" s="8"/>
      <c r="I786" s="8"/>
      <c r="J786" s="8"/>
    </row>
    <row r="787" spans="1:10" ht="14.25" customHeight="1" x14ac:dyDescent="0.25">
      <c r="A787" s="4"/>
      <c r="B787" s="8"/>
      <c r="C787" s="10"/>
      <c r="D787" s="67"/>
      <c r="E787" s="67"/>
      <c r="F787" s="67"/>
      <c r="G787" s="67"/>
      <c r="H787" s="8"/>
      <c r="I787" s="8"/>
      <c r="J787" s="8"/>
    </row>
    <row r="788" spans="1:10" ht="14.25" customHeight="1" x14ac:dyDescent="0.25">
      <c r="A788" s="4"/>
      <c r="B788" s="8"/>
      <c r="C788" s="10"/>
      <c r="D788" s="67"/>
      <c r="E788" s="67"/>
      <c r="F788" s="67"/>
      <c r="G788" s="67"/>
      <c r="H788" s="8"/>
      <c r="I788" s="8"/>
      <c r="J788" s="8"/>
    </row>
    <row r="789" spans="1:10" ht="14.25" customHeight="1" x14ac:dyDescent="0.25">
      <c r="A789" s="4"/>
      <c r="B789" s="8"/>
      <c r="C789" s="10"/>
      <c r="D789" s="67"/>
      <c r="E789" s="67"/>
      <c r="F789" s="67"/>
      <c r="G789" s="67"/>
      <c r="H789" s="8"/>
      <c r="I789" s="8"/>
      <c r="J789" s="8"/>
    </row>
    <row r="790" spans="1:10" ht="14.25" customHeight="1" x14ac:dyDescent="0.25">
      <c r="A790" s="4"/>
      <c r="B790" s="8"/>
      <c r="C790" s="10"/>
      <c r="D790" s="67"/>
      <c r="E790" s="67"/>
      <c r="F790" s="67"/>
      <c r="G790" s="67"/>
      <c r="H790" s="8"/>
      <c r="I790" s="8"/>
      <c r="J790" s="8"/>
    </row>
    <row r="791" spans="1:10" ht="14.25" customHeight="1" x14ac:dyDescent="0.25">
      <c r="A791" s="4"/>
      <c r="B791" s="8"/>
      <c r="C791" s="10"/>
      <c r="D791" s="67"/>
      <c r="E791" s="67"/>
      <c r="F791" s="67"/>
      <c r="G791" s="67"/>
      <c r="H791" s="8"/>
      <c r="I791" s="8"/>
      <c r="J791" s="8"/>
    </row>
    <row r="792" spans="1:10" ht="14.25" customHeight="1" x14ac:dyDescent="0.25">
      <c r="A792" s="4"/>
      <c r="B792" s="8"/>
      <c r="C792" s="10"/>
      <c r="D792" s="67"/>
      <c r="E792" s="67"/>
      <c r="F792" s="67"/>
      <c r="G792" s="67"/>
      <c r="H792" s="8"/>
      <c r="I792" s="8"/>
      <c r="J792" s="8"/>
    </row>
    <row r="793" spans="1:10" ht="14.25" customHeight="1" x14ac:dyDescent="0.25">
      <c r="A793" s="4"/>
      <c r="B793" s="8"/>
      <c r="C793" s="10"/>
      <c r="D793" s="67"/>
      <c r="E793" s="67"/>
      <c r="F793" s="67"/>
      <c r="G793" s="67"/>
      <c r="H793" s="8"/>
      <c r="I793" s="8"/>
      <c r="J793" s="8"/>
    </row>
    <row r="794" spans="1:10" ht="14.25" customHeight="1" x14ac:dyDescent="0.25">
      <c r="A794" s="4"/>
      <c r="B794" s="8"/>
      <c r="C794" s="10"/>
      <c r="D794" s="67"/>
      <c r="E794" s="67"/>
      <c r="F794" s="67"/>
      <c r="G794" s="67"/>
      <c r="H794" s="8"/>
      <c r="I794" s="8"/>
      <c r="J794" s="8"/>
    </row>
    <row r="795" spans="1:10" ht="14.25" customHeight="1" x14ac:dyDescent="0.25">
      <c r="A795" s="4"/>
      <c r="B795" s="8"/>
      <c r="C795" s="10"/>
      <c r="D795" s="67"/>
      <c r="E795" s="67"/>
      <c r="F795" s="67"/>
      <c r="G795" s="67"/>
      <c r="H795" s="8"/>
      <c r="I795" s="8"/>
      <c r="J795" s="8"/>
    </row>
    <row r="796" spans="1:10" ht="14.25" customHeight="1" x14ac:dyDescent="0.25">
      <c r="A796" s="4"/>
      <c r="B796" s="8"/>
      <c r="C796" s="10"/>
      <c r="D796" s="67"/>
      <c r="E796" s="67"/>
      <c r="F796" s="67"/>
      <c r="G796" s="67"/>
      <c r="H796" s="8"/>
      <c r="I796" s="8"/>
      <c r="J796" s="8"/>
    </row>
    <row r="797" spans="1:10" ht="14.25" customHeight="1" x14ac:dyDescent="0.25">
      <c r="A797" s="4"/>
      <c r="B797" s="8"/>
      <c r="C797" s="10"/>
      <c r="D797" s="67"/>
      <c r="E797" s="67"/>
      <c r="F797" s="67"/>
      <c r="G797" s="67"/>
      <c r="H797" s="8"/>
      <c r="I797" s="8"/>
      <c r="J797" s="8"/>
    </row>
    <row r="798" spans="1:10" ht="14.25" customHeight="1" x14ac:dyDescent="0.25">
      <c r="A798" s="4"/>
      <c r="B798" s="8"/>
      <c r="C798" s="10"/>
      <c r="D798" s="67"/>
      <c r="E798" s="67"/>
      <c r="F798" s="67"/>
      <c r="G798" s="67"/>
      <c r="H798" s="8"/>
      <c r="I798" s="8"/>
      <c r="J798" s="8"/>
    </row>
    <row r="799" spans="1:10" ht="14.25" customHeight="1" x14ac:dyDescent="0.25">
      <c r="A799" s="4"/>
      <c r="B799" s="8"/>
      <c r="C799" s="10"/>
      <c r="D799" s="67"/>
      <c r="E799" s="67"/>
      <c r="F799" s="67"/>
      <c r="G799" s="67"/>
      <c r="H799" s="8"/>
      <c r="I799" s="8"/>
      <c r="J799" s="8"/>
    </row>
    <row r="800" spans="1:10" ht="14.25" customHeight="1" x14ac:dyDescent="0.25">
      <c r="A800" s="4"/>
      <c r="B800" s="8"/>
      <c r="C800" s="10"/>
      <c r="D800" s="67"/>
      <c r="E800" s="67"/>
      <c r="F800" s="67"/>
      <c r="G800" s="67"/>
      <c r="H800" s="8"/>
      <c r="I800" s="8"/>
      <c r="J800" s="8"/>
    </row>
    <row r="801" spans="1:10" ht="14.25" customHeight="1" x14ac:dyDescent="0.25">
      <c r="A801" s="4"/>
      <c r="B801" s="8"/>
      <c r="C801" s="10"/>
      <c r="D801" s="67"/>
      <c r="E801" s="67"/>
      <c r="F801" s="67"/>
      <c r="G801" s="67"/>
      <c r="H801" s="8"/>
      <c r="I801" s="8"/>
      <c r="J801" s="8"/>
    </row>
    <row r="802" spans="1:10" ht="14.25" customHeight="1" x14ac:dyDescent="0.25">
      <c r="A802" s="4"/>
      <c r="B802" s="8"/>
      <c r="C802" s="10"/>
      <c r="D802" s="67"/>
      <c r="E802" s="67"/>
      <c r="F802" s="67"/>
      <c r="G802" s="67"/>
      <c r="H802" s="8"/>
      <c r="I802" s="8"/>
      <c r="J802" s="8"/>
    </row>
    <row r="803" spans="1:10" ht="14.25" customHeight="1" x14ac:dyDescent="0.25">
      <c r="A803" s="4"/>
      <c r="B803" s="8"/>
      <c r="C803" s="10"/>
      <c r="D803" s="67"/>
      <c r="E803" s="67"/>
      <c r="F803" s="67"/>
      <c r="G803" s="67"/>
      <c r="H803" s="8"/>
      <c r="I803" s="8"/>
      <c r="J803" s="8"/>
    </row>
    <row r="804" spans="1:10" ht="14.25" customHeight="1" x14ac:dyDescent="0.25">
      <c r="A804" s="4"/>
      <c r="B804" s="8"/>
      <c r="C804" s="10"/>
      <c r="D804" s="67"/>
      <c r="E804" s="67"/>
      <c r="F804" s="67"/>
      <c r="G804" s="67"/>
      <c r="H804" s="8"/>
      <c r="I804" s="8"/>
      <c r="J804" s="8"/>
    </row>
    <row r="805" spans="1:10" ht="14.25" customHeight="1" x14ac:dyDescent="0.25">
      <c r="A805" s="4"/>
      <c r="B805" s="8"/>
      <c r="C805" s="10"/>
      <c r="D805" s="67"/>
      <c r="E805" s="67"/>
      <c r="F805" s="67"/>
      <c r="G805" s="67"/>
      <c r="H805" s="8"/>
      <c r="I805" s="8"/>
      <c r="J805" s="8"/>
    </row>
    <row r="806" spans="1:10" ht="14.25" customHeight="1" x14ac:dyDescent="0.25">
      <c r="A806" s="4"/>
      <c r="B806" s="8"/>
      <c r="C806" s="10"/>
      <c r="D806" s="67"/>
      <c r="E806" s="67"/>
      <c r="F806" s="67"/>
      <c r="G806" s="67"/>
      <c r="H806" s="8"/>
      <c r="I806" s="8"/>
      <c r="J806" s="8"/>
    </row>
    <row r="807" spans="1:10" ht="14.25" customHeight="1" x14ac:dyDescent="0.25">
      <c r="A807" s="4"/>
      <c r="B807" s="8"/>
      <c r="C807" s="10"/>
      <c r="D807" s="67"/>
      <c r="E807" s="67"/>
      <c r="F807" s="67"/>
      <c r="G807" s="67"/>
      <c r="H807" s="8"/>
      <c r="I807" s="8"/>
      <c r="J807" s="8"/>
    </row>
    <row r="808" spans="1:10" ht="14.25" customHeight="1" x14ac:dyDescent="0.25">
      <c r="A808" s="4"/>
      <c r="B808" s="8"/>
      <c r="C808" s="10"/>
      <c r="D808" s="67"/>
      <c r="E808" s="67"/>
      <c r="F808" s="67"/>
      <c r="G808" s="67"/>
      <c r="H808" s="8"/>
      <c r="I808" s="8"/>
      <c r="J808" s="8"/>
    </row>
    <row r="809" spans="1:10" ht="14.25" customHeight="1" x14ac:dyDescent="0.25">
      <c r="A809" s="4"/>
      <c r="B809" s="8"/>
      <c r="C809" s="10"/>
      <c r="D809" s="67"/>
      <c r="E809" s="67"/>
      <c r="F809" s="67"/>
      <c r="G809" s="67"/>
      <c r="H809" s="8"/>
      <c r="I809" s="8"/>
      <c r="J809" s="8"/>
    </row>
    <row r="810" spans="1:10" ht="14.25" customHeight="1" x14ac:dyDescent="0.25">
      <c r="A810" s="4"/>
      <c r="B810" s="8"/>
      <c r="C810" s="10"/>
      <c r="D810" s="67"/>
      <c r="E810" s="67"/>
      <c r="F810" s="67"/>
      <c r="G810" s="67"/>
      <c r="H810" s="8"/>
      <c r="I810" s="8"/>
      <c r="J810" s="8"/>
    </row>
    <row r="811" spans="1:10" ht="14.25" customHeight="1" x14ac:dyDescent="0.25">
      <c r="A811" s="4"/>
      <c r="B811" s="8"/>
      <c r="C811" s="10"/>
      <c r="D811" s="67"/>
      <c r="E811" s="67"/>
      <c r="F811" s="67"/>
      <c r="G811" s="67"/>
      <c r="H811" s="8"/>
      <c r="I811" s="8"/>
      <c r="J811" s="8"/>
    </row>
    <row r="812" spans="1:10" ht="14.25" customHeight="1" x14ac:dyDescent="0.25">
      <c r="A812" s="4"/>
      <c r="B812" s="8"/>
      <c r="C812" s="10"/>
      <c r="D812" s="67"/>
      <c r="E812" s="67"/>
      <c r="F812" s="67"/>
      <c r="G812" s="67"/>
      <c r="H812" s="8"/>
      <c r="I812" s="8"/>
      <c r="J812" s="8"/>
    </row>
    <row r="813" spans="1:10" ht="14.25" customHeight="1" x14ac:dyDescent="0.25">
      <c r="A813" s="4"/>
      <c r="B813" s="8"/>
      <c r="C813" s="10"/>
      <c r="D813" s="67"/>
      <c r="E813" s="67"/>
      <c r="F813" s="67"/>
      <c r="G813" s="67"/>
      <c r="H813" s="8"/>
      <c r="I813" s="8"/>
      <c r="J813" s="8"/>
    </row>
    <row r="814" spans="1:10" ht="14.25" customHeight="1" x14ac:dyDescent="0.25">
      <c r="A814" s="4"/>
      <c r="B814" s="8"/>
      <c r="C814" s="10"/>
      <c r="D814" s="67"/>
      <c r="E814" s="67"/>
      <c r="F814" s="67"/>
      <c r="G814" s="67"/>
      <c r="H814" s="8"/>
      <c r="I814" s="8"/>
      <c r="J814" s="8"/>
    </row>
    <row r="815" spans="1:10" ht="14.25" customHeight="1" x14ac:dyDescent="0.25">
      <c r="A815" s="4"/>
      <c r="B815" s="8"/>
      <c r="C815" s="10"/>
      <c r="D815" s="67"/>
      <c r="E815" s="67"/>
      <c r="F815" s="67"/>
      <c r="G815" s="67"/>
      <c r="H815" s="8"/>
      <c r="I815" s="8"/>
      <c r="J815" s="8"/>
    </row>
    <row r="816" spans="1:10" ht="14.25" customHeight="1" x14ac:dyDescent="0.25">
      <c r="A816" s="4"/>
      <c r="B816" s="8"/>
      <c r="C816" s="10"/>
      <c r="D816" s="67"/>
      <c r="E816" s="67"/>
      <c r="F816" s="67"/>
      <c r="G816" s="67"/>
      <c r="H816" s="8"/>
      <c r="I816" s="8"/>
      <c r="J816" s="8"/>
    </row>
    <row r="817" spans="1:10" ht="14.25" customHeight="1" x14ac:dyDescent="0.25">
      <c r="A817" s="4"/>
      <c r="B817" s="8"/>
      <c r="C817" s="10"/>
      <c r="D817" s="67"/>
      <c r="E817" s="67"/>
      <c r="F817" s="67"/>
      <c r="G817" s="67"/>
      <c r="H817" s="8"/>
      <c r="I817" s="8"/>
      <c r="J817" s="8"/>
    </row>
    <row r="818" spans="1:10" ht="14.25" customHeight="1" x14ac:dyDescent="0.25">
      <c r="A818" s="4"/>
      <c r="B818" s="8"/>
      <c r="C818" s="10"/>
      <c r="D818" s="67"/>
      <c r="E818" s="67"/>
      <c r="F818" s="67"/>
      <c r="G818" s="67"/>
      <c r="H818" s="8"/>
      <c r="I818" s="8"/>
      <c r="J818" s="8"/>
    </row>
    <row r="819" spans="1:10" ht="14.25" customHeight="1" x14ac:dyDescent="0.25">
      <c r="A819" s="4"/>
      <c r="B819" s="8"/>
      <c r="C819" s="10"/>
      <c r="D819" s="67"/>
      <c r="E819" s="67"/>
      <c r="F819" s="67"/>
      <c r="G819" s="67"/>
      <c r="H819" s="8"/>
      <c r="I819" s="8"/>
      <c r="J819" s="8"/>
    </row>
    <row r="820" spans="1:10" ht="14.25" customHeight="1" x14ac:dyDescent="0.25">
      <c r="A820" s="4"/>
      <c r="B820" s="8"/>
      <c r="C820" s="10"/>
      <c r="D820" s="67"/>
      <c r="E820" s="67"/>
      <c r="F820" s="67"/>
      <c r="G820" s="67"/>
      <c r="H820" s="8"/>
      <c r="I820" s="8"/>
      <c r="J820" s="8"/>
    </row>
    <row r="821" spans="1:10" ht="14.25" customHeight="1" x14ac:dyDescent="0.25">
      <c r="A821" s="4"/>
      <c r="B821" s="8"/>
      <c r="C821" s="10"/>
      <c r="D821" s="67"/>
      <c r="E821" s="67"/>
      <c r="F821" s="67"/>
      <c r="G821" s="67"/>
      <c r="H821" s="8"/>
      <c r="I821" s="8"/>
      <c r="J821" s="8"/>
    </row>
    <row r="822" spans="1:10" ht="14.25" customHeight="1" x14ac:dyDescent="0.25">
      <c r="A822" s="4"/>
      <c r="B822" s="8"/>
      <c r="C822" s="10"/>
      <c r="D822" s="67"/>
      <c r="E822" s="67"/>
      <c r="F822" s="67"/>
      <c r="G822" s="67"/>
      <c r="H822" s="8"/>
      <c r="I822" s="8"/>
      <c r="J822" s="8"/>
    </row>
    <row r="823" spans="1:10" ht="14.25" customHeight="1" x14ac:dyDescent="0.25">
      <c r="A823" s="4"/>
      <c r="B823" s="8"/>
      <c r="C823" s="10"/>
      <c r="D823" s="67"/>
      <c r="E823" s="67"/>
      <c r="F823" s="67"/>
      <c r="G823" s="67"/>
      <c r="H823" s="8"/>
      <c r="I823" s="8"/>
      <c r="J823" s="8"/>
    </row>
    <row r="824" spans="1:10" ht="14.25" customHeight="1" x14ac:dyDescent="0.25">
      <c r="A824" s="4"/>
      <c r="B824" s="8"/>
      <c r="C824" s="10"/>
      <c r="D824" s="67"/>
      <c r="E824" s="67"/>
      <c r="F824" s="67"/>
      <c r="G824" s="67"/>
      <c r="H824" s="8"/>
      <c r="I824" s="8"/>
      <c r="J824" s="8"/>
    </row>
    <row r="825" spans="1:10" ht="14.25" customHeight="1" x14ac:dyDescent="0.25">
      <c r="A825" s="4"/>
      <c r="B825" s="8"/>
      <c r="C825" s="10"/>
      <c r="D825" s="67"/>
      <c r="E825" s="67"/>
      <c r="F825" s="67"/>
      <c r="G825" s="67"/>
      <c r="H825" s="8"/>
      <c r="I825" s="8"/>
      <c r="J825" s="8"/>
    </row>
    <row r="826" spans="1:10" ht="14.25" customHeight="1" x14ac:dyDescent="0.25">
      <c r="A826" s="4"/>
      <c r="B826" s="8"/>
      <c r="C826" s="10"/>
      <c r="D826" s="67"/>
      <c r="E826" s="67"/>
      <c r="F826" s="67"/>
      <c r="G826" s="67"/>
      <c r="H826" s="8"/>
      <c r="I826" s="8"/>
      <c r="J826" s="8"/>
    </row>
    <row r="827" spans="1:10" ht="14.25" customHeight="1" x14ac:dyDescent="0.25">
      <c r="A827" s="4"/>
      <c r="B827" s="8"/>
      <c r="C827" s="10"/>
      <c r="D827" s="67"/>
      <c r="E827" s="67"/>
      <c r="F827" s="67"/>
      <c r="G827" s="67"/>
      <c r="H827" s="8"/>
      <c r="I827" s="8"/>
      <c r="J827" s="8"/>
    </row>
    <row r="828" spans="1:10" ht="14.25" customHeight="1" x14ac:dyDescent="0.25">
      <c r="A828" s="4"/>
      <c r="B828" s="8"/>
      <c r="C828" s="10"/>
      <c r="D828" s="67"/>
      <c r="E828" s="67"/>
      <c r="F828" s="67"/>
      <c r="G828" s="67"/>
      <c r="H828" s="8"/>
      <c r="I828" s="8"/>
      <c r="J828" s="8"/>
    </row>
    <row r="829" spans="1:10" ht="14.25" customHeight="1" x14ac:dyDescent="0.25">
      <c r="A829" s="4"/>
      <c r="B829" s="8"/>
      <c r="C829" s="10"/>
      <c r="D829" s="67"/>
      <c r="E829" s="67"/>
      <c r="F829" s="67"/>
      <c r="G829" s="67"/>
      <c r="H829" s="8"/>
      <c r="I829" s="8"/>
      <c r="J829" s="8"/>
    </row>
    <row r="830" spans="1:10" ht="14.25" customHeight="1" x14ac:dyDescent="0.25">
      <c r="A830" s="4"/>
      <c r="B830" s="8"/>
      <c r="C830" s="10"/>
      <c r="D830" s="67"/>
      <c r="E830" s="67"/>
      <c r="F830" s="67"/>
      <c r="G830" s="67"/>
      <c r="H830" s="8"/>
      <c r="I830" s="8"/>
      <c r="J830" s="8"/>
    </row>
    <row r="831" spans="1:10" ht="14.25" customHeight="1" x14ac:dyDescent="0.25">
      <c r="A831" s="4"/>
      <c r="B831" s="8"/>
      <c r="C831" s="10"/>
      <c r="D831" s="67"/>
      <c r="E831" s="67"/>
      <c r="F831" s="67"/>
      <c r="G831" s="67"/>
      <c r="H831" s="8"/>
      <c r="I831" s="8"/>
      <c r="J831" s="8"/>
    </row>
    <row r="832" spans="1:10" ht="14.25" customHeight="1" x14ac:dyDescent="0.25">
      <c r="A832" s="4"/>
      <c r="B832" s="8"/>
      <c r="C832" s="10"/>
      <c r="D832" s="67"/>
      <c r="E832" s="67"/>
      <c r="F832" s="67"/>
      <c r="G832" s="67"/>
      <c r="H832" s="8"/>
      <c r="I832" s="8"/>
      <c r="J832" s="8"/>
    </row>
    <row r="833" spans="1:10" ht="14.25" customHeight="1" x14ac:dyDescent="0.25">
      <c r="A833" s="4"/>
      <c r="B833" s="8"/>
      <c r="C833" s="10"/>
      <c r="D833" s="67"/>
      <c r="E833" s="67"/>
      <c r="F833" s="67"/>
      <c r="G833" s="67"/>
      <c r="H833" s="8"/>
      <c r="I833" s="8"/>
      <c r="J833" s="8"/>
    </row>
    <row r="834" spans="1:10" ht="14.25" customHeight="1" x14ac:dyDescent="0.25">
      <c r="A834" s="4"/>
      <c r="B834" s="8"/>
      <c r="C834" s="10"/>
      <c r="D834" s="67"/>
      <c r="E834" s="67"/>
      <c r="F834" s="67"/>
      <c r="G834" s="67"/>
      <c r="H834" s="8"/>
      <c r="I834" s="8"/>
      <c r="J834" s="8"/>
    </row>
    <row r="835" spans="1:10" ht="14.25" customHeight="1" x14ac:dyDescent="0.25">
      <c r="A835" s="4"/>
      <c r="B835" s="8"/>
      <c r="C835" s="10"/>
      <c r="D835" s="67"/>
      <c r="E835" s="67"/>
      <c r="F835" s="67"/>
      <c r="G835" s="67"/>
      <c r="H835" s="8"/>
      <c r="I835" s="8"/>
      <c r="J835" s="8"/>
    </row>
    <row r="836" spans="1:10" ht="14.25" customHeight="1" x14ac:dyDescent="0.25">
      <c r="A836" s="4"/>
      <c r="B836" s="8"/>
      <c r="C836" s="10"/>
      <c r="D836" s="67"/>
      <c r="E836" s="67"/>
      <c r="F836" s="67"/>
      <c r="G836" s="67"/>
      <c r="H836" s="8"/>
      <c r="I836" s="8"/>
      <c r="J836" s="8"/>
    </row>
    <row r="837" spans="1:10" ht="14.25" customHeight="1" x14ac:dyDescent="0.25">
      <c r="A837" s="4"/>
      <c r="B837" s="8"/>
      <c r="C837" s="10"/>
      <c r="D837" s="67"/>
      <c r="E837" s="67"/>
      <c r="F837" s="67"/>
      <c r="G837" s="67"/>
      <c r="H837" s="8"/>
      <c r="I837" s="8"/>
      <c r="J837" s="8"/>
    </row>
    <row r="838" spans="1:10" ht="14.25" customHeight="1" x14ac:dyDescent="0.25">
      <c r="A838" s="4"/>
      <c r="B838" s="8"/>
      <c r="C838" s="10"/>
      <c r="D838" s="67"/>
      <c r="E838" s="67"/>
      <c r="F838" s="67"/>
      <c r="G838" s="67"/>
      <c r="H838" s="8"/>
      <c r="I838" s="8"/>
      <c r="J838" s="8"/>
    </row>
    <row r="839" spans="1:10" ht="14.25" customHeight="1" x14ac:dyDescent="0.25">
      <c r="A839" s="4"/>
      <c r="B839" s="8"/>
      <c r="C839" s="10"/>
      <c r="D839" s="67"/>
      <c r="E839" s="67"/>
      <c r="F839" s="67"/>
      <c r="G839" s="67"/>
      <c r="H839" s="8"/>
      <c r="I839" s="8"/>
      <c r="J839" s="8"/>
    </row>
    <row r="840" spans="1:10" ht="14.25" customHeight="1" x14ac:dyDescent="0.25">
      <c r="A840" s="4"/>
      <c r="B840" s="8"/>
      <c r="C840" s="10"/>
      <c r="D840" s="67"/>
      <c r="E840" s="67"/>
      <c r="F840" s="67"/>
      <c r="G840" s="67"/>
      <c r="H840" s="8"/>
      <c r="I840" s="8"/>
      <c r="J840" s="8"/>
    </row>
    <row r="841" spans="1:10" ht="14.25" customHeight="1" x14ac:dyDescent="0.25">
      <c r="A841" s="4"/>
      <c r="B841" s="8"/>
      <c r="C841" s="10"/>
      <c r="D841" s="67"/>
      <c r="E841" s="67"/>
      <c r="F841" s="67"/>
      <c r="G841" s="67"/>
      <c r="H841" s="8"/>
      <c r="I841" s="8"/>
      <c r="J841" s="8"/>
    </row>
    <row r="842" spans="1:10" ht="14.25" customHeight="1" x14ac:dyDescent="0.25">
      <c r="A842" s="4"/>
      <c r="B842" s="8"/>
      <c r="C842" s="10"/>
      <c r="D842" s="67"/>
      <c r="E842" s="67"/>
      <c r="F842" s="67"/>
      <c r="G842" s="67"/>
      <c r="H842" s="8"/>
      <c r="I842" s="8"/>
      <c r="J842" s="8"/>
    </row>
    <row r="843" spans="1:10" ht="14.25" customHeight="1" x14ac:dyDescent="0.25">
      <c r="A843" s="4"/>
      <c r="B843" s="8"/>
      <c r="C843" s="10"/>
      <c r="D843" s="67"/>
      <c r="E843" s="67"/>
      <c r="F843" s="67"/>
      <c r="G843" s="67"/>
      <c r="H843" s="8"/>
      <c r="I843" s="8"/>
      <c r="J843" s="8"/>
    </row>
    <row r="844" spans="1:10" ht="14.25" customHeight="1" x14ac:dyDescent="0.25">
      <c r="A844" s="4"/>
      <c r="B844" s="8"/>
      <c r="C844" s="10"/>
      <c r="D844" s="67"/>
      <c r="E844" s="67"/>
      <c r="F844" s="67"/>
      <c r="G844" s="67"/>
      <c r="H844" s="8"/>
      <c r="I844" s="8"/>
      <c r="J844" s="8"/>
    </row>
    <row r="845" spans="1:10" ht="14.25" customHeight="1" x14ac:dyDescent="0.25">
      <c r="A845" s="4"/>
      <c r="B845" s="8"/>
      <c r="C845" s="10"/>
      <c r="D845" s="67"/>
      <c r="E845" s="67"/>
      <c r="F845" s="67"/>
      <c r="G845" s="67"/>
      <c r="H845" s="8"/>
      <c r="I845" s="8"/>
      <c r="J845" s="8"/>
    </row>
    <row r="846" spans="1:10" ht="14.25" customHeight="1" x14ac:dyDescent="0.25">
      <c r="A846" s="4"/>
      <c r="B846" s="8"/>
      <c r="C846" s="10"/>
      <c r="D846" s="67"/>
      <c r="E846" s="67"/>
      <c r="F846" s="67"/>
      <c r="G846" s="67"/>
      <c r="H846" s="8"/>
      <c r="I846" s="8"/>
      <c r="J846" s="8"/>
    </row>
    <row r="847" spans="1:10" ht="14.25" customHeight="1" x14ac:dyDescent="0.25">
      <c r="A847" s="4"/>
      <c r="B847" s="8"/>
      <c r="C847" s="10"/>
      <c r="D847" s="67"/>
      <c r="E847" s="67"/>
      <c r="F847" s="67"/>
      <c r="G847" s="67"/>
      <c r="H847" s="8"/>
      <c r="I847" s="8"/>
      <c r="J847" s="8"/>
    </row>
    <row r="848" spans="1:10" ht="14.25" customHeight="1" x14ac:dyDescent="0.25">
      <c r="A848" s="4"/>
      <c r="B848" s="8"/>
      <c r="C848" s="10"/>
      <c r="D848" s="67"/>
      <c r="E848" s="67"/>
      <c r="F848" s="67"/>
      <c r="G848" s="67"/>
      <c r="H848" s="8"/>
      <c r="I848" s="8"/>
      <c r="J848" s="8"/>
    </row>
    <row r="849" spans="1:10" ht="14.25" customHeight="1" x14ac:dyDescent="0.25">
      <c r="A849" s="4"/>
      <c r="B849" s="8"/>
      <c r="C849" s="10"/>
      <c r="D849" s="67"/>
      <c r="E849" s="67"/>
      <c r="F849" s="67"/>
      <c r="G849" s="67"/>
      <c r="H849" s="8"/>
      <c r="I849" s="8"/>
      <c r="J849" s="8"/>
    </row>
    <row r="850" spans="1:10" ht="14.25" customHeight="1" x14ac:dyDescent="0.25">
      <c r="A850" s="4"/>
      <c r="B850" s="8"/>
      <c r="C850" s="10"/>
      <c r="D850" s="67"/>
      <c r="E850" s="67"/>
      <c r="F850" s="67"/>
      <c r="G850" s="67"/>
      <c r="H850" s="8"/>
      <c r="I850" s="8"/>
      <c r="J850" s="8"/>
    </row>
    <row r="851" spans="1:10" ht="14.25" customHeight="1" x14ac:dyDescent="0.25">
      <c r="A851" s="4"/>
      <c r="B851" s="8"/>
      <c r="C851" s="10"/>
      <c r="D851" s="67"/>
      <c r="E851" s="67"/>
      <c r="F851" s="67"/>
      <c r="G851" s="67"/>
      <c r="H851" s="8"/>
      <c r="I851" s="8"/>
      <c r="J851" s="8"/>
    </row>
    <row r="852" spans="1:10" ht="14.25" customHeight="1" x14ac:dyDescent="0.25">
      <c r="A852" s="4"/>
      <c r="B852" s="8"/>
      <c r="C852" s="10"/>
      <c r="D852" s="67"/>
      <c r="E852" s="67"/>
      <c r="F852" s="67"/>
      <c r="G852" s="67"/>
      <c r="H852" s="8"/>
      <c r="I852" s="8"/>
      <c r="J852" s="8"/>
    </row>
    <row r="853" spans="1:10" ht="14.25" customHeight="1" x14ac:dyDescent="0.25">
      <c r="A853" s="4"/>
      <c r="B853" s="8"/>
      <c r="C853" s="10"/>
      <c r="D853" s="67"/>
      <c r="E853" s="67"/>
      <c r="F853" s="67"/>
      <c r="G853" s="67"/>
      <c r="H853" s="8"/>
      <c r="I853" s="8"/>
      <c r="J853" s="8"/>
    </row>
    <row r="854" spans="1:10" ht="14.25" customHeight="1" x14ac:dyDescent="0.25">
      <c r="A854" s="4"/>
      <c r="B854" s="8"/>
      <c r="C854" s="10"/>
      <c r="D854" s="67"/>
      <c r="E854" s="67"/>
      <c r="F854" s="67"/>
      <c r="G854" s="67"/>
      <c r="H854" s="8"/>
      <c r="I854" s="8"/>
      <c r="J854" s="8"/>
    </row>
    <row r="855" spans="1:10" ht="14.25" customHeight="1" x14ac:dyDescent="0.25">
      <c r="A855" s="4"/>
      <c r="B855" s="8"/>
      <c r="C855" s="10"/>
      <c r="D855" s="67"/>
      <c r="E855" s="67"/>
      <c r="F855" s="67"/>
      <c r="G855" s="67"/>
      <c r="H855" s="8"/>
      <c r="I855" s="8"/>
      <c r="J855" s="8"/>
    </row>
    <row r="856" spans="1:10" ht="14.25" customHeight="1" x14ac:dyDescent="0.25">
      <c r="A856" s="4"/>
      <c r="B856" s="8"/>
      <c r="C856" s="10"/>
      <c r="D856" s="67"/>
      <c r="E856" s="67"/>
      <c r="F856" s="67"/>
      <c r="G856" s="67"/>
      <c r="H856" s="8"/>
      <c r="I856" s="8"/>
      <c r="J856" s="8"/>
    </row>
    <row r="857" spans="1:10" ht="14.25" customHeight="1" x14ac:dyDescent="0.25">
      <c r="A857" s="4"/>
      <c r="B857" s="8"/>
      <c r="C857" s="10"/>
      <c r="D857" s="67"/>
      <c r="E857" s="67"/>
      <c r="F857" s="67"/>
      <c r="G857" s="67"/>
      <c r="H857" s="8"/>
      <c r="I857" s="8"/>
      <c r="J857" s="8"/>
    </row>
    <row r="858" spans="1:10" ht="14.25" customHeight="1" x14ac:dyDescent="0.25">
      <c r="A858" s="4"/>
      <c r="B858" s="8"/>
      <c r="C858" s="10"/>
      <c r="D858" s="67"/>
      <c r="E858" s="67"/>
      <c r="F858" s="67"/>
      <c r="G858" s="67"/>
      <c r="H858" s="8"/>
      <c r="I858" s="8"/>
      <c r="J858" s="8"/>
    </row>
    <row r="859" spans="1:10" ht="14.25" customHeight="1" x14ac:dyDescent="0.25">
      <c r="A859" s="4"/>
      <c r="B859" s="8"/>
      <c r="C859" s="10"/>
      <c r="D859" s="67"/>
      <c r="E859" s="67"/>
      <c r="F859" s="67"/>
      <c r="G859" s="67"/>
      <c r="H859" s="8"/>
      <c r="I859" s="8"/>
      <c r="J859" s="8"/>
    </row>
    <row r="860" spans="1:10" ht="14.25" customHeight="1" x14ac:dyDescent="0.25">
      <c r="A860" s="4"/>
      <c r="B860" s="8"/>
      <c r="C860" s="10"/>
      <c r="D860" s="67"/>
      <c r="E860" s="67"/>
      <c r="F860" s="67"/>
      <c r="G860" s="67"/>
      <c r="H860" s="8"/>
      <c r="I860" s="8"/>
      <c r="J860" s="8"/>
    </row>
    <row r="861" spans="1:10" ht="14.25" customHeight="1" x14ac:dyDescent="0.25">
      <c r="A861" s="4"/>
      <c r="B861" s="8"/>
      <c r="C861" s="10"/>
      <c r="D861" s="67"/>
      <c r="E861" s="67"/>
      <c r="F861" s="67"/>
      <c r="G861" s="67"/>
      <c r="H861" s="8"/>
      <c r="I861" s="8"/>
      <c r="J861" s="8"/>
    </row>
    <row r="862" spans="1:10" ht="14.25" customHeight="1" x14ac:dyDescent="0.25">
      <c r="A862" s="4"/>
      <c r="B862" s="8"/>
      <c r="C862" s="10"/>
      <c r="D862" s="67"/>
      <c r="E862" s="67"/>
      <c r="F862" s="67"/>
      <c r="G862" s="67"/>
      <c r="H862" s="8"/>
      <c r="I862" s="8"/>
      <c r="J862" s="8"/>
    </row>
    <row r="863" spans="1:10" ht="14.25" customHeight="1" x14ac:dyDescent="0.25">
      <c r="A863" s="4"/>
      <c r="B863" s="8"/>
      <c r="C863" s="10"/>
      <c r="D863" s="67"/>
      <c r="E863" s="67"/>
      <c r="F863" s="67"/>
      <c r="G863" s="67"/>
      <c r="H863" s="8"/>
      <c r="I863" s="8"/>
      <c r="J863" s="8"/>
    </row>
    <row r="864" spans="1:10" ht="14.25" customHeight="1" x14ac:dyDescent="0.25">
      <c r="A864" s="4"/>
      <c r="B864" s="8"/>
      <c r="C864" s="10"/>
      <c r="D864" s="67"/>
      <c r="E864" s="67"/>
      <c r="F864" s="67"/>
      <c r="G864" s="67"/>
      <c r="H864" s="8"/>
      <c r="I864" s="8"/>
      <c r="J864" s="8"/>
    </row>
    <row r="865" spans="1:10" ht="14.25" customHeight="1" x14ac:dyDescent="0.25">
      <c r="A865" s="4"/>
      <c r="B865" s="8"/>
      <c r="C865" s="10"/>
      <c r="D865" s="67"/>
      <c r="E865" s="67"/>
      <c r="F865" s="67"/>
      <c r="G865" s="67"/>
      <c r="H865" s="8"/>
      <c r="I865" s="8"/>
      <c r="J865" s="8"/>
    </row>
    <row r="866" spans="1:10" ht="14.25" customHeight="1" x14ac:dyDescent="0.25">
      <c r="A866" s="4"/>
      <c r="B866" s="8"/>
      <c r="C866" s="10"/>
      <c r="D866" s="67"/>
      <c r="E866" s="67"/>
      <c r="F866" s="67"/>
      <c r="G866" s="67"/>
      <c r="H866" s="8"/>
      <c r="I866" s="8"/>
      <c r="J866" s="8"/>
    </row>
    <row r="867" spans="1:10" ht="14.25" customHeight="1" x14ac:dyDescent="0.25">
      <c r="A867" s="4"/>
      <c r="B867" s="8"/>
      <c r="C867" s="10"/>
      <c r="D867" s="67"/>
      <c r="E867" s="67"/>
      <c r="F867" s="67"/>
      <c r="G867" s="67"/>
      <c r="H867" s="8"/>
      <c r="I867" s="8"/>
      <c r="J867" s="8"/>
    </row>
    <row r="868" spans="1:10" ht="14.25" customHeight="1" x14ac:dyDescent="0.25">
      <c r="A868" s="4"/>
      <c r="B868" s="8"/>
      <c r="C868" s="10"/>
      <c r="D868" s="67"/>
      <c r="E868" s="67"/>
      <c r="F868" s="67"/>
      <c r="G868" s="67"/>
      <c r="H868" s="8"/>
      <c r="I868" s="8"/>
      <c r="J868" s="8"/>
    </row>
    <row r="869" spans="1:10" ht="14.25" customHeight="1" x14ac:dyDescent="0.25">
      <c r="A869" s="4"/>
      <c r="B869" s="8"/>
      <c r="C869" s="10"/>
      <c r="D869" s="67"/>
      <c r="E869" s="67"/>
      <c r="F869" s="67"/>
      <c r="G869" s="67"/>
      <c r="H869" s="8"/>
      <c r="I869" s="8"/>
      <c r="J869" s="8"/>
    </row>
    <row r="870" spans="1:10" ht="14.25" customHeight="1" x14ac:dyDescent="0.25">
      <c r="A870" s="4"/>
      <c r="B870" s="8"/>
      <c r="C870" s="10"/>
      <c r="D870" s="67"/>
      <c r="E870" s="67"/>
      <c r="F870" s="67"/>
      <c r="G870" s="67"/>
      <c r="H870" s="8"/>
      <c r="I870" s="8"/>
      <c r="J870" s="8"/>
    </row>
    <row r="871" spans="1:10" ht="14.25" customHeight="1" x14ac:dyDescent="0.25">
      <c r="A871" s="4"/>
      <c r="B871" s="8"/>
      <c r="C871" s="10"/>
      <c r="D871" s="67"/>
      <c r="E871" s="67"/>
      <c r="F871" s="67"/>
      <c r="G871" s="67"/>
      <c r="H871" s="8"/>
      <c r="I871" s="8"/>
      <c r="J871" s="8"/>
    </row>
    <row r="872" spans="1:10" ht="14.25" customHeight="1" x14ac:dyDescent="0.25">
      <c r="A872" s="4"/>
      <c r="B872" s="8"/>
      <c r="C872" s="10"/>
      <c r="D872" s="67"/>
      <c r="E872" s="67"/>
      <c r="F872" s="67"/>
      <c r="G872" s="67"/>
      <c r="H872" s="8"/>
      <c r="I872" s="8"/>
      <c r="J872" s="8"/>
    </row>
    <row r="873" spans="1:10" ht="14.25" customHeight="1" x14ac:dyDescent="0.25">
      <c r="A873" s="4"/>
      <c r="B873" s="8"/>
      <c r="C873" s="10"/>
      <c r="D873" s="67"/>
      <c r="E873" s="67"/>
      <c r="F873" s="67"/>
      <c r="G873" s="67"/>
      <c r="H873" s="8"/>
      <c r="I873" s="8"/>
      <c r="J873" s="8"/>
    </row>
    <row r="874" spans="1:10" ht="14.25" customHeight="1" x14ac:dyDescent="0.25">
      <c r="A874" s="4"/>
      <c r="B874" s="8"/>
      <c r="C874" s="10"/>
      <c r="D874" s="67"/>
      <c r="E874" s="67"/>
      <c r="F874" s="67"/>
      <c r="G874" s="67"/>
      <c r="H874" s="8"/>
      <c r="I874" s="8"/>
      <c r="J874" s="8"/>
    </row>
    <row r="875" spans="1:10" ht="14.25" customHeight="1" x14ac:dyDescent="0.25">
      <c r="A875" s="4"/>
      <c r="B875" s="8"/>
      <c r="C875" s="10"/>
      <c r="D875" s="67"/>
      <c r="E875" s="67"/>
      <c r="F875" s="67"/>
      <c r="G875" s="67"/>
      <c r="H875" s="8"/>
      <c r="I875" s="8"/>
      <c r="J875" s="8"/>
    </row>
    <row r="876" spans="1:10" ht="14.25" customHeight="1" x14ac:dyDescent="0.25">
      <c r="A876" s="4"/>
      <c r="B876" s="8"/>
      <c r="C876" s="10"/>
      <c r="D876" s="67"/>
      <c r="E876" s="67"/>
      <c r="F876" s="67"/>
      <c r="G876" s="67"/>
      <c r="H876" s="8"/>
      <c r="I876" s="8"/>
      <c r="J876" s="8"/>
    </row>
    <row r="877" spans="1:10" ht="14.25" customHeight="1" x14ac:dyDescent="0.25">
      <c r="A877" s="4"/>
      <c r="B877" s="8"/>
      <c r="C877" s="10"/>
      <c r="D877" s="67"/>
      <c r="E877" s="67"/>
      <c r="F877" s="67"/>
      <c r="G877" s="67"/>
      <c r="H877" s="8"/>
      <c r="I877" s="8"/>
      <c r="J877" s="8"/>
    </row>
    <row r="878" spans="1:10" ht="14.25" customHeight="1" x14ac:dyDescent="0.25">
      <c r="A878" s="4"/>
      <c r="B878" s="8"/>
      <c r="C878" s="10"/>
      <c r="D878" s="67"/>
      <c r="E878" s="67"/>
      <c r="F878" s="67"/>
      <c r="G878" s="67"/>
      <c r="H878" s="8"/>
      <c r="I878" s="8"/>
      <c r="J878" s="8"/>
    </row>
    <row r="879" spans="1:10" ht="14.25" customHeight="1" x14ac:dyDescent="0.25">
      <c r="A879" s="4"/>
      <c r="B879" s="8"/>
      <c r="C879" s="10"/>
      <c r="D879" s="67"/>
      <c r="E879" s="67"/>
      <c r="F879" s="67"/>
      <c r="G879" s="67"/>
      <c r="H879" s="8"/>
      <c r="I879" s="8"/>
      <c r="J879" s="8"/>
    </row>
    <row r="880" spans="1:10" ht="14.25" customHeight="1" x14ac:dyDescent="0.25">
      <c r="A880" s="4"/>
      <c r="B880" s="8"/>
      <c r="C880" s="10"/>
      <c r="D880" s="67"/>
      <c r="E880" s="67"/>
      <c r="F880" s="67"/>
      <c r="G880" s="67"/>
      <c r="H880" s="8"/>
      <c r="I880" s="8"/>
      <c r="J880" s="8"/>
    </row>
    <row r="881" spans="1:10" ht="14.25" customHeight="1" x14ac:dyDescent="0.25">
      <c r="A881" s="4"/>
      <c r="B881" s="8"/>
      <c r="C881" s="10"/>
      <c r="D881" s="67"/>
      <c r="E881" s="67"/>
      <c r="F881" s="67"/>
      <c r="G881" s="67"/>
      <c r="H881" s="8"/>
      <c r="I881" s="8"/>
      <c r="J881" s="8"/>
    </row>
    <row r="882" spans="1:10" ht="14.25" customHeight="1" x14ac:dyDescent="0.25">
      <c r="A882" s="4"/>
      <c r="B882" s="8"/>
      <c r="C882" s="10"/>
      <c r="D882" s="67"/>
      <c r="E882" s="67"/>
      <c r="F882" s="67"/>
      <c r="G882" s="67"/>
      <c r="H882" s="8"/>
      <c r="I882" s="8"/>
      <c r="J882" s="8"/>
    </row>
    <row r="883" spans="1:10" ht="14.25" customHeight="1" x14ac:dyDescent="0.25">
      <c r="A883" s="4"/>
      <c r="B883" s="8"/>
      <c r="C883" s="10"/>
      <c r="D883" s="67"/>
      <c r="E883" s="67"/>
      <c r="F883" s="67"/>
      <c r="G883" s="67"/>
      <c r="H883" s="8"/>
      <c r="I883" s="8"/>
      <c r="J883" s="8"/>
    </row>
    <row r="884" spans="1:10" ht="14.25" customHeight="1" x14ac:dyDescent="0.25">
      <c r="A884" s="4"/>
      <c r="B884" s="8"/>
      <c r="C884" s="10"/>
      <c r="D884" s="67"/>
      <c r="E884" s="67"/>
      <c r="F884" s="67"/>
      <c r="G884" s="67"/>
      <c r="H884" s="8"/>
      <c r="I884" s="8"/>
      <c r="J884" s="8"/>
    </row>
    <row r="885" spans="1:10" ht="14.25" customHeight="1" x14ac:dyDescent="0.25">
      <c r="A885" s="4"/>
      <c r="B885" s="8"/>
      <c r="C885" s="10"/>
      <c r="D885" s="67"/>
      <c r="E885" s="67"/>
      <c r="F885" s="67"/>
      <c r="G885" s="67"/>
      <c r="H885" s="8"/>
      <c r="I885" s="8"/>
      <c r="J885" s="8"/>
    </row>
    <row r="886" spans="1:10" ht="14.25" customHeight="1" x14ac:dyDescent="0.25">
      <c r="A886" s="4"/>
      <c r="B886" s="8"/>
      <c r="C886" s="10"/>
      <c r="D886" s="67"/>
      <c r="E886" s="67"/>
      <c r="F886" s="67"/>
      <c r="G886" s="67"/>
      <c r="H886" s="8"/>
      <c r="I886" s="8"/>
      <c r="J886" s="8"/>
    </row>
    <row r="887" spans="1:10" ht="14.25" customHeight="1" x14ac:dyDescent="0.25">
      <c r="A887" s="4"/>
      <c r="B887" s="8"/>
      <c r="C887" s="10"/>
      <c r="D887" s="67"/>
      <c r="E887" s="67"/>
      <c r="F887" s="67"/>
      <c r="G887" s="67"/>
      <c r="H887" s="8"/>
      <c r="I887" s="8"/>
      <c r="J887" s="8"/>
    </row>
    <row r="888" spans="1:10" ht="14.25" customHeight="1" x14ac:dyDescent="0.25">
      <c r="A888" s="4"/>
      <c r="B888" s="8"/>
      <c r="C888" s="10"/>
      <c r="D888" s="67"/>
      <c r="E888" s="67"/>
      <c r="F888" s="67"/>
      <c r="G888" s="67"/>
      <c r="H888" s="8"/>
      <c r="I888" s="8"/>
      <c r="J888" s="8"/>
    </row>
    <row r="889" spans="1:10" ht="14.25" customHeight="1" x14ac:dyDescent="0.25">
      <c r="A889" s="4"/>
      <c r="B889" s="8"/>
      <c r="C889" s="10"/>
      <c r="D889" s="67"/>
      <c r="E889" s="67"/>
      <c r="F889" s="67"/>
      <c r="G889" s="67"/>
      <c r="H889" s="8"/>
      <c r="I889" s="8"/>
      <c r="J889" s="8"/>
    </row>
    <row r="890" spans="1:10" ht="14.25" customHeight="1" x14ac:dyDescent="0.25">
      <c r="A890" s="4"/>
      <c r="B890" s="8"/>
      <c r="C890" s="10"/>
      <c r="D890" s="67"/>
      <c r="E890" s="67"/>
      <c r="F890" s="67"/>
      <c r="G890" s="67"/>
      <c r="H890" s="8"/>
      <c r="I890" s="8"/>
      <c r="J890" s="8"/>
    </row>
    <row r="891" spans="1:10" ht="14.25" customHeight="1" x14ac:dyDescent="0.25">
      <c r="A891" s="4"/>
      <c r="B891" s="8"/>
      <c r="C891" s="10"/>
      <c r="D891" s="67"/>
      <c r="E891" s="67"/>
      <c r="F891" s="67"/>
      <c r="G891" s="67"/>
      <c r="H891" s="8"/>
      <c r="I891" s="8"/>
      <c r="J891" s="8"/>
    </row>
    <row r="892" spans="1:10" ht="14.25" customHeight="1" x14ac:dyDescent="0.25">
      <c r="A892" s="4"/>
      <c r="B892" s="8"/>
      <c r="C892" s="10"/>
      <c r="D892" s="67"/>
      <c r="E892" s="67"/>
      <c r="F892" s="67"/>
      <c r="G892" s="67"/>
      <c r="H892" s="8"/>
      <c r="I892" s="8"/>
      <c r="J892" s="8"/>
    </row>
    <row r="893" spans="1:10" ht="14.25" customHeight="1" x14ac:dyDescent="0.25">
      <c r="A893" s="4"/>
      <c r="B893" s="8"/>
      <c r="C893" s="10"/>
      <c r="D893" s="67"/>
      <c r="E893" s="67"/>
      <c r="F893" s="67"/>
      <c r="G893" s="67"/>
      <c r="H893" s="8"/>
      <c r="I893" s="8"/>
      <c r="J893" s="8"/>
    </row>
    <row r="894" spans="1:10" ht="14.25" customHeight="1" x14ac:dyDescent="0.25">
      <c r="A894" s="4"/>
      <c r="B894" s="8"/>
      <c r="C894" s="10"/>
      <c r="D894" s="67"/>
      <c r="E894" s="67"/>
      <c r="F894" s="67"/>
      <c r="G894" s="67"/>
      <c r="H894" s="8"/>
      <c r="I894" s="8"/>
      <c r="J894" s="8"/>
    </row>
    <row r="895" spans="1:10" ht="14.25" customHeight="1" x14ac:dyDescent="0.25">
      <c r="A895" s="4"/>
      <c r="B895" s="8"/>
      <c r="C895" s="10"/>
      <c r="D895" s="67"/>
      <c r="E895" s="67"/>
      <c r="F895" s="67"/>
      <c r="G895" s="67"/>
      <c r="H895" s="8"/>
      <c r="I895" s="8"/>
      <c r="J895" s="8"/>
    </row>
    <row r="896" spans="1:10" ht="14.25" customHeight="1" x14ac:dyDescent="0.25">
      <c r="A896" s="4"/>
      <c r="B896" s="8"/>
      <c r="C896" s="10"/>
      <c r="D896" s="67"/>
      <c r="E896" s="67"/>
      <c r="F896" s="67"/>
      <c r="G896" s="67"/>
      <c r="H896" s="8"/>
      <c r="I896" s="8"/>
      <c r="J896" s="8"/>
    </row>
    <row r="897" spans="1:10" ht="14.25" customHeight="1" x14ac:dyDescent="0.25">
      <c r="A897" s="4"/>
      <c r="B897" s="8"/>
      <c r="C897" s="10"/>
      <c r="D897" s="67"/>
      <c r="E897" s="67"/>
      <c r="F897" s="67"/>
      <c r="G897" s="67"/>
      <c r="H897" s="8"/>
      <c r="I897" s="8"/>
      <c r="J897" s="8"/>
    </row>
    <row r="898" spans="1:10" ht="14.25" customHeight="1" x14ac:dyDescent="0.25">
      <c r="A898" s="4"/>
      <c r="B898" s="8"/>
      <c r="C898" s="10"/>
      <c r="D898" s="67"/>
      <c r="E898" s="67"/>
      <c r="F898" s="67"/>
      <c r="G898" s="67"/>
      <c r="H898" s="8"/>
      <c r="I898" s="8"/>
      <c r="J898" s="8"/>
    </row>
    <row r="899" spans="1:10" ht="14.25" customHeight="1" x14ac:dyDescent="0.25">
      <c r="A899" s="4"/>
      <c r="B899" s="8"/>
      <c r="C899" s="10"/>
      <c r="D899" s="67"/>
      <c r="E899" s="67"/>
      <c r="F899" s="67"/>
      <c r="G899" s="67"/>
      <c r="H899" s="8"/>
      <c r="I899" s="8"/>
      <c r="J899" s="8"/>
    </row>
    <row r="900" spans="1:10" ht="14.25" customHeight="1" x14ac:dyDescent="0.25">
      <c r="A900" s="4"/>
      <c r="B900" s="8"/>
      <c r="C900" s="10"/>
      <c r="D900" s="67"/>
      <c r="E900" s="67"/>
      <c r="F900" s="67"/>
      <c r="G900" s="67"/>
      <c r="H900" s="8"/>
      <c r="I900" s="8"/>
      <c r="J900" s="8"/>
    </row>
    <row r="901" spans="1:10" ht="14.25" customHeight="1" x14ac:dyDescent="0.25">
      <c r="A901" s="4"/>
      <c r="B901" s="8"/>
      <c r="C901" s="10"/>
      <c r="D901" s="67"/>
      <c r="E901" s="67"/>
      <c r="F901" s="67"/>
      <c r="G901" s="67"/>
      <c r="H901" s="8"/>
      <c r="I901" s="8"/>
      <c r="J901" s="8"/>
    </row>
    <row r="902" spans="1:10" ht="14.25" customHeight="1" x14ac:dyDescent="0.25">
      <c r="A902" s="4"/>
      <c r="B902" s="8"/>
      <c r="C902" s="10"/>
      <c r="D902" s="67"/>
      <c r="E902" s="67"/>
      <c r="F902" s="67"/>
      <c r="G902" s="67"/>
      <c r="H902" s="8"/>
      <c r="I902" s="8"/>
      <c r="J902" s="8"/>
    </row>
    <row r="903" spans="1:10" ht="14.25" customHeight="1" x14ac:dyDescent="0.25">
      <c r="A903" s="4"/>
      <c r="B903" s="8"/>
      <c r="C903" s="10"/>
      <c r="D903" s="67"/>
      <c r="E903" s="67"/>
      <c r="F903" s="67"/>
      <c r="G903" s="67"/>
      <c r="H903" s="8"/>
      <c r="I903" s="8"/>
      <c r="J903" s="8"/>
    </row>
    <row r="904" spans="1:10" ht="14.25" customHeight="1" x14ac:dyDescent="0.25">
      <c r="A904" s="4"/>
      <c r="B904" s="8"/>
      <c r="C904" s="10"/>
      <c r="D904" s="67"/>
      <c r="E904" s="67"/>
      <c r="F904" s="67"/>
      <c r="G904" s="67"/>
      <c r="H904" s="8"/>
      <c r="I904" s="8"/>
      <c r="J904" s="8"/>
    </row>
    <row r="905" spans="1:10" ht="14.25" customHeight="1" x14ac:dyDescent="0.25">
      <c r="A905" s="4"/>
      <c r="B905" s="8"/>
      <c r="C905" s="10"/>
      <c r="D905" s="67"/>
      <c r="E905" s="67"/>
      <c r="F905" s="67"/>
      <c r="G905" s="67"/>
      <c r="H905" s="8"/>
      <c r="I905" s="8"/>
      <c r="J905" s="8"/>
    </row>
    <row r="906" spans="1:10" ht="14.25" customHeight="1" x14ac:dyDescent="0.25">
      <c r="A906" s="4"/>
      <c r="B906" s="8"/>
      <c r="C906" s="10"/>
      <c r="D906" s="67"/>
      <c r="E906" s="67"/>
      <c r="F906" s="67"/>
      <c r="G906" s="67"/>
      <c r="H906" s="8"/>
      <c r="I906" s="8"/>
      <c r="J906" s="8"/>
    </row>
    <row r="907" spans="1:10" ht="14.25" customHeight="1" x14ac:dyDescent="0.25">
      <c r="A907" s="4"/>
      <c r="B907" s="8"/>
      <c r="C907" s="10"/>
      <c r="D907" s="67"/>
      <c r="E907" s="67"/>
      <c r="F907" s="67"/>
      <c r="G907" s="67"/>
      <c r="H907" s="8"/>
      <c r="I907" s="8"/>
      <c r="J907" s="8"/>
    </row>
    <row r="908" spans="1:10" ht="14.25" customHeight="1" x14ac:dyDescent="0.25">
      <c r="A908" s="4"/>
      <c r="B908" s="8"/>
      <c r="C908" s="10"/>
      <c r="D908" s="67"/>
      <c r="E908" s="67"/>
      <c r="F908" s="67"/>
      <c r="G908" s="67"/>
      <c r="H908" s="8"/>
      <c r="I908" s="8"/>
      <c r="J908" s="8"/>
    </row>
    <row r="909" spans="1:10" ht="14.25" customHeight="1" x14ac:dyDescent="0.25">
      <c r="A909" s="4"/>
      <c r="B909" s="8"/>
      <c r="C909" s="10"/>
      <c r="D909" s="67"/>
      <c r="E909" s="67"/>
      <c r="F909" s="67"/>
      <c r="G909" s="67"/>
      <c r="H909" s="8"/>
      <c r="I909" s="8"/>
      <c r="J909" s="8"/>
    </row>
    <row r="910" spans="1:10" ht="14.25" customHeight="1" x14ac:dyDescent="0.25">
      <c r="A910" s="4"/>
      <c r="B910" s="8"/>
      <c r="C910" s="10"/>
      <c r="D910" s="67"/>
      <c r="E910" s="67"/>
      <c r="F910" s="67"/>
      <c r="G910" s="67"/>
      <c r="H910" s="8"/>
      <c r="I910" s="8"/>
      <c r="J910" s="8"/>
    </row>
    <row r="911" spans="1:10" ht="14.25" customHeight="1" x14ac:dyDescent="0.25">
      <c r="A911" s="4"/>
      <c r="B911" s="8"/>
      <c r="C911" s="10"/>
      <c r="D911" s="67"/>
      <c r="E911" s="67"/>
      <c r="F911" s="67"/>
      <c r="G911" s="67"/>
      <c r="H911" s="8"/>
      <c r="I911" s="8"/>
      <c r="J911" s="8"/>
    </row>
    <row r="912" spans="1:10" ht="14.25" customHeight="1" x14ac:dyDescent="0.25">
      <c r="A912" s="4"/>
      <c r="B912" s="8"/>
      <c r="C912" s="10"/>
      <c r="D912" s="67"/>
      <c r="E912" s="67"/>
      <c r="F912" s="67"/>
      <c r="G912" s="67"/>
      <c r="H912" s="8"/>
      <c r="I912" s="8"/>
      <c r="J912" s="8"/>
    </row>
    <row r="913" spans="1:10" ht="14.25" customHeight="1" x14ac:dyDescent="0.25">
      <c r="A913" s="4"/>
      <c r="B913" s="8"/>
      <c r="C913" s="10"/>
      <c r="D913" s="67"/>
      <c r="E913" s="67"/>
      <c r="F913" s="67"/>
      <c r="G913" s="67"/>
      <c r="H913" s="8"/>
      <c r="I913" s="8"/>
      <c r="J913" s="8"/>
    </row>
    <row r="914" spans="1:10" ht="14.25" customHeight="1" x14ac:dyDescent="0.25">
      <c r="A914" s="4"/>
      <c r="B914" s="8"/>
      <c r="C914" s="10"/>
      <c r="D914" s="67"/>
      <c r="E914" s="67"/>
      <c r="F914" s="67"/>
      <c r="G914" s="67"/>
      <c r="H914" s="8"/>
      <c r="I914" s="8"/>
      <c r="J914" s="8"/>
    </row>
    <row r="915" spans="1:10" ht="14.25" customHeight="1" x14ac:dyDescent="0.25">
      <c r="A915" s="4"/>
      <c r="B915" s="8"/>
      <c r="C915" s="10"/>
      <c r="D915" s="67"/>
      <c r="E915" s="67"/>
      <c r="F915" s="67"/>
      <c r="G915" s="67"/>
      <c r="H915" s="8"/>
      <c r="I915" s="8"/>
      <c r="J915" s="8"/>
    </row>
    <row r="916" spans="1:10" ht="14.25" customHeight="1" x14ac:dyDescent="0.25">
      <c r="A916" s="4"/>
      <c r="B916" s="8"/>
      <c r="C916" s="10"/>
      <c r="D916" s="67"/>
      <c r="E916" s="67"/>
      <c r="F916" s="67"/>
      <c r="G916" s="67"/>
      <c r="H916" s="8"/>
      <c r="I916" s="8"/>
      <c r="J916" s="8"/>
    </row>
    <row r="917" spans="1:10" ht="14.25" customHeight="1" x14ac:dyDescent="0.25">
      <c r="A917" s="4"/>
      <c r="B917" s="8"/>
      <c r="C917" s="10"/>
      <c r="D917" s="67"/>
      <c r="E917" s="67"/>
      <c r="F917" s="67"/>
      <c r="G917" s="67"/>
      <c r="H917" s="8"/>
      <c r="I917" s="8"/>
      <c r="J917" s="8"/>
    </row>
    <row r="918" spans="1:10" ht="14.25" customHeight="1" x14ac:dyDescent="0.25">
      <c r="A918" s="4"/>
      <c r="B918" s="8"/>
      <c r="C918" s="10"/>
      <c r="D918" s="67"/>
      <c r="E918" s="67"/>
      <c r="F918" s="67"/>
      <c r="G918" s="67"/>
      <c r="H918" s="8"/>
      <c r="I918" s="8"/>
      <c r="J918" s="8"/>
    </row>
    <row r="919" spans="1:10" ht="14.25" customHeight="1" x14ac:dyDescent="0.25">
      <c r="A919" s="4"/>
      <c r="B919" s="8"/>
      <c r="C919" s="10"/>
      <c r="D919" s="67"/>
      <c r="E919" s="67"/>
      <c r="F919" s="67"/>
      <c r="G919" s="67"/>
      <c r="H919" s="8"/>
      <c r="I919" s="8"/>
      <c r="J919" s="8"/>
    </row>
    <row r="920" spans="1:10" ht="14.25" customHeight="1" x14ac:dyDescent="0.25">
      <c r="A920" s="4"/>
      <c r="B920" s="8"/>
      <c r="C920" s="10"/>
      <c r="D920" s="67"/>
      <c r="E920" s="67"/>
      <c r="F920" s="67"/>
      <c r="G920" s="67"/>
      <c r="H920" s="8"/>
      <c r="I920" s="8"/>
      <c r="J920" s="8"/>
    </row>
    <row r="921" spans="1:10" ht="14.25" customHeight="1" x14ac:dyDescent="0.25">
      <c r="A921" s="4"/>
      <c r="B921" s="8"/>
      <c r="C921" s="10"/>
      <c r="D921" s="67"/>
      <c r="E921" s="67"/>
      <c r="F921" s="67"/>
      <c r="G921" s="67"/>
      <c r="H921" s="8"/>
      <c r="I921" s="8"/>
      <c r="J921" s="8"/>
    </row>
    <row r="922" spans="1:10" ht="14.25" customHeight="1" x14ac:dyDescent="0.25">
      <c r="A922" s="4"/>
      <c r="B922" s="8"/>
      <c r="C922" s="10"/>
      <c r="D922" s="67"/>
      <c r="E922" s="67"/>
      <c r="F922" s="67"/>
      <c r="G922" s="67"/>
      <c r="H922" s="8"/>
      <c r="I922" s="8"/>
      <c r="J922" s="8"/>
    </row>
    <row r="923" spans="1:10" ht="14.25" customHeight="1" x14ac:dyDescent="0.25">
      <c r="A923" s="4"/>
      <c r="B923" s="8"/>
      <c r="C923" s="10"/>
      <c r="D923" s="67"/>
      <c r="E923" s="67"/>
      <c r="F923" s="67"/>
      <c r="G923" s="67"/>
      <c r="H923" s="8"/>
      <c r="I923" s="8"/>
      <c r="J923" s="8"/>
    </row>
    <row r="924" spans="1:10" ht="14.25" customHeight="1" x14ac:dyDescent="0.25">
      <c r="A924" s="4"/>
      <c r="B924" s="8"/>
      <c r="C924" s="10"/>
      <c r="D924" s="67"/>
      <c r="E924" s="67"/>
      <c r="F924" s="67"/>
      <c r="G924" s="67"/>
      <c r="H924" s="8"/>
      <c r="I924" s="8"/>
      <c r="J924" s="8"/>
    </row>
    <row r="925" spans="1:10" ht="14.25" customHeight="1" x14ac:dyDescent="0.25">
      <c r="A925" s="4"/>
      <c r="B925" s="8"/>
      <c r="C925" s="10"/>
      <c r="D925" s="67"/>
      <c r="E925" s="67"/>
      <c r="F925" s="67"/>
      <c r="G925" s="67"/>
      <c r="H925" s="8"/>
      <c r="I925" s="8"/>
      <c r="J925" s="8"/>
    </row>
    <row r="926" spans="1:10" ht="14.25" customHeight="1" x14ac:dyDescent="0.25">
      <c r="A926" s="4"/>
      <c r="B926" s="8"/>
      <c r="C926" s="10"/>
      <c r="D926" s="67"/>
      <c r="E926" s="67"/>
      <c r="F926" s="67"/>
      <c r="G926" s="67"/>
      <c r="H926" s="8"/>
      <c r="I926" s="8"/>
      <c r="J926" s="8"/>
    </row>
    <row r="927" spans="1:10" ht="14.25" customHeight="1" x14ac:dyDescent="0.25">
      <c r="A927" s="4"/>
      <c r="B927" s="8"/>
      <c r="C927" s="10"/>
      <c r="D927" s="67"/>
      <c r="E927" s="67"/>
      <c r="F927" s="67"/>
      <c r="G927" s="67"/>
      <c r="H927" s="8"/>
      <c r="I927" s="8"/>
      <c r="J927" s="8"/>
    </row>
    <row r="928" spans="1:10" ht="14.25" customHeight="1" x14ac:dyDescent="0.25">
      <c r="A928" s="4"/>
      <c r="B928" s="8"/>
      <c r="C928" s="10"/>
      <c r="D928" s="67"/>
      <c r="E928" s="67"/>
      <c r="F928" s="67"/>
      <c r="G928" s="67"/>
      <c r="H928" s="8"/>
      <c r="I928" s="8"/>
      <c r="J928" s="8"/>
    </row>
    <row r="929" spans="1:10" ht="14.25" customHeight="1" x14ac:dyDescent="0.25">
      <c r="A929" s="4"/>
      <c r="B929" s="8"/>
      <c r="C929" s="10"/>
      <c r="D929" s="67"/>
      <c r="E929" s="67"/>
      <c r="F929" s="67"/>
      <c r="G929" s="67"/>
      <c r="H929" s="8"/>
      <c r="I929" s="8"/>
      <c r="J929" s="8"/>
    </row>
    <row r="930" spans="1:10" ht="14.25" customHeight="1" x14ac:dyDescent="0.25">
      <c r="A930" s="4"/>
      <c r="B930" s="8"/>
      <c r="C930" s="10"/>
      <c r="D930" s="67"/>
      <c r="E930" s="67"/>
      <c r="F930" s="67"/>
      <c r="G930" s="67"/>
      <c r="H930" s="8"/>
      <c r="I930" s="8"/>
      <c r="J930" s="8"/>
    </row>
    <row r="931" spans="1:10" ht="14.25" customHeight="1" x14ac:dyDescent="0.25">
      <c r="A931" s="4"/>
      <c r="B931" s="8"/>
      <c r="C931" s="10"/>
      <c r="D931" s="67"/>
      <c r="E931" s="67"/>
      <c r="F931" s="67"/>
      <c r="G931" s="67"/>
      <c r="H931" s="8"/>
      <c r="I931" s="8"/>
      <c r="J931" s="8"/>
    </row>
    <row r="932" spans="1:10" ht="14.25" customHeight="1" x14ac:dyDescent="0.25">
      <c r="A932" s="4"/>
      <c r="B932" s="8"/>
      <c r="C932" s="10"/>
      <c r="D932" s="67"/>
      <c r="E932" s="67"/>
      <c r="F932" s="67"/>
      <c r="G932" s="67"/>
      <c r="H932" s="8"/>
      <c r="I932" s="8"/>
      <c r="J932" s="8"/>
    </row>
    <row r="933" spans="1:10" ht="14.25" customHeight="1" x14ac:dyDescent="0.25">
      <c r="A933" s="4"/>
      <c r="B933" s="8"/>
      <c r="C933" s="10"/>
      <c r="D933" s="67"/>
      <c r="E933" s="67"/>
      <c r="F933" s="67"/>
      <c r="G933" s="67"/>
      <c r="H933" s="8"/>
      <c r="I933" s="8"/>
      <c r="J933" s="8"/>
    </row>
    <row r="934" spans="1:10" ht="14.25" customHeight="1" x14ac:dyDescent="0.25">
      <c r="A934" s="4"/>
      <c r="B934" s="8"/>
      <c r="C934" s="10"/>
      <c r="D934" s="67"/>
      <c r="E934" s="67"/>
      <c r="F934" s="67"/>
      <c r="G934" s="67"/>
      <c r="H934" s="8"/>
      <c r="I934" s="8"/>
      <c r="J934" s="8"/>
    </row>
    <row r="935" spans="1:10" ht="14.25" customHeight="1" x14ac:dyDescent="0.25">
      <c r="A935" s="4"/>
      <c r="B935" s="8"/>
      <c r="C935" s="10"/>
      <c r="D935" s="67"/>
      <c r="E935" s="67"/>
      <c r="F935" s="67"/>
      <c r="G935" s="67"/>
      <c r="H935" s="8"/>
      <c r="I935" s="8"/>
      <c r="J935" s="8"/>
    </row>
    <row r="936" spans="1:10" ht="14.25" customHeight="1" x14ac:dyDescent="0.25">
      <c r="A936" s="4"/>
      <c r="B936" s="8"/>
      <c r="C936" s="10"/>
      <c r="D936" s="67"/>
      <c r="E936" s="67"/>
      <c r="F936" s="67"/>
      <c r="G936" s="67"/>
      <c r="H936" s="8"/>
      <c r="I936" s="8"/>
      <c r="J936" s="8"/>
    </row>
    <row r="937" spans="1:10" ht="14.25" customHeight="1" x14ac:dyDescent="0.25">
      <c r="A937" s="4"/>
      <c r="B937" s="8"/>
      <c r="C937" s="10"/>
      <c r="D937" s="67"/>
      <c r="E937" s="67"/>
      <c r="F937" s="67"/>
      <c r="G937" s="67"/>
      <c r="H937" s="8"/>
      <c r="I937" s="8"/>
      <c r="J937" s="8"/>
    </row>
    <row r="938" spans="1:10" ht="14.25" customHeight="1" x14ac:dyDescent="0.25">
      <c r="A938" s="4"/>
      <c r="B938" s="8"/>
      <c r="C938" s="10"/>
      <c r="D938" s="67"/>
      <c r="E938" s="67"/>
      <c r="F938" s="67"/>
      <c r="G938" s="67"/>
      <c r="H938" s="8"/>
      <c r="I938" s="8"/>
      <c r="J938" s="8"/>
    </row>
    <row r="939" spans="1:10" ht="14.25" customHeight="1" x14ac:dyDescent="0.25">
      <c r="A939" s="4"/>
      <c r="B939" s="8"/>
      <c r="C939" s="10"/>
      <c r="D939" s="67"/>
      <c r="E939" s="67"/>
      <c r="F939" s="67"/>
      <c r="G939" s="67"/>
      <c r="H939" s="8"/>
      <c r="I939" s="8"/>
      <c r="J939" s="8"/>
    </row>
    <row r="940" spans="1:10" ht="14.25" customHeight="1" x14ac:dyDescent="0.25">
      <c r="A940" s="4"/>
      <c r="B940" s="8"/>
      <c r="C940" s="10"/>
      <c r="D940" s="67"/>
      <c r="E940" s="67"/>
      <c r="F940" s="67"/>
      <c r="G940" s="67"/>
      <c r="H940" s="8"/>
      <c r="I940" s="8"/>
      <c r="J940" s="8"/>
    </row>
    <row r="941" spans="1:10" ht="14.25" customHeight="1" x14ac:dyDescent="0.25">
      <c r="A941" s="4"/>
      <c r="B941" s="8"/>
      <c r="C941" s="10"/>
      <c r="D941" s="67"/>
      <c r="E941" s="67"/>
      <c r="F941" s="67"/>
      <c r="G941" s="67"/>
      <c r="H941" s="8"/>
      <c r="I941" s="8"/>
      <c r="J941" s="8"/>
    </row>
    <row r="942" spans="1:10" ht="14.25" customHeight="1" x14ac:dyDescent="0.25">
      <c r="A942" s="4"/>
      <c r="B942" s="8"/>
      <c r="C942" s="10"/>
      <c r="D942" s="67"/>
      <c r="E942" s="67"/>
      <c r="F942" s="67"/>
      <c r="G942" s="67"/>
      <c r="H942" s="8"/>
      <c r="I942" s="8"/>
      <c r="J942" s="8"/>
    </row>
    <row r="943" spans="1:10" ht="14.25" customHeight="1" x14ac:dyDescent="0.25">
      <c r="A943" s="4"/>
      <c r="B943" s="8"/>
      <c r="C943" s="10"/>
      <c r="D943" s="67"/>
      <c r="E943" s="67"/>
      <c r="F943" s="67"/>
      <c r="G943" s="67"/>
      <c r="H943" s="8"/>
      <c r="I943" s="8"/>
      <c r="J943" s="8"/>
    </row>
    <row r="944" spans="1:10" ht="14.25" customHeight="1" x14ac:dyDescent="0.25">
      <c r="A944" s="4"/>
      <c r="B944" s="8"/>
      <c r="C944" s="10"/>
      <c r="D944" s="67"/>
      <c r="E944" s="67"/>
      <c r="F944" s="67"/>
      <c r="G944" s="67"/>
      <c r="H944" s="8"/>
      <c r="I944" s="8"/>
      <c r="J944" s="8"/>
    </row>
    <row r="945" spans="1:10" ht="14.25" customHeight="1" x14ac:dyDescent="0.25">
      <c r="A945" s="4"/>
      <c r="B945" s="8"/>
      <c r="C945" s="10"/>
      <c r="D945" s="67"/>
      <c r="E945" s="67"/>
      <c r="F945" s="67"/>
      <c r="G945" s="67"/>
      <c r="H945" s="8"/>
      <c r="I945" s="8"/>
      <c r="J945" s="8"/>
    </row>
    <row r="946" spans="1:10" ht="14.25" customHeight="1" x14ac:dyDescent="0.25">
      <c r="A946" s="4"/>
      <c r="B946" s="8"/>
      <c r="C946" s="10"/>
      <c r="D946" s="67"/>
      <c r="E946" s="67"/>
      <c r="F946" s="67"/>
      <c r="G946" s="67"/>
      <c r="H946" s="8"/>
      <c r="I946" s="8"/>
      <c r="J946" s="8"/>
    </row>
    <row r="947" spans="1:10" ht="14.25" customHeight="1" x14ac:dyDescent="0.25">
      <c r="A947" s="4"/>
      <c r="B947" s="8"/>
      <c r="C947" s="10"/>
      <c r="D947" s="67"/>
      <c r="E947" s="67"/>
      <c r="F947" s="67"/>
      <c r="G947" s="67"/>
      <c r="H947" s="8"/>
      <c r="I947" s="8"/>
      <c r="J947" s="8"/>
    </row>
    <row r="948" spans="1:10" ht="14.25" customHeight="1" x14ac:dyDescent="0.25">
      <c r="A948" s="4"/>
      <c r="B948" s="8"/>
      <c r="C948" s="10"/>
      <c r="D948" s="67"/>
      <c r="E948" s="67"/>
      <c r="F948" s="67"/>
      <c r="G948" s="67"/>
      <c r="H948" s="8"/>
      <c r="I948" s="8"/>
      <c r="J948" s="8"/>
    </row>
    <row r="949" spans="1:10" ht="14.25" customHeight="1" x14ac:dyDescent="0.25">
      <c r="A949" s="4"/>
      <c r="B949" s="8"/>
      <c r="C949" s="10"/>
      <c r="D949" s="67"/>
      <c r="E949" s="67"/>
      <c r="F949" s="67"/>
      <c r="G949" s="67"/>
      <c r="H949" s="8"/>
      <c r="I949" s="8"/>
      <c r="J949" s="8"/>
    </row>
    <row r="950" spans="1:10" ht="14.25" customHeight="1" x14ac:dyDescent="0.25">
      <c r="A950" s="4"/>
      <c r="B950" s="8"/>
      <c r="C950" s="10"/>
      <c r="D950" s="67"/>
      <c r="E950" s="67"/>
      <c r="F950" s="67"/>
      <c r="G950" s="67"/>
      <c r="H950" s="8"/>
      <c r="I950" s="8"/>
      <c r="J950" s="8"/>
    </row>
    <row r="951" spans="1:10" ht="14.25" customHeight="1" x14ac:dyDescent="0.25">
      <c r="A951" s="4"/>
      <c r="B951" s="8"/>
      <c r="C951" s="10"/>
      <c r="D951" s="67"/>
      <c r="E951" s="67"/>
      <c r="F951" s="67"/>
      <c r="G951" s="67"/>
      <c r="H951" s="8"/>
      <c r="I951" s="8"/>
      <c r="J951" s="8"/>
    </row>
    <row r="952" spans="1:10" ht="14.25" customHeight="1" x14ac:dyDescent="0.25">
      <c r="A952" s="4"/>
      <c r="B952" s="8"/>
      <c r="C952" s="10"/>
      <c r="D952" s="67"/>
      <c r="E952" s="67"/>
      <c r="F952" s="67"/>
      <c r="G952" s="67"/>
      <c r="H952" s="8"/>
      <c r="I952" s="8"/>
      <c r="J952" s="8"/>
    </row>
    <row r="953" spans="1:10" ht="14.25" customHeight="1" x14ac:dyDescent="0.25">
      <c r="A953" s="4"/>
      <c r="B953" s="8"/>
      <c r="C953" s="10"/>
      <c r="D953" s="67"/>
      <c r="E953" s="67"/>
      <c r="F953" s="67"/>
      <c r="G953" s="67"/>
      <c r="H953" s="8"/>
      <c r="I953" s="8"/>
      <c r="J953" s="8"/>
    </row>
    <row r="954" spans="1:10" ht="14.25" customHeight="1" x14ac:dyDescent="0.25">
      <c r="A954" s="4"/>
      <c r="B954" s="8"/>
      <c r="C954" s="10"/>
      <c r="D954" s="67"/>
      <c r="E954" s="67"/>
      <c r="F954" s="67"/>
      <c r="G954" s="67"/>
      <c r="H954" s="8"/>
      <c r="I954" s="8"/>
      <c r="J954" s="8"/>
    </row>
    <row r="955" spans="1:10" ht="14.25" customHeight="1" x14ac:dyDescent="0.25">
      <c r="A955" s="4"/>
      <c r="B955" s="8"/>
      <c r="C955" s="10"/>
      <c r="D955" s="67"/>
      <c r="E955" s="67"/>
      <c r="F955" s="67"/>
      <c r="G955" s="67"/>
      <c r="H955" s="8"/>
      <c r="I955" s="8"/>
      <c r="J955" s="8"/>
    </row>
    <row r="956" spans="1:10" ht="14.25" customHeight="1" x14ac:dyDescent="0.25">
      <c r="A956" s="4"/>
      <c r="B956" s="8"/>
      <c r="C956" s="10"/>
      <c r="D956" s="67"/>
      <c r="E956" s="67"/>
      <c r="F956" s="67"/>
      <c r="G956" s="67"/>
      <c r="H956" s="8"/>
      <c r="I956" s="8"/>
      <c r="J956" s="8"/>
    </row>
    <row r="957" spans="1:10" ht="14.25" customHeight="1" x14ac:dyDescent="0.25">
      <c r="A957" s="4"/>
      <c r="B957" s="8"/>
      <c r="C957" s="10"/>
      <c r="D957" s="67"/>
      <c r="E957" s="67"/>
      <c r="F957" s="67"/>
      <c r="G957" s="67"/>
      <c r="H957" s="8"/>
      <c r="I957" s="8"/>
      <c r="J957" s="8"/>
    </row>
    <row r="958" spans="1:10" ht="14.25" customHeight="1" x14ac:dyDescent="0.25">
      <c r="A958" s="4"/>
      <c r="B958" s="8"/>
      <c r="C958" s="10"/>
      <c r="D958" s="67"/>
      <c r="E958" s="67"/>
      <c r="F958" s="67"/>
      <c r="G958" s="67"/>
      <c r="H958" s="8"/>
      <c r="I958" s="8"/>
      <c r="J958" s="8"/>
    </row>
    <row r="959" spans="1:10" ht="14.25" customHeight="1" x14ac:dyDescent="0.25">
      <c r="A959" s="4"/>
      <c r="B959" s="8"/>
      <c r="C959" s="10"/>
      <c r="D959" s="67"/>
      <c r="E959" s="67"/>
      <c r="F959" s="67"/>
      <c r="G959" s="67"/>
      <c r="H959" s="8"/>
      <c r="I959" s="8"/>
      <c r="J959" s="8"/>
    </row>
    <row r="960" spans="1:10" ht="14.25" customHeight="1" x14ac:dyDescent="0.25">
      <c r="A960" s="4"/>
      <c r="B960" s="8"/>
      <c r="C960" s="10"/>
      <c r="D960" s="67"/>
      <c r="E960" s="67"/>
      <c r="F960" s="67"/>
      <c r="G960" s="67"/>
      <c r="H960" s="8"/>
      <c r="I960" s="8"/>
      <c r="J960" s="8"/>
    </row>
    <row r="961" spans="1:10" ht="14.25" customHeight="1" x14ac:dyDescent="0.25">
      <c r="A961" s="4"/>
      <c r="B961" s="8"/>
      <c r="C961" s="10"/>
      <c r="D961" s="67"/>
      <c r="E961" s="67"/>
      <c r="F961" s="67"/>
      <c r="G961" s="67"/>
      <c r="H961" s="8"/>
      <c r="I961" s="8"/>
      <c r="J961" s="8"/>
    </row>
    <row r="962" spans="1:10" ht="14.25" customHeight="1" x14ac:dyDescent="0.25">
      <c r="A962" s="4"/>
      <c r="B962" s="8"/>
      <c r="C962" s="10"/>
      <c r="D962" s="67"/>
      <c r="E962" s="67"/>
      <c r="F962" s="67"/>
      <c r="G962" s="67"/>
      <c r="H962" s="8"/>
      <c r="I962" s="8"/>
      <c r="J962" s="8"/>
    </row>
    <row r="963" spans="1:10" ht="14.25" customHeight="1" x14ac:dyDescent="0.25">
      <c r="A963" s="4"/>
      <c r="B963" s="8"/>
      <c r="C963" s="10"/>
      <c r="D963" s="67"/>
      <c r="E963" s="67"/>
      <c r="F963" s="67"/>
      <c r="G963" s="67"/>
      <c r="H963" s="8"/>
      <c r="I963" s="8"/>
      <c r="J963" s="8"/>
    </row>
    <row r="964" spans="1:10" ht="14.25" customHeight="1" x14ac:dyDescent="0.25">
      <c r="A964" s="4"/>
      <c r="B964" s="8"/>
      <c r="C964" s="10"/>
      <c r="D964" s="67"/>
      <c r="E964" s="67"/>
      <c r="F964" s="67"/>
      <c r="G964" s="67"/>
      <c r="H964" s="8"/>
      <c r="I964" s="8"/>
      <c r="J964" s="8"/>
    </row>
    <row r="965" spans="1:10" ht="14.25" customHeight="1" x14ac:dyDescent="0.25">
      <c r="A965" s="4"/>
      <c r="B965" s="8"/>
      <c r="C965" s="10"/>
      <c r="D965" s="67"/>
      <c r="E965" s="67"/>
      <c r="F965" s="67"/>
      <c r="G965" s="67"/>
      <c r="H965" s="8"/>
      <c r="I965" s="8"/>
      <c r="J965" s="8"/>
    </row>
    <row r="966" spans="1:10" ht="14.25" customHeight="1" x14ac:dyDescent="0.25">
      <c r="A966" s="4"/>
      <c r="B966" s="8"/>
      <c r="C966" s="10"/>
      <c r="D966" s="67"/>
      <c r="E966" s="67"/>
      <c r="F966" s="67"/>
      <c r="G966" s="67"/>
      <c r="H966" s="8"/>
      <c r="I966" s="8"/>
      <c r="J966" s="8"/>
    </row>
    <row r="967" spans="1:10" ht="14.25" customHeight="1" x14ac:dyDescent="0.25">
      <c r="A967" s="4"/>
      <c r="B967" s="8"/>
      <c r="C967" s="10"/>
      <c r="D967" s="67"/>
      <c r="E967" s="67"/>
      <c r="F967" s="67"/>
      <c r="G967" s="67"/>
      <c r="H967" s="8"/>
      <c r="I967" s="8"/>
      <c r="J967" s="8"/>
    </row>
    <row r="968" spans="1:10" ht="14.25" customHeight="1" x14ac:dyDescent="0.25">
      <c r="A968" s="4"/>
      <c r="B968" s="8"/>
      <c r="C968" s="10"/>
      <c r="D968" s="67"/>
      <c r="E968" s="67"/>
      <c r="F968" s="67"/>
      <c r="G968" s="67"/>
      <c r="H968" s="8"/>
      <c r="I968" s="8"/>
      <c r="J968" s="8"/>
    </row>
    <row r="969" spans="1:10" ht="14.25" customHeight="1" x14ac:dyDescent="0.25">
      <c r="A969" s="4"/>
      <c r="B969" s="8"/>
      <c r="C969" s="10"/>
      <c r="D969" s="67"/>
      <c r="E969" s="67"/>
      <c r="F969" s="67"/>
      <c r="G969" s="67"/>
      <c r="H969" s="8"/>
      <c r="I969" s="8"/>
      <c r="J969" s="8"/>
    </row>
    <row r="970" spans="1:10" ht="14.25" customHeight="1" x14ac:dyDescent="0.25">
      <c r="A970" s="4"/>
      <c r="B970" s="8"/>
      <c r="C970" s="10"/>
      <c r="D970" s="67"/>
      <c r="E970" s="67"/>
      <c r="F970" s="67"/>
      <c r="G970" s="67"/>
      <c r="H970" s="8"/>
      <c r="I970" s="8"/>
      <c r="J970" s="8"/>
    </row>
    <row r="971" spans="1:10" ht="14.25" customHeight="1" x14ac:dyDescent="0.25">
      <c r="A971" s="4"/>
      <c r="B971" s="8"/>
      <c r="C971" s="10"/>
      <c r="D971" s="67"/>
      <c r="E971" s="67"/>
      <c r="F971" s="67"/>
      <c r="G971" s="67"/>
      <c r="H971" s="8"/>
      <c r="I971" s="8"/>
      <c r="J971" s="8"/>
    </row>
    <row r="972" spans="1:10" ht="14.25" customHeight="1" x14ac:dyDescent="0.25">
      <c r="A972" s="4"/>
      <c r="B972" s="8"/>
      <c r="C972" s="10"/>
      <c r="D972" s="67"/>
      <c r="E972" s="67"/>
      <c r="F972" s="67"/>
      <c r="G972" s="67"/>
      <c r="H972" s="8"/>
      <c r="I972" s="8"/>
      <c r="J972" s="8"/>
    </row>
    <row r="973" spans="1:10" ht="14.25" customHeight="1" x14ac:dyDescent="0.25">
      <c r="A973" s="4"/>
      <c r="B973" s="8"/>
      <c r="C973" s="10"/>
      <c r="D973" s="67"/>
      <c r="E973" s="67"/>
      <c r="F973" s="67"/>
      <c r="G973" s="67"/>
      <c r="H973" s="8"/>
      <c r="I973" s="8"/>
      <c r="J973" s="8"/>
    </row>
    <row r="974" spans="1:10" ht="14.25" customHeight="1" x14ac:dyDescent="0.25">
      <c r="A974" s="4"/>
      <c r="B974" s="8"/>
      <c r="C974" s="10"/>
      <c r="D974" s="67"/>
      <c r="E974" s="67"/>
      <c r="F974" s="67"/>
      <c r="G974" s="67"/>
      <c r="H974" s="8"/>
      <c r="I974" s="8"/>
      <c r="J974" s="8"/>
    </row>
    <row r="975" spans="1:10" ht="14.25" customHeight="1" x14ac:dyDescent="0.25">
      <c r="A975" s="4"/>
      <c r="B975" s="8"/>
      <c r="C975" s="10"/>
      <c r="D975" s="67"/>
      <c r="E975" s="67"/>
      <c r="F975" s="67"/>
      <c r="G975" s="67"/>
      <c r="H975" s="8"/>
      <c r="I975" s="8"/>
      <c r="J975" s="8"/>
    </row>
    <row r="976" spans="1:10" ht="14.25" customHeight="1" x14ac:dyDescent="0.25">
      <c r="A976" s="4"/>
      <c r="B976" s="8"/>
      <c r="C976" s="10"/>
      <c r="D976" s="67"/>
      <c r="E976" s="67"/>
      <c r="F976" s="67"/>
      <c r="G976" s="67"/>
      <c r="H976" s="8"/>
      <c r="I976" s="8"/>
      <c r="J976" s="8"/>
    </row>
    <row r="977" spans="1:10" ht="14.25" customHeight="1" x14ac:dyDescent="0.25">
      <c r="A977" s="4"/>
      <c r="B977" s="8"/>
      <c r="C977" s="10"/>
      <c r="D977" s="67"/>
      <c r="E977" s="67"/>
      <c r="F977" s="67"/>
      <c r="G977" s="67"/>
      <c r="H977" s="8"/>
      <c r="I977" s="8"/>
      <c r="J977" s="8"/>
    </row>
    <row r="978" spans="1:10" ht="14.25" customHeight="1" x14ac:dyDescent="0.25">
      <c r="A978" s="4"/>
      <c r="B978" s="8"/>
      <c r="C978" s="10"/>
      <c r="D978" s="67"/>
      <c r="E978" s="67"/>
      <c r="F978" s="67"/>
      <c r="G978" s="67"/>
      <c r="H978" s="8"/>
      <c r="I978" s="8"/>
      <c r="J978" s="8"/>
    </row>
    <row r="979" spans="1:10" ht="14.25" customHeight="1" x14ac:dyDescent="0.25">
      <c r="A979" s="4"/>
      <c r="B979" s="8"/>
      <c r="C979" s="10"/>
      <c r="D979" s="67"/>
      <c r="E979" s="67"/>
      <c r="F979" s="67"/>
      <c r="G979" s="67"/>
      <c r="H979" s="8"/>
      <c r="I979" s="8"/>
      <c r="J979" s="8"/>
    </row>
    <row r="980" spans="1:10" ht="14.25" customHeight="1" x14ac:dyDescent="0.25">
      <c r="A980" s="4"/>
      <c r="B980" s="8"/>
      <c r="C980" s="10"/>
      <c r="D980" s="67"/>
      <c r="E980" s="67"/>
      <c r="F980" s="67"/>
      <c r="G980" s="67"/>
      <c r="H980" s="8"/>
      <c r="I980" s="8"/>
      <c r="J980" s="8"/>
    </row>
    <row r="981" spans="1:10" ht="14.25" customHeight="1" x14ac:dyDescent="0.25">
      <c r="A981" s="4"/>
      <c r="B981" s="8"/>
      <c r="C981" s="10"/>
      <c r="D981" s="67"/>
      <c r="E981" s="67"/>
      <c r="F981" s="67"/>
      <c r="G981" s="67"/>
      <c r="H981" s="8"/>
      <c r="I981" s="8"/>
      <c r="J981" s="8"/>
    </row>
    <row r="982" spans="1:10" ht="14.25" customHeight="1" x14ac:dyDescent="0.25">
      <c r="A982" s="4"/>
      <c r="B982" s="8"/>
      <c r="C982" s="10"/>
      <c r="D982" s="67"/>
      <c r="E982" s="67"/>
      <c r="F982" s="67"/>
      <c r="G982" s="67"/>
      <c r="H982" s="8"/>
      <c r="I982" s="8"/>
      <c r="J982" s="8"/>
    </row>
    <row r="983" spans="1:10" ht="14.25" customHeight="1" x14ac:dyDescent="0.25">
      <c r="A983" s="4"/>
      <c r="B983" s="8"/>
      <c r="C983" s="10"/>
      <c r="D983" s="67"/>
      <c r="E983" s="67"/>
      <c r="F983" s="67"/>
      <c r="G983" s="67"/>
      <c r="H983" s="8"/>
      <c r="I983" s="8"/>
      <c r="J983" s="8"/>
    </row>
    <row r="984" spans="1:10" ht="14.25" customHeight="1" x14ac:dyDescent="0.25">
      <c r="A984" s="4"/>
      <c r="B984" s="8"/>
      <c r="C984" s="10"/>
      <c r="D984" s="67"/>
      <c r="E984" s="67"/>
      <c r="F984" s="67"/>
      <c r="G984" s="67"/>
      <c r="H984" s="8"/>
      <c r="I984" s="8"/>
      <c r="J984" s="8"/>
    </row>
    <row r="985" spans="1:10" ht="14.25" customHeight="1" x14ac:dyDescent="0.25">
      <c r="A985" s="4"/>
      <c r="B985" s="8"/>
      <c r="C985" s="10"/>
      <c r="D985" s="67"/>
      <c r="E985" s="67"/>
      <c r="F985" s="67"/>
      <c r="G985" s="67"/>
      <c r="H985" s="8"/>
      <c r="I985" s="8"/>
      <c r="J985" s="8"/>
    </row>
    <row r="986" spans="1:10" ht="14.25" customHeight="1" x14ac:dyDescent="0.25">
      <c r="A986" s="4"/>
      <c r="B986" s="8"/>
      <c r="C986" s="10"/>
      <c r="D986" s="67"/>
      <c r="E986" s="67"/>
      <c r="F986" s="67"/>
      <c r="G986" s="67"/>
      <c r="H986" s="8"/>
      <c r="I986" s="8"/>
      <c r="J986" s="8"/>
    </row>
    <row r="987" spans="1:10" ht="14.25" customHeight="1" x14ac:dyDescent="0.25">
      <c r="A987" s="4"/>
      <c r="B987" s="8"/>
      <c r="C987" s="10"/>
      <c r="D987" s="67"/>
      <c r="E987" s="67"/>
      <c r="F987" s="67"/>
      <c r="G987" s="67"/>
      <c r="H987" s="8"/>
      <c r="I987" s="8"/>
      <c r="J987" s="8"/>
    </row>
    <row r="988" spans="1:10" ht="14.25" customHeight="1" x14ac:dyDescent="0.25">
      <c r="A988" s="4"/>
      <c r="B988" s="8"/>
      <c r="C988" s="10"/>
      <c r="D988" s="67"/>
      <c r="E988" s="67"/>
      <c r="F988" s="67"/>
      <c r="G988" s="67"/>
      <c r="H988" s="8"/>
      <c r="I988" s="8"/>
      <c r="J988" s="8"/>
    </row>
    <row r="989" spans="1:10" ht="14.25" customHeight="1" x14ac:dyDescent="0.25">
      <c r="A989" s="4"/>
      <c r="B989" s="8"/>
      <c r="C989" s="10"/>
      <c r="D989" s="67"/>
      <c r="E989" s="67"/>
      <c r="F989" s="67"/>
      <c r="G989" s="67"/>
      <c r="H989" s="8"/>
      <c r="I989" s="8"/>
      <c r="J989" s="8"/>
    </row>
    <row r="990" spans="1:10" ht="14.25" customHeight="1" x14ac:dyDescent="0.25">
      <c r="A990" s="4"/>
      <c r="B990" s="8"/>
      <c r="C990" s="10"/>
      <c r="D990" s="67"/>
      <c r="E990" s="67"/>
      <c r="F990" s="67"/>
      <c r="G990" s="67"/>
      <c r="H990" s="8"/>
      <c r="I990" s="8"/>
      <c r="J990" s="8"/>
    </row>
    <row r="991" spans="1:10" ht="14.25" customHeight="1" x14ac:dyDescent="0.25">
      <c r="A991" s="4"/>
      <c r="B991" s="8"/>
      <c r="C991" s="10"/>
      <c r="D991" s="67"/>
      <c r="E991" s="67"/>
      <c r="F991" s="67"/>
      <c r="G991" s="67"/>
      <c r="H991" s="8"/>
      <c r="I991" s="8"/>
      <c r="J991" s="8"/>
    </row>
    <row r="992" spans="1:10" ht="14.25" customHeight="1" x14ac:dyDescent="0.25">
      <c r="A992" s="4"/>
      <c r="B992" s="8"/>
      <c r="C992" s="10"/>
      <c r="D992" s="67"/>
      <c r="E992" s="67"/>
      <c r="F992" s="67"/>
      <c r="G992" s="67"/>
      <c r="H992" s="8"/>
      <c r="I992" s="8"/>
      <c r="J992" s="8"/>
    </row>
    <row r="993" spans="1:10" ht="14.25" customHeight="1" x14ac:dyDescent="0.25">
      <c r="A993" s="4"/>
      <c r="B993" s="8"/>
      <c r="C993" s="10"/>
      <c r="D993" s="67"/>
      <c r="E993" s="67"/>
      <c r="F993" s="67"/>
      <c r="G993" s="67"/>
      <c r="H993" s="8"/>
      <c r="I993" s="8"/>
      <c r="J993" s="8"/>
    </row>
    <row r="994" spans="1:10" ht="14.25" customHeight="1" x14ac:dyDescent="0.25">
      <c r="A994" s="4"/>
      <c r="B994" s="8"/>
      <c r="C994" s="10"/>
      <c r="D994" s="67"/>
      <c r="E994" s="67"/>
      <c r="F994" s="67"/>
      <c r="G994" s="67"/>
      <c r="H994" s="8"/>
      <c r="I994" s="8"/>
      <c r="J994" s="8"/>
    </row>
    <row r="995" spans="1:10" ht="14.25" customHeight="1" x14ac:dyDescent="0.25">
      <c r="A995" s="4"/>
      <c r="B995" s="8"/>
      <c r="C995" s="10"/>
      <c r="D995" s="67"/>
      <c r="E995" s="67"/>
      <c r="F995" s="67"/>
      <c r="G995" s="67"/>
      <c r="H995" s="8"/>
      <c r="I995" s="8"/>
      <c r="J995" s="8"/>
    </row>
    <row r="996" spans="1:10" ht="14.25" customHeight="1" x14ac:dyDescent="0.25">
      <c r="A996" s="4"/>
      <c r="B996" s="8"/>
      <c r="C996" s="10"/>
      <c r="D996" s="67"/>
      <c r="E996" s="67"/>
      <c r="F996" s="67"/>
      <c r="G996" s="67"/>
      <c r="H996" s="8"/>
      <c r="I996" s="8"/>
      <c r="J996" s="8"/>
    </row>
    <row r="997" spans="1:10" ht="14.25" customHeight="1" x14ac:dyDescent="0.25">
      <c r="A997" s="4"/>
      <c r="B997" s="8"/>
      <c r="C997" s="10"/>
      <c r="D997" s="67"/>
      <c r="E997" s="67"/>
      <c r="F997" s="67"/>
      <c r="G997" s="67"/>
      <c r="H997" s="8"/>
      <c r="I997" s="8"/>
      <c r="J997" s="8"/>
    </row>
    <row r="998" spans="1:10" ht="14.25" customHeight="1" x14ac:dyDescent="0.25">
      <c r="A998" s="4"/>
      <c r="B998" s="8"/>
      <c r="C998" s="10"/>
      <c r="D998" s="67"/>
      <c r="E998" s="67"/>
      <c r="F998" s="67"/>
      <c r="G998" s="67"/>
      <c r="H998" s="8"/>
      <c r="I998" s="8"/>
      <c r="J998" s="8"/>
    </row>
    <row r="999" spans="1:10" ht="14.25" customHeight="1" x14ac:dyDescent="0.25">
      <c r="A999" s="4"/>
      <c r="B999" s="8"/>
      <c r="C999" s="10"/>
      <c r="D999" s="67"/>
      <c r="E999" s="67"/>
      <c r="F999" s="67"/>
      <c r="G999" s="67"/>
      <c r="H999" s="8"/>
      <c r="I999" s="8"/>
      <c r="J999" s="8"/>
    </row>
    <row r="1000" spans="1:10" ht="14.25" customHeight="1" x14ac:dyDescent="0.25">
      <c r="A1000" s="4"/>
      <c r="B1000" s="8"/>
      <c r="C1000" s="10"/>
      <c r="D1000" s="67"/>
      <c r="E1000" s="67"/>
      <c r="F1000" s="67"/>
      <c r="G1000" s="67"/>
      <c r="H1000" s="8"/>
      <c r="I1000" s="8"/>
      <c r="J1000" s="8"/>
    </row>
    <row r="1001" spans="1:10" ht="14.25" customHeight="1" x14ac:dyDescent="0.25">
      <c r="A1001" s="4"/>
      <c r="B1001" s="8"/>
      <c r="C1001" s="10"/>
      <c r="D1001" s="67"/>
      <c r="E1001" s="67"/>
      <c r="F1001" s="67"/>
      <c r="G1001" s="67"/>
      <c r="H1001" s="8"/>
      <c r="I1001" s="8"/>
      <c r="J1001" s="8"/>
    </row>
    <row r="1002" spans="1:10" ht="14.25" customHeight="1" x14ac:dyDescent="0.25">
      <c r="A1002" s="4"/>
      <c r="B1002" s="8"/>
      <c r="C1002" s="10"/>
      <c r="D1002" s="67"/>
      <c r="E1002" s="67"/>
      <c r="F1002" s="67"/>
      <c r="G1002" s="67"/>
      <c r="H1002" s="8"/>
      <c r="I1002" s="8"/>
      <c r="J1002" s="8"/>
    </row>
    <row r="1003" spans="1:10" ht="14.25" customHeight="1" x14ac:dyDescent="0.25">
      <c r="A1003" s="4"/>
      <c r="B1003" s="8"/>
      <c r="C1003" s="10"/>
      <c r="D1003" s="67"/>
      <c r="E1003" s="67"/>
      <c r="F1003" s="67"/>
      <c r="G1003" s="67"/>
      <c r="H1003" s="8"/>
      <c r="I1003" s="8"/>
      <c r="J1003" s="8"/>
    </row>
    <row r="1004" spans="1:10" ht="14.25" customHeight="1" x14ac:dyDescent="0.25">
      <c r="A1004" s="4"/>
      <c r="B1004" s="8"/>
      <c r="C1004" s="10"/>
      <c r="D1004" s="67"/>
      <c r="E1004" s="67"/>
      <c r="F1004" s="67"/>
      <c r="G1004" s="67"/>
      <c r="H1004" s="8"/>
      <c r="I1004" s="8"/>
      <c r="J1004" s="8"/>
    </row>
    <row r="1005" spans="1:10" ht="14.25" customHeight="1" x14ac:dyDescent="0.25">
      <c r="A1005" s="4"/>
      <c r="B1005" s="8"/>
      <c r="C1005" s="10"/>
      <c r="D1005" s="67"/>
      <c r="E1005" s="67"/>
      <c r="F1005" s="67"/>
      <c r="G1005" s="67"/>
      <c r="H1005" s="8"/>
      <c r="I1005" s="8"/>
      <c r="J1005" s="8"/>
    </row>
    <row r="1006" spans="1:10" ht="14.25" customHeight="1" x14ac:dyDescent="0.25">
      <c r="A1006" s="4"/>
      <c r="B1006" s="8"/>
      <c r="C1006" s="10"/>
      <c r="D1006" s="67"/>
      <c r="E1006" s="67"/>
      <c r="F1006" s="67"/>
      <c r="G1006" s="67"/>
      <c r="H1006" s="8"/>
      <c r="I1006" s="8"/>
      <c r="J1006" s="8"/>
    </row>
    <row r="1007" spans="1:10" ht="14.25" customHeight="1" x14ac:dyDescent="0.25">
      <c r="A1007" s="4"/>
      <c r="B1007" s="8"/>
      <c r="C1007" s="10"/>
      <c r="D1007" s="67"/>
      <c r="E1007" s="67"/>
      <c r="F1007" s="67"/>
      <c r="G1007" s="67"/>
      <c r="H1007" s="8"/>
      <c r="I1007" s="8"/>
      <c r="J1007" s="8"/>
    </row>
    <row r="1008" spans="1:10" ht="14.25" customHeight="1" x14ac:dyDescent="0.25">
      <c r="A1008" s="4"/>
      <c r="B1008" s="8"/>
      <c r="C1008" s="10"/>
      <c r="D1008" s="67"/>
      <c r="E1008" s="67"/>
      <c r="F1008" s="67"/>
      <c r="G1008" s="67"/>
      <c r="H1008" s="8"/>
      <c r="I1008" s="8"/>
      <c r="J1008" s="8"/>
    </row>
    <row r="1009" spans="1:10" ht="14.25" customHeight="1" x14ac:dyDescent="0.25">
      <c r="A1009" s="4"/>
      <c r="B1009" s="8"/>
      <c r="C1009" s="10"/>
      <c r="D1009" s="67"/>
      <c r="E1009" s="67"/>
      <c r="F1009" s="67"/>
      <c r="G1009" s="67"/>
      <c r="H1009" s="8"/>
      <c r="I1009" s="8"/>
      <c r="J1009" s="8"/>
    </row>
    <row r="1010" spans="1:10" ht="14.25" customHeight="1" x14ac:dyDescent="0.25">
      <c r="A1010" s="4"/>
      <c r="B1010" s="8"/>
      <c r="C1010" s="10"/>
      <c r="D1010" s="67"/>
      <c r="E1010" s="67"/>
      <c r="F1010" s="67"/>
      <c r="G1010" s="67"/>
      <c r="H1010" s="8"/>
      <c r="I1010" s="8"/>
      <c r="J1010" s="8"/>
    </row>
    <row r="1011" spans="1:10" ht="14.25" customHeight="1" x14ac:dyDescent="0.25">
      <c r="A1011" s="4"/>
      <c r="B1011" s="8"/>
      <c r="C1011" s="10"/>
      <c r="D1011" s="67"/>
      <c r="E1011" s="67"/>
      <c r="F1011" s="67"/>
      <c r="G1011" s="67"/>
      <c r="H1011" s="8"/>
      <c r="I1011" s="8"/>
      <c r="J1011" s="8"/>
    </row>
    <row r="1012" spans="1:10" ht="14.25" customHeight="1" x14ac:dyDescent="0.25">
      <c r="A1012" s="4"/>
      <c r="B1012" s="8"/>
      <c r="C1012" s="10"/>
      <c r="D1012" s="67"/>
      <c r="E1012" s="67"/>
      <c r="F1012" s="67"/>
      <c r="G1012" s="67"/>
      <c r="H1012" s="8"/>
      <c r="I1012" s="8"/>
      <c r="J1012" s="8"/>
    </row>
    <row r="1013" spans="1:10" ht="14.25" customHeight="1" x14ac:dyDescent="0.25">
      <c r="A1013" s="4"/>
      <c r="B1013" s="8"/>
      <c r="C1013" s="10"/>
      <c r="D1013" s="67"/>
      <c r="E1013" s="67"/>
      <c r="F1013" s="67"/>
      <c r="G1013" s="67"/>
      <c r="H1013" s="8"/>
      <c r="I1013" s="8"/>
      <c r="J1013" s="8"/>
    </row>
    <row r="1014" spans="1:10" ht="14.25" customHeight="1" x14ac:dyDescent="0.25">
      <c r="A1014" s="4"/>
      <c r="B1014" s="8"/>
      <c r="C1014" s="10"/>
      <c r="D1014" s="67"/>
      <c r="E1014" s="67"/>
      <c r="F1014" s="67"/>
      <c r="G1014" s="67"/>
      <c r="H1014" s="8"/>
      <c r="I1014" s="8"/>
      <c r="J1014" s="8"/>
    </row>
    <row r="1015" spans="1:10" ht="14.25" customHeight="1" x14ac:dyDescent="0.25">
      <c r="A1015" s="4"/>
      <c r="B1015" s="8"/>
      <c r="C1015" s="10"/>
      <c r="D1015" s="67"/>
      <c r="E1015" s="67"/>
      <c r="F1015" s="67"/>
      <c r="G1015" s="67"/>
      <c r="H1015" s="8"/>
      <c r="I1015" s="8"/>
      <c r="J1015" s="8"/>
    </row>
    <row r="1016" spans="1:10" ht="14.25" customHeight="1" x14ac:dyDescent="0.25">
      <c r="A1016" s="4"/>
      <c r="B1016" s="8"/>
      <c r="C1016" s="10"/>
      <c r="D1016" s="67"/>
      <c r="E1016" s="67"/>
      <c r="F1016" s="67"/>
      <c r="G1016" s="67"/>
      <c r="H1016" s="8"/>
      <c r="I1016" s="8"/>
      <c r="J1016" s="8"/>
    </row>
    <row r="1017" spans="1:10" ht="14.25" customHeight="1" x14ac:dyDescent="0.25">
      <c r="A1017" s="4"/>
      <c r="B1017" s="8"/>
      <c r="C1017" s="10"/>
      <c r="D1017" s="67"/>
      <c r="E1017" s="67"/>
      <c r="F1017" s="67"/>
      <c r="G1017" s="67"/>
      <c r="H1017" s="8"/>
      <c r="I1017" s="8"/>
      <c r="J1017" s="8"/>
    </row>
    <row r="1018" spans="1:10" ht="14.25" customHeight="1" x14ac:dyDescent="0.25">
      <c r="A1018" s="4"/>
      <c r="B1018" s="8"/>
      <c r="C1018" s="10"/>
      <c r="D1018" s="67"/>
      <c r="E1018" s="67"/>
      <c r="F1018" s="67"/>
      <c r="G1018" s="67"/>
      <c r="H1018" s="8"/>
      <c r="I1018" s="8"/>
      <c r="J1018" s="8"/>
    </row>
    <row r="1019" spans="1:10" ht="14.25" customHeight="1" x14ac:dyDescent="0.25">
      <c r="A1019" s="4"/>
      <c r="B1019" s="8"/>
      <c r="C1019" s="10"/>
      <c r="D1019" s="67"/>
      <c r="E1019" s="67"/>
      <c r="F1019" s="67"/>
      <c r="G1019" s="67"/>
      <c r="H1019" s="8"/>
      <c r="I1019" s="8"/>
      <c r="J1019" s="8"/>
    </row>
    <row r="1020" spans="1:10" ht="14.25" customHeight="1" x14ac:dyDescent="0.25">
      <c r="A1020" s="4"/>
      <c r="B1020" s="8"/>
      <c r="C1020" s="10"/>
      <c r="D1020" s="67"/>
      <c r="E1020" s="67"/>
      <c r="F1020" s="67"/>
      <c r="G1020" s="67"/>
      <c r="H1020" s="8"/>
      <c r="I1020" s="8"/>
      <c r="J1020" s="8"/>
    </row>
    <row r="1021" spans="1:10" ht="14.25" customHeight="1" x14ac:dyDescent="0.25">
      <c r="A1021" s="4"/>
      <c r="B1021" s="8"/>
      <c r="C1021" s="10"/>
      <c r="D1021" s="67"/>
      <c r="E1021" s="67"/>
      <c r="F1021" s="67"/>
      <c r="G1021" s="67"/>
      <c r="H1021" s="8"/>
      <c r="I1021" s="8"/>
      <c r="J1021" s="8"/>
    </row>
    <row r="1022" spans="1:10" ht="14.25" customHeight="1" x14ac:dyDescent="0.25">
      <c r="A1022" s="4"/>
      <c r="B1022" s="8"/>
      <c r="C1022" s="10"/>
      <c r="D1022" s="67"/>
      <c r="E1022" s="67"/>
      <c r="F1022" s="67"/>
      <c r="G1022" s="67"/>
      <c r="H1022" s="8"/>
      <c r="I1022" s="8"/>
      <c r="J1022" s="8"/>
    </row>
    <row r="1023" spans="1:10" ht="14.25" customHeight="1" x14ac:dyDescent="0.25">
      <c r="A1023" s="4"/>
      <c r="B1023" s="8"/>
      <c r="C1023" s="10"/>
      <c r="D1023" s="67"/>
      <c r="E1023" s="67"/>
      <c r="F1023" s="67"/>
      <c r="G1023" s="67"/>
      <c r="H1023" s="8"/>
      <c r="I1023" s="8"/>
      <c r="J1023" s="8"/>
    </row>
    <row r="1024" spans="1:10" ht="14.25" customHeight="1" x14ac:dyDescent="0.25">
      <c r="A1024" s="4"/>
      <c r="B1024" s="8"/>
      <c r="C1024" s="10"/>
      <c r="D1024" s="67"/>
      <c r="E1024" s="67"/>
      <c r="F1024" s="67"/>
      <c r="G1024" s="67"/>
      <c r="H1024" s="8"/>
      <c r="I1024" s="8"/>
      <c r="J1024" s="8"/>
    </row>
    <row r="1025" spans="1:10" ht="14.25" customHeight="1" x14ac:dyDescent="0.25">
      <c r="A1025" s="4"/>
      <c r="B1025" s="8"/>
      <c r="C1025" s="10"/>
      <c r="D1025" s="67"/>
      <c r="E1025" s="67"/>
      <c r="F1025" s="67"/>
      <c r="G1025" s="67"/>
      <c r="H1025" s="8"/>
      <c r="I1025" s="8"/>
      <c r="J1025" s="8"/>
    </row>
    <row r="1026" spans="1:10" ht="14.25" customHeight="1" x14ac:dyDescent="0.25">
      <c r="A1026" s="4"/>
      <c r="B1026" s="8"/>
      <c r="C1026" s="10"/>
      <c r="D1026" s="67"/>
      <c r="E1026" s="67"/>
      <c r="F1026" s="67"/>
      <c r="G1026" s="67"/>
      <c r="H1026" s="8"/>
      <c r="I1026" s="8"/>
      <c r="J1026" s="8"/>
    </row>
    <row r="1027" spans="1:10" ht="14.25" customHeight="1" x14ac:dyDescent="0.25">
      <c r="A1027" s="4"/>
      <c r="B1027" s="8"/>
      <c r="C1027" s="10"/>
      <c r="D1027" s="67"/>
      <c r="E1027" s="67"/>
      <c r="F1027" s="67"/>
      <c r="G1027" s="67"/>
      <c r="H1027" s="8"/>
      <c r="I1027" s="8"/>
      <c r="J1027" s="8"/>
    </row>
    <row r="1028" spans="1:10" ht="14.25" customHeight="1" x14ac:dyDescent="0.25">
      <c r="A1028" s="4"/>
      <c r="B1028" s="8"/>
      <c r="C1028" s="10"/>
      <c r="D1028" s="67"/>
      <c r="E1028" s="67"/>
      <c r="F1028" s="67"/>
      <c r="G1028" s="67"/>
      <c r="H1028" s="8"/>
      <c r="I1028" s="8"/>
      <c r="J1028" s="8"/>
    </row>
    <row r="1029" spans="1:10" ht="14.25" customHeight="1" x14ac:dyDescent="0.25">
      <c r="A1029" s="4"/>
      <c r="B1029" s="8"/>
      <c r="C1029" s="10"/>
      <c r="D1029" s="67"/>
      <c r="E1029" s="67"/>
      <c r="F1029" s="67"/>
      <c r="G1029" s="67"/>
      <c r="H1029" s="8"/>
      <c r="I1029" s="8"/>
      <c r="J1029" s="8"/>
    </row>
    <row r="1030" spans="1:10" ht="14.25" customHeight="1" x14ac:dyDescent="0.25">
      <c r="A1030" s="4"/>
      <c r="B1030" s="8"/>
      <c r="C1030" s="10"/>
      <c r="D1030" s="67"/>
      <c r="E1030" s="67"/>
      <c r="F1030" s="67"/>
      <c r="G1030" s="67"/>
      <c r="H1030" s="8"/>
      <c r="I1030" s="8"/>
      <c r="J1030" s="8"/>
    </row>
    <row r="1031" spans="1:10" ht="14.25" customHeight="1" x14ac:dyDescent="0.25">
      <c r="A1031" s="4"/>
      <c r="B1031" s="8"/>
      <c r="C1031" s="10"/>
      <c r="D1031" s="67"/>
      <c r="E1031" s="67"/>
      <c r="F1031" s="67"/>
      <c r="G1031" s="67"/>
      <c r="H1031" s="8"/>
      <c r="I1031" s="8"/>
      <c r="J1031" s="8"/>
    </row>
    <row r="1032" spans="1:10" ht="14.25" customHeight="1" x14ac:dyDescent="0.25">
      <c r="A1032" s="4"/>
      <c r="B1032" s="8"/>
      <c r="C1032" s="10"/>
      <c r="D1032" s="67"/>
      <c r="E1032" s="67"/>
      <c r="F1032" s="67"/>
      <c r="G1032" s="67"/>
      <c r="H1032" s="8"/>
      <c r="I1032" s="8"/>
      <c r="J1032" s="8"/>
    </row>
    <row r="1033" spans="1:10" ht="14.25" customHeight="1" x14ac:dyDescent="0.25">
      <c r="A1033" s="4"/>
      <c r="B1033" s="8"/>
      <c r="C1033" s="10"/>
      <c r="D1033" s="67"/>
      <c r="E1033" s="67"/>
      <c r="F1033" s="67"/>
      <c r="G1033" s="67"/>
      <c r="H1033" s="8"/>
      <c r="I1033" s="8"/>
      <c r="J1033" s="8"/>
    </row>
    <row r="1034" spans="1:10" ht="14.25" customHeight="1" x14ac:dyDescent="0.25">
      <c r="A1034" s="4"/>
      <c r="B1034" s="8"/>
      <c r="C1034" s="10"/>
      <c r="D1034" s="67"/>
      <c r="E1034" s="67"/>
      <c r="F1034" s="67"/>
      <c r="G1034" s="67"/>
      <c r="H1034" s="8"/>
      <c r="I1034" s="8"/>
      <c r="J1034" s="8"/>
    </row>
    <row r="1035" spans="1:10" ht="14.25" customHeight="1" x14ac:dyDescent="0.25">
      <c r="A1035" s="4"/>
      <c r="B1035" s="8"/>
      <c r="C1035" s="10"/>
      <c r="D1035" s="67"/>
      <c r="E1035" s="67"/>
      <c r="F1035" s="67"/>
      <c r="G1035" s="67"/>
      <c r="H1035" s="8"/>
      <c r="I1035" s="8"/>
      <c r="J1035" s="8"/>
    </row>
    <row r="1036" spans="1:10" ht="14.25" customHeight="1" x14ac:dyDescent="0.25">
      <c r="A1036" s="4"/>
      <c r="B1036" s="8"/>
      <c r="C1036" s="10"/>
      <c r="D1036" s="67"/>
      <c r="E1036" s="67"/>
      <c r="F1036" s="67"/>
      <c r="G1036" s="67"/>
      <c r="H1036" s="8"/>
      <c r="I1036" s="8"/>
      <c r="J1036" s="8"/>
    </row>
    <row r="1037" spans="1:10" ht="14.25" customHeight="1" x14ac:dyDescent="0.25">
      <c r="A1037" s="4"/>
      <c r="B1037" s="8"/>
      <c r="C1037" s="10"/>
      <c r="D1037" s="67"/>
      <c r="E1037" s="67"/>
      <c r="F1037" s="67"/>
      <c r="G1037" s="67"/>
      <c r="H1037" s="8"/>
      <c r="I1037" s="8"/>
      <c r="J1037" s="8"/>
    </row>
    <row r="1038" spans="1:10" ht="14.25" customHeight="1" x14ac:dyDescent="0.25">
      <c r="A1038" s="4"/>
      <c r="B1038" s="8"/>
      <c r="C1038" s="10"/>
      <c r="D1038" s="67"/>
      <c r="E1038" s="67"/>
      <c r="F1038" s="67"/>
      <c r="G1038" s="67"/>
      <c r="H1038" s="8"/>
      <c r="I1038" s="8"/>
      <c r="J1038" s="8"/>
    </row>
    <row r="1039" spans="1:10" ht="14.25" customHeight="1" x14ac:dyDescent="0.25">
      <c r="A1039" s="4"/>
      <c r="B1039" s="8"/>
      <c r="C1039" s="10"/>
      <c r="D1039" s="67"/>
      <c r="E1039" s="67"/>
      <c r="F1039" s="67"/>
      <c r="G1039" s="67"/>
      <c r="H1039" s="8"/>
      <c r="I1039" s="8"/>
      <c r="J1039" s="8"/>
    </row>
    <row r="1040" spans="1:10" ht="14.25" customHeight="1" x14ac:dyDescent="0.25">
      <c r="A1040" s="4"/>
      <c r="B1040" s="8"/>
      <c r="C1040" s="10"/>
      <c r="D1040" s="67"/>
      <c r="E1040" s="67"/>
      <c r="F1040" s="67"/>
      <c r="G1040" s="67"/>
      <c r="H1040" s="8"/>
      <c r="I1040" s="8"/>
      <c r="J1040" s="8"/>
    </row>
    <row r="1041" spans="1:10" ht="14.25" customHeight="1" x14ac:dyDescent="0.25">
      <c r="A1041" s="4"/>
      <c r="B1041" s="8"/>
      <c r="C1041" s="10"/>
      <c r="D1041" s="67"/>
      <c r="E1041" s="67"/>
      <c r="F1041" s="67"/>
      <c r="G1041" s="67"/>
      <c r="H1041" s="8"/>
      <c r="I1041" s="8"/>
      <c r="J1041" s="8"/>
    </row>
    <row r="1042" spans="1:10" ht="14.25" customHeight="1" x14ac:dyDescent="0.25">
      <c r="A1042" s="4"/>
      <c r="B1042" s="8"/>
      <c r="C1042" s="10"/>
      <c r="D1042" s="67"/>
      <c r="E1042" s="67"/>
      <c r="F1042" s="67"/>
      <c r="G1042" s="67"/>
      <c r="H1042" s="8"/>
      <c r="I1042" s="8"/>
      <c r="J1042" s="8"/>
    </row>
    <row r="1043" spans="1:10" ht="14.25" customHeight="1" x14ac:dyDescent="0.25">
      <c r="A1043" s="4"/>
      <c r="B1043" s="8"/>
      <c r="C1043" s="10"/>
      <c r="D1043" s="67"/>
      <c r="E1043" s="67"/>
      <c r="F1043" s="67"/>
      <c r="G1043" s="67"/>
      <c r="H1043" s="8"/>
      <c r="I1043" s="8"/>
      <c r="J1043" s="8"/>
    </row>
    <row r="1044" spans="1:10" ht="14.25" customHeight="1" x14ac:dyDescent="0.25">
      <c r="A1044" s="4"/>
      <c r="B1044" s="8"/>
      <c r="C1044" s="10"/>
      <c r="D1044" s="67"/>
      <c r="E1044" s="67"/>
      <c r="F1044" s="67"/>
      <c r="G1044" s="67"/>
      <c r="H1044" s="8"/>
      <c r="I1044" s="8"/>
      <c r="J1044" s="8"/>
    </row>
    <row r="1045" spans="1:10" ht="14.25" customHeight="1" x14ac:dyDescent="0.25">
      <c r="A1045" s="4"/>
      <c r="B1045" s="8"/>
      <c r="C1045" s="10"/>
      <c r="D1045" s="67"/>
      <c r="E1045" s="67"/>
      <c r="F1045" s="67"/>
      <c r="G1045" s="67"/>
      <c r="H1045" s="8"/>
      <c r="I1045" s="8"/>
      <c r="J1045" s="8"/>
    </row>
    <row r="1046" spans="1:10" ht="14.25" customHeight="1" x14ac:dyDescent="0.25">
      <c r="A1046" s="4"/>
      <c r="B1046" s="8"/>
      <c r="C1046" s="10"/>
      <c r="D1046" s="67"/>
      <c r="E1046" s="67"/>
      <c r="F1046" s="67"/>
      <c r="G1046" s="67"/>
      <c r="H1046" s="8"/>
      <c r="I1046" s="8"/>
      <c r="J1046" s="8"/>
    </row>
    <row r="1047" spans="1:10" ht="14.25" customHeight="1" x14ac:dyDescent="0.25">
      <c r="A1047" s="4"/>
      <c r="B1047" s="8"/>
      <c r="C1047" s="10"/>
      <c r="D1047" s="67"/>
      <c r="E1047" s="67"/>
      <c r="F1047" s="67"/>
      <c r="G1047" s="67"/>
      <c r="H1047" s="8"/>
      <c r="I1047" s="8"/>
      <c r="J1047" s="8"/>
    </row>
    <row r="1048" spans="1:10" ht="14.25" customHeight="1" x14ac:dyDescent="0.25">
      <c r="A1048" s="4"/>
      <c r="B1048" s="8"/>
      <c r="C1048" s="10"/>
      <c r="D1048" s="67"/>
      <c r="E1048" s="67"/>
      <c r="F1048" s="67"/>
      <c r="G1048" s="67"/>
      <c r="H1048" s="8"/>
      <c r="I1048" s="8"/>
      <c r="J1048" s="8"/>
    </row>
    <row r="1049" spans="1:10" ht="14.25" customHeight="1" x14ac:dyDescent="0.25">
      <c r="A1049" s="4"/>
      <c r="B1049" s="8"/>
      <c r="C1049" s="10"/>
      <c r="D1049" s="67"/>
      <c r="E1049" s="67"/>
      <c r="F1049" s="67"/>
      <c r="G1049" s="67"/>
      <c r="H1049" s="8"/>
      <c r="I1049" s="8"/>
      <c r="J1049" s="8"/>
    </row>
    <row r="1050" spans="1:10" ht="14.25" customHeight="1" x14ac:dyDescent="0.25">
      <c r="A1050" s="4"/>
      <c r="B1050" s="8"/>
      <c r="C1050" s="10"/>
      <c r="D1050" s="67"/>
      <c r="E1050" s="67"/>
      <c r="F1050" s="67"/>
      <c r="G1050" s="67"/>
      <c r="H1050" s="8"/>
      <c r="I1050" s="8"/>
      <c r="J1050" s="8"/>
    </row>
    <row r="1051" spans="1:10" ht="14.25" customHeight="1" x14ac:dyDescent="0.25">
      <c r="A1051" s="4"/>
      <c r="B1051" s="8"/>
      <c r="C1051" s="10"/>
      <c r="D1051" s="67"/>
      <c r="E1051" s="67"/>
      <c r="F1051" s="67"/>
      <c r="G1051" s="67"/>
      <c r="H1051" s="8"/>
      <c r="I1051" s="8"/>
      <c r="J1051" s="8"/>
    </row>
    <row r="1052" spans="1:10" ht="14.25" customHeight="1" x14ac:dyDescent="0.25">
      <c r="A1052" s="4"/>
      <c r="B1052" s="8"/>
      <c r="C1052" s="10"/>
      <c r="D1052" s="67"/>
      <c r="E1052" s="67"/>
      <c r="F1052" s="67"/>
      <c r="G1052" s="67"/>
      <c r="H1052" s="8"/>
      <c r="I1052" s="8"/>
      <c r="J1052" s="8"/>
    </row>
    <row r="1053" spans="1:10" ht="14.25" customHeight="1" x14ac:dyDescent="0.25">
      <c r="A1053" s="4"/>
      <c r="B1053" s="8"/>
      <c r="C1053" s="10"/>
      <c r="D1053" s="67"/>
      <c r="E1053" s="67"/>
      <c r="F1053" s="67"/>
      <c r="G1053" s="67"/>
      <c r="H1053" s="8"/>
      <c r="I1053" s="8"/>
      <c r="J1053" s="8"/>
    </row>
    <row r="1054" spans="1:10" ht="14.25" customHeight="1" x14ac:dyDescent="0.25">
      <c r="A1054" s="4"/>
      <c r="B1054" s="8"/>
      <c r="C1054" s="10"/>
      <c r="D1054" s="67"/>
      <c r="E1054" s="67"/>
      <c r="F1054" s="67"/>
      <c r="G1054" s="67"/>
      <c r="H1054" s="8"/>
      <c r="I1054" s="8"/>
      <c r="J1054" s="8"/>
    </row>
    <row r="1055" spans="1:10" ht="14.25" customHeight="1" x14ac:dyDescent="0.25">
      <c r="A1055" s="4"/>
      <c r="B1055" s="8"/>
      <c r="C1055" s="10"/>
      <c r="D1055" s="67"/>
      <c r="E1055" s="67"/>
      <c r="F1055" s="67"/>
      <c r="G1055" s="67"/>
      <c r="H1055" s="8"/>
      <c r="I1055" s="8"/>
      <c r="J1055" s="8"/>
    </row>
    <row r="1056" spans="1:10" ht="14.25" customHeight="1" x14ac:dyDescent="0.25">
      <c r="A1056" s="4"/>
      <c r="B1056" s="8"/>
      <c r="C1056" s="10"/>
      <c r="D1056" s="67"/>
      <c r="E1056" s="67"/>
      <c r="F1056" s="67"/>
      <c r="G1056" s="67"/>
      <c r="H1056" s="8"/>
      <c r="I1056" s="8"/>
      <c r="J1056" s="8"/>
    </row>
    <row r="1057" spans="1:10" ht="14.25" customHeight="1" x14ac:dyDescent="0.25">
      <c r="A1057" s="4"/>
      <c r="B1057" s="8"/>
      <c r="C1057" s="10"/>
      <c r="D1057" s="67"/>
      <c r="E1057" s="67"/>
      <c r="F1057" s="67"/>
      <c r="G1057" s="67"/>
      <c r="H1057" s="8"/>
      <c r="I1057" s="8"/>
      <c r="J1057" s="8"/>
    </row>
    <row r="1058" spans="1:10" ht="14.25" customHeight="1" x14ac:dyDescent="0.25">
      <c r="A1058" s="4"/>
      <c r="B1058" s="8"/>
      <c r="C1058" s="10"/>
      <c r="D1058" s="67"/>
      <c r="E1058" s="67"/>
      <c r="F1058" s="67"/>
      <c r="G1058" s="67"/>
      <c r="H1058" s="8"/>
      <c r="I1058" s="8"/>
      <c r="J1058" s="8"/>
    </row>
    <row r="1059" spans="1:10" ht="14.25" customHeight="1" x14ac:dyDescent="0.25">
      <c r="A1059" s="4"/>
      <c r="B1059" s="8"/>
      <c r="C1059" s="10"/>
      <c r="D1059" s="67"/>
      <c r="E1059" s="67"/>
      <c r="F1059" s="67"/>
      <c r="G1059" s="67"/>
      <c r="H1059" s="8"/>
      <c r="I1059" s="8"/>
      <c r="J1059" s="8"/>
    </row>
    <row r="1060" spans="1:10" ht="14.25" customHeight="1" x14ac:dyDescent="0.25">
      <c r="A1060" s="4"/>
      <c r="B1060" s="8"/>
      <c r="C1060" s="10"/>
      <c r="D1060" s="67"/>
      <c r="E1060" s="67"/>
      <c r="F1060" s="67"/>
      <c r="G1060" s="67"/>
      <c r="H1060" s="8"/>
      <c r="I1060" s="8"/>
      <c r="J1060" s="8"/>
    </row>
    <row r="1061" spans="1:10" ht="14.25" customHeight="1" x14ac:dyDescent="0.25">
      <c r="A1061" s="4"/>
      <c r="B1061" s="8"/>
      <c r="C1061" s="10"/>
      <c r="D1061" s="67"/>
      <c r="E1061" s="67"/>
      <c r="F1061" s="67"/>
      <c r="G1061" s="67"/>
      <c r="H1061" s="8"/>
      <c r="I1061" s="8"/>
      <c r="J1061" s="8"/>
    </row>
    <row r="1062" spans="1:10" ht="14.25" customHeight="1" x14ac:dyDescent="0.25">
      <c r="A1062" s="4"/>
      <c r="B1062" s="8"/>
      <c r="C1062" s="10"/>
      <c r="D1062" s="67"/>
      <c r="E1062" s="67"/>
      <c r="F1062" s="67"/>
      <c r="G1062" s="67"/>
      <c r="H1062" s="8"/>
      <c r="I1062" s="8"/>
      <c r="J1062" s="8"/>
    </row>
    <row r="1063" spans="1:10" ht="14.25" customHeight="1" x14ac:dyDescent="0.25">
      <c r="A1063" s="4"/>
      <c r="B1063" s="8"/>
      <c r="C1063" s="10"/>
      <c r="D1063" s="67"/>
      <c r="E1063" s="67"/>
      <c r="F1063" s="67"/>
      <c r="G1063" s="67"/>
      <c r="H1063" s="8"/>
      <c r="I1063" s="8"/>
      <c r="J1063" s="8"/>
    </row>
    <row r="1064" spans="1:10" ht="14.25" customHeight="1" x14ac:dyDescent="0.25">
      <c r="A1064" s="4"/>
      <c r="B1064" s="8"/>
      <c r="C1064" s="10"/>
      <c r="D1064" s="67"/>
      <c r="E1064" s="67"/>
      <c r="F1064" s="67"/>
      <c r="G1064" s="67"/>
      <c r="H1064" s="8"/>
      <c r="I1064" s="8"/>
      <c r="J1064" s="8"/>
    </row>
    <row r="1065" spans="1:10" ht="14.25" customHeight="1" x14ac:dyDescent="0.25">
      <c r="A1065" s="4"/>
      <c r="B1065" s="8"/>
      <c r="C1065" s="10"/>
      <c r="D1065" s="67"/>
      <c r="E1065" s="67"/>
      <c r="F1065" s="67"/>
      <c r="G1065" s="67"/>
      <c r="H1065" s="8"/>
      <c r="I1065" s="8"/>
      <c r="J1065" s="8"/>
    </row>
    <row r="1066" spans="1:10" ht="14.25" customHeight="1" x14ac:dyDescent="0.25">
      <c r="A1066" s="4"/>
      <c r="B1066" s="8"/>
      <c r="C1066" s="10"/>
      <c r="D1066" s="67"/>
      <c r="E1066" s="67"/>
      <c r="F1066" s="67"/>
      <c r="G1066" s="67"/>
      <c r="H1066" s="8"/>
      <c r="I1066" s="8"/>
      <c r="J1066" s="8"/>
    </row>
    <row r="1067" spans="1:10" ht="14.25" customHeight="1" x14ac:dyDescent="0.25">
      <c r="A1067" s="4"/>
      <c r="B1067" s="8"/>
      <c r="C1067" s="10"/>
      <c r="D1067" s="67"/>
      <c r="E1067" s="67"/>
      <c r="F1067" s="67"/>
      <c r="G1067" s="67"/>
      <c r="H1067" s="8"/>
      <c r="I1067" s="8"/>
      <c r="J1067" s="8"/>
    </row>
    <row r="1068" spans="1:10" ht="14.25" customHeight="1" x14ac:dyDescent="0.25">
      <c r="A1068" s="4"/>
      <c r="B1068" s="8"/>
      <c r="C1068" s="10"/>
      <c r="D1068" s="67"/>
      <c r="E1068" s="67"/>
      <c r="F1068" s="67"/>
      <c r="G1068" s="67"/>
      <c r="H1068" s="8"/>
      <c r="I1068" s="8"/>
      <c r="J1068" s="8"/>
    </row>
    <row r="1069" spans="1:10" ht="14.25" customHeight="1" x14ac:dyDescent="0.25">
      <c r="A1069" s="4"/>
      <c r="B1069" s="8"/>
      <c r="C1069" s="10"/>
      <c r="D1069" s="67"/>
      <c r="E1069" s="67"/>
      <c r="F1069" s="67"/>
      <c r="G1069" s="67"/>
      <c r="H1069" s="8"/>
      <c r="I1069" s="8"/>
      <c r="J1069" s="8"/>
    </row>
    <row r="1070" spans="1:10" ht="14.25" customHeight="1" x14ac:dyDescent="0.25">
      <c r="A1070" s="4"/>
      <c r="B1070" s="8"/>
      <c r="C1070" s="10"/>
      <c r="D1070" s="67"/>
      <c r="E1070" s="67"/>
      <c r="F1070" s="67"/>
      <c r="G1070" s="67"/>
      <c r="H1070" s="8"/>
      <c r="I1070" s="8"/>
      <c r="J1070" s="8"/>
    </row>
    <row r="1071" spans="1:10" ht="14.25" customHeight="1" x14ac:dyDescent="0.25">
      <c r="A1071" s="4"/>
      <c r="B1071" s="8"/>
      <c r="C1071" s="10"/>
      <c r="D1071" s="67"/>
      <c r="E1071" s="67"/>
      <c r="F1071" s="67"/>
      <c r="G1071" s="67"/>
      <c r="H1071" s="8"/>
      <c r="I1071" s="8"/>
      <c r="J1071" s="8"/>
    </row>
    <row r="1072" spans="1:10" ht="14.25" customHeight="1" x14ac:dyDescent="0.25">
      <c r="A1072" s="4"/>
      <c r="B1072" s="8"/>
      <c r="C1072" s="10"/>
      <c r="D1072" s="67"/>
      <c r="E1072" s="67"/>
      <c r="F1072" s="67"/>
      <c r="G1072" s="67"/>
      <c r="H1072" s="8"/>
      <c r="I1072" s="8"/>
      <c r="J1072" s="8"/>
    </row>
    <row r="1073" spans="1:10" ht="14.25" customHeight="1" x14ac:dyDescent="0.25">
      <c r="A1073" s="4"/>
      <c r="B1073" s="8"/>
      <c r="C1073" s="10"/>
      <c r="D1073" s="67"/>
      <c r="E1073" s="67"/>
      <c r="F1073" s="67"/>
      <c r="G1073" s="67"/>
      <c r="H1073" s="8"/>
      <c r="I1073" s="8"/>
      <c r="J1073" s="8"/>
    </row>
    <row r="1074" spans="1:10" ht="14.25" customHeight="1" x14ac:dyDescent="0.25">
      <c r="A1074" s="4"/>
      <c r="B1074" s="8"/>
      <c r="C1074" s="10"/>
      <c r="D1074" s="67"/>
      <c r="E1074" s="67"/>
      <c r="F1074" s="67"/>
      <c r="G1074" s="67"/>
      <c r="H1074" s="8"/>
      <c r="I1074" s="8"/>
      <c r="J1074" s="8"/>
    </row>
    <row r="1075" spans="1:10" ht="14.25" customHeight="1" x14ac:dyDescent="0.25">
      <c r="A1075" s="4"/>
      <c r="B1075" s="8"/>
      <c r="C1075" s="10"/>
      <c r="D1075" s="67"/>
      <c r="E1075" s="67"/>
      <c r="F1075" s="67"/>
      <c r="G1075" s="67"/>
      <c r="H1075" s="8"/>
      <c r="I1075" s="8"/>
      <c r="J1075" s="8"/>
    </row>
    <row r="1076" spans="1:10" ht="14.25" customHeight="1" x14ac:dyDescent="0.25">
      <c r="A1076" s="4"/>
      <c r="B1076" s="8"/>
      <c r="C1076" s="10"/>
      <c r="D1076" s="67"/>
      <c r="E1076" s="67"/>
      <c r="F1076" s="67"/>
      <c r="G1076" s="67"/>
      <c r="H1076" s="8"/>
      <c r="I1076" s="8"/>
      <c r="J1076" s="8"/>
    </row>
    <row r="1077" spans="1:10" ht="14.25" customHeight="1" x14ac:dyDescent="0.25">
      <c r="A1077" s="4"/>
      <c r="B1077" s="8"/>
      <c r="C1077" s="10"/>
      <c r="D1077" s="67"/>
      <c r="E1077" s="67"/>
      <c r="F1077" s="67"/>
      <c r="G1077" s="67"/>
      <c r="H1077" s="8"/>
      <c r="I1077" s="8"/>
      <c r="J1077" s="8"/>
    </row>
    <row r="1078" spans="1:10" ht="14.25" customHeight="1" x14ac:dyDescent="0.25">
      <c r="A1078" s="4"/>
      <c r="B1078" s="8"/>
      <c r="C1078" s="10"/>
      <c r="D1078" s="67"/>
      <c r="E1078" s="67"/>
      <c r="F1078" s="67"/>
      <c r="G1078" s="67"/>
      <c r="H1078" s="8"/>
      <c r="I1078" s="8"/>
      <c r="J1078" s="8"/>
    </row>
    <row r="1079" spans="1:10" ht="14.25" customHeight="1" x14ac:dyDescent="0.25">
      <c r="A1079" s="4"/>
      <c r="B1079" s="8"/>
      <c r="C1079" s="10"/>
      <c r="D1079" s="67"/>
      <c r="E1079" s="67"/>
      <c r="F1079" s="67"/>
      <c r="G1079" s="67"/>
      <c r="H1079" s="8"/>
      <c r="I1079" s="8"/>
      <c r="J1079" s="8"/>
    </row>
    <row r="1080" spans="1:10" ht="14.25" customHeight="1" x14ac:dyDescent="0.25">
      <c r="A1080" s="4"/>
      <c r="B1080" s="8"/>
      <c r="C1080" s="10"/>
      <c r="D1080" s="67"/>
      <c r="E1080" s="67"/>
      <c r="F1080" s="67"/>
      <c r="G1080" s="67"/>
      <c r="H1080" s="8"/>
      <c r="I1080" s="8"/>
      <c r="J1080" s="8"/>
    </row>
    <row r="1081" spans="1:10" ht="14.25" customHeight="1" x14ac:dyDescent="0.25">
      <c r="A1081" s="4"/>
      <c r="B1081" s="8"/>
      <c r="C1081" s="10"/>
      <c r="D1081" s="67"/>
      <c r="E1081" s="67"/>
      <c r="F1081" s="67"/>
      <c r="G1081" s="67"/>
      <c r="H1081" s="8"/>
      <c r="I1081" s="8"/>
      <c r="J1081" s="8"/>
    </row>
    <row r="1082" spans="1:10" ht="14.25" customHeight="1" x14ac:dyDescent="0.25">
      <c r="A1082" s="4"/>
      <c r="B1082" s="8"/>
      <c r="C1082" s="10"/>
      <c r="D1082" s="67"/>
      <c r="E1082" s="67"/>
      <c r="F1082" s="67"/>
      <c r="G1082" s="67"/>
      <c r="H1082" s="8"/>
      <c r="I1082" s="8"/>
      <c r="J1082" s="8"/>
    </row>
    <row r="1083" spans="1:10" ht="14.25" customHeight="1" x14ac:dyDescent="0.25">
      <c r="A1083" s="4"/>
      <c r="B1083" s="8"/>
      <c r="C1083" s="10"/>
      <c r="D1083" s="67"/>
      <c r="E1083" s="67"/>
      <c r="F1083" s="67"/>
      <c r="G1083" s="67"/>
      <c r="H1083" s="8"/>
      <c r="I1083" s="8"/>
      <c r="J1083" s="8"/>
    </row>
    <row r="1084" spans="1:10" ht="14.25" customHeight="1" x14ac:dyDescent="0.25">
      <c r="A1084" s="4"/>
      <c r="B1084" s="8"/>
      <c r="C1084" s="10"/>
      <c r="D1084" s="67"/>
      <c r="E1084" s="67"/>
      <c r="F1084" s="67"/>
      <c r="G1084" s="67"/>
      <c r="H1084" s="8"/>
      <c r="I1084" s="8"/>
      <c r="J1084" s="8"/>
    </row>
    <row r="1085" spans="1:10" ht="14.25" customHeight="1" x14ac:dyDescent="0.25">
      <c r="A1085" s="4"/>
      <c r="B1085" s="8"/>
      <c r="C1085" s="10"/>
      <c r="D1085" s="67"/>
      <c r="E1085" s="67"/>
      <c r="F1085" s="67"/>
      <c r="G1085" s="67"/>
      <c r="H1085" s="8"/>
      <c r="I1085" s="8"/>
      <c r="J1085" s="8"/>
    </row>
    <row r="1086" spans="1:10" ht="14.25" customHeight="1" x14ac:dyDescent="0.25">
      <c r="A1086" s="4"/>
      <c r="B1086" s="8"/>
      <c r="C1086" s="10"/>
      <c r="D1086" s="67"/>
      <c r="E1086" s="67"/>
      <c r="F1086" s="67"/>
      <c r="G1086" s="67"/>
      <c r="H1086" s="8"/>
      <c r="I1086" s="8"/>
      <c r="J1086" s="8"/>
    </row>
    <row r="1087" spans="1:10" ht="14.25" customHeight="1" x14ac:dyDescent="0.25">
      <c r="A1087" s="4"/>
      <c r="B1087" s="8"/>
      <c r="C1087" s="10"/>
      <c r="D1087" s="67"/>
      <c r="E1087" s="67"/>
      <c r="F1087" s="67"/>
      <c r="G1087" s="67"/>
      <c r="H1087" s="8"/>
      <c r="I1087" s="8"/>
      <c r="J1087" s="8"/>
    </row>
    <row r="1088" spans="1:10" ht="14.25" customHeight="1" x14ac:dyDescent="0.25">
      <c r="A1088" s="4"/>
      <c r="B1088" s="8"/>
      <c r="C1088" s="10"/>
      <c r="D1088" s="67"/>
      <c r="E1088" s="67"/>
      <c r="F1088" s="67"/>
      <c r="G1088" s="67"/>
      <c r="H1088" s="8"/>
      <c r="I1088" s="8"/>
      <c r="J1088" s="8"/>
    </row>
    <row r="1089" spans="1:10" ht="14.25" customHeight="1" x14ac:dyDescent="0.25">
      <c r="A1089" s="4"/>
      <c r="B1089" s="8"/>
      <c r="C1089" s="10"/>
      <c r="D1089" s="67"/>
      <c r="E1089" s="67"/>
      <c r="F1089" s="67"/>
      <c r="G1089" s="67"/>
      <c r="H1089" s="8"/>
      <c r="I1089" s="8"/>
      <c r="J1089" s="8"/>
    </row>
    <row r="1090" spans="1:10" ht="14.25" customHeight="1" x14ac:dyDescent="0.25">
      <c r="A1090" s="4"/>
      <c r="B1090" s="8"/>
      <c r="C1090" s="10"/>
      <c r="D1090" s="67"/>
      <c r="E1090" s="67"/>
      <c r="F1090" s="67"/>
      <c r="G1090" s="67"/>
      <c r="H1090" s="8"/>
      <c r="I1090" s="8"/>
      <c r="J1090" s="8"/>
    </row>
    <row r="1091" spans="1:10" ht="14.25" customHeight="1" x14ac:dyDescent="0.25">
      <c r="A1091" s="4"/>
      <c r="B1091" s="8"/>
      <c r="C1091" s="10"/>
      <c r="D1091" s="67"/>
      <c r="E1091" s="67"/>
      <c r="F1091" s="67"/>
      <c r="G1091" s="67"/>
      <c r="H1091" s="8"/>
      <c r="I1091" s="8"/>
      <c r="J1091" s="8"/>
    </row>
    <row r="1092" spans="1:10" ht="14.25" customHeight="1" x14ac:dyDescent="0.25">
      <c r="A1092" s="4"/>
      <c r="B1092" s="8"/>
      <c r="C1092" s="10"/>
      <c r="D1092" s="67"/>
      <c r="E1092" s="67"/>
      <c r="F1092" s="67"/>
      <c r="G1092" s="67"/>
      <c r="H1092" s="8"/>
      <c r="I1092" s="8"/>
      <c r="J1092" s="8"/>
    </row>
    <row r="1093" spans="1:10" ht="14.25" customHeight="1" x14ac:dyDescent="0.25">
      <c r="A1093" s="4"/>
      <c r="B1093" s="8"/>
      <c r="C1093" s="10"/>
      <c r="D1093" s="67"/>
      <c r="E1093" s="67"/>
      <c r="F1093" s="67"/>
      <c r="G1093" s="67"/>
      <c r="H1093" s="8"/>
      <c r="I1093" s="8"/>
      <c r="J1093" s="8"/>
    </row>
    <row r="1094" spans="1:10" ht="14.25" customHeight="1" x14ac:dyDescent="0.25">
      <c r="A1094" s="4"/>
      <c r="B1094" s="8"/>
      <c r="C1094" s="10"/>
      <c r="D1094" s="67"/>
      <c r="E1094" s="67"/>
      <c r="F1094" s="67"/>
      <c r="G1094" s="67"/>
      <c r="H1094" s="8"/>
      <c r="I1094" s="8"/>
      <c r="J1094" s="8"/>
    </row>
    <row r="1095" spans="1:10" ht="14.25" customHeight="1" x14ac:dyDescent="0.25">
      <c r="A1095" s="4"/>
      <c r="B1095" s="8"/>
      <c r="C1095" s="10"/>
      <c r="D1095" s="67"/>
      <c r="E1095" s="67"/>
      <c r="F1095" s="67"/>
      <c r="G1095" s="67"/>
      <c r="H1095" s="8"/>
      <c r="I1095" s="8"/>
      <c r="J1095" s="8"/>
    </row>
    <row r="1096" spans="1:10" ht="14.25" customHeight="1" x14ac:dyDescent="0.25">
      <c r="A1096" s="4"/>
      <c r="B1096" s="8"/>
      <c r="C1096" s="10"/>
      <c r="D1096" s="67"/>
      <c r="E1096" s="67"/>
      <c r="F1096" s="67"/>
      <c r="G1096" s="67"/>
      <c r="H1096" s="8"/>
      <c r="I1096" s="8"/>
      <c r="J1096" s="8"/>
    </row>
    <row r="1097" spans="1:10" ht="14.25" customHeight="1" x14ac:dyDescent="0.25">
      <c r="A1097" s="4"/>
      <c r="B1097" s="8"/>
      <c r="C1097" s="10"/>
      <c r="D1097" s="67"/>
      <c r="E1097" s="67"/>
      <c r="F1097" s="67"/>
      <c r="G1097" s="67"/>
      <c r="H1097" s="8"/>
      <c r="I1097" s="8"/>
      <c r="J1097" s="8"/>
    </row>
    <row r="1098" spans="1:10" ht="14.25" customHeight="1" x14ac:dyDescent="0.25">
      <c r="A1098" s="4"/>
      <c r="B1098" s="8"/>
      <c r="C1098" s="10"/>
      <c r="D1098" s="67"/>
      <c r="E1098" s="67"/>
      <c r="F1098" s="67"/>
      <c r="G1098" s="67"/>
      <c r="H1098" s="8"/>
      <c r="I1098" s="8"/>
      <c r="J1098" s="8"/>
    </row>
    <row r="1099" spans="1:10" ht="14.25" customHeight="1" x14ac:dyDescent="0.25">
      <c r="A1099" s="4"/>
      <c r="B1099" s="8"/>
      <c r="C1099" s="10"/>
      <c r="D1099" s="67"/>
      <c r="E1099" s="67"/>
      <c r="F1099" s="67"/>
      <c r="G1099" s="67"/>
      <c r="H1099" s="8"/>
      <c r="I1099" s="8"/>
      <c r="J1099" s="8"/>
    </row>
    <row r="1100" spans="1:10" ht="14.25" customHeight="1" x14ac:dyDescent="0.25">
      <c r="A1100" s="4"/>
      <c r="B1100" s="8"/>
      <c r="C1100" s="10"/>
      <c r="D1100" s="67"/>
      <c r="E1100" s="67"/>
      <c r="F1100" s="67"/>
      <c r="G1100" s="67"/>
      <c r="H1100" s="8"/>
      <c r="I1100" s="8"/>
      <c r="J1100" s="8"/>
    </row>
    <row r="1101" spans="1:10" ht="14.25" customHeight="1" x14ac:dyDescent="0.25">
      <c r="A1101" s="4"/>
      <c r="B1101" s="8"/>
      <c r="C1101" s="10"/>
      <c r="D1101" s="67"/>
      <c r="E1101" s="67"/>
      <c r="F1101" s="67"/>
      <c r="G1101" s="67"/>
      <c r="H1101" s="8"/>
      <c r="I1101" s="8"/>
      <c r="J1101" s="8"/>
    </row>
    <row r="1102" spans="1:10" ht="14.25" customHeight="1" x14ac:dyDescent="0.25">
      <c r="A1102" s="4"/>
      <c r="B1102" s="8"/>
      <c r="C1102" s="10"/>
      <c r="D1102" s="67"/>
      <c r="E1102" s="67"/>
      <c r="F1102" s="67"/>
      <c r="G1102" s="67"/>
      <c r="H1102" s="8"/>
      <c r="I1102" s="8"/>
      <c r="J1102" s="8"/>
    </row>
    <row r="1103" spans="1:10" ht="14.25" customHeight="1" x14ac:dyDescent="0.25">
      <c r="A1103" s="4"/>
      <c r="B1103" s="8"/>
      <c r="C1103" s="10"/>
      <c r="D1103" s="67"/>
      <c r="E1103" s="67"/>
      <c r="F1103" s="67"/>
      <c r="G1103" s="67"/>
      <c r="H1103" s="8"/>
      <c r="I1103" s="8"/>
      <c r="J1103" s="8"/>
    </row>
    <row r="1104" spans="1:10" ht="14.25" customHeight="1" x14ac:dyDescent="0.25">
      <c r="A1104" s="4"/>
      <c r="B1104" s="8"/>
      <c r="C1104" s="10"/>
      <c r="D1104" s="67"/>
      <c r="E1104" s="67"/>
      <c r="F1104" s="67"/>
      <c r="G1104" s="67"/>
      <c r="H1104" s="8"/>
      <c r="I1104" s="8"/>
      <c r="J1104" s="8"/>
    </row>
    <row r="1105" spans="1:10" ht="14.25" customHeight="1" x14ac:dyDescent="0.25">
      <c r="A1105" s="4"/>
      <c r="B1105" s="8"/>
      <c r="C1105" s="10"/>
      <c r="D1105" s="67"/>
      <c r="E1105" s="67"/>
      <c r="F1105" s="67"/>
      <c r="G1105" s="67"/>
      <c r="H1105" s="8"/>
      <c r="I1105" s="8"/>
      <c r="J1105" s="8"/>
    </row>
    <row r="1106" spans="1:10" ht="14.25" customHeight="1" x14ac:dyDescent="0.25">
      <c r="A1106" s="4"/>
      <c r="B1106" s="8"/>
      <c r="C1106" s="10"/>
      <c r="D1106" s="67"/>
      <c r="E1106" s="67"/>
      <c r="F1106" s="67"/>
      <c r="G1106" s="67"/>
      <c r="H1106" s="8"/>
      <c r="I1106" s="8"/>
      <c r="J1106" s="8"/>
    </row>
    <row r="1107" spans="1:10" ht="14.25" customHeight="1" x14ac:dyDescent="0.25">
      <c r="A1107" s="4"/>
      <c r="B1107" s="8"/>
      <c r="C1107" s="10"/>
      <c r="D1107" s="67"/>
      <c r="E1107" s="67"/>
      <c r="F1107" s="67"/>
      <c r="G1107" s="67"/>
      <c r="H1107" s="8"/>
      <c r="I1107" s="8"/>
      <c r="J1107" s="8"/>
    </row>
    <row r="1108" spans="1:10" ht="14.25" customHeight="1" x14ac:dyDescent="0.25">
      <c r="A1108" s="4"/>
      <c r="B1108" s="8"/>
      <c r="C1108" s="10"/>
      <c r="D1108" s="67"/>
      <c r="E1108" s="67"/>
      <c r="F1108" s="67"/>
      <c r="G1108" s="67"/>
      <c r="H1108" s="8"/>
      <c r="I1108" s="8"/>
      <c r="J1108" s="8"/>
    </row>
    <row r="1109" spans="1:10" ht="14.25" customHeight="1" x14ac:dyDescent="0.25">
      <c r="A1109" s="4"/>
      <c r="B1109" s="8"/>
      <c r="C1109" s="10"/>
      <c r="D1109" s="67"/>
      <c r="E1109" s="67"/>
      <c r="F1109" s="67"/>
      <c r="G1109" s="67"/>
      <c r="H1109" s="8"/>
      <c r="I1109" s="8"/>
      <c r="J1109" s="8"/>
    </row>
    <row r="1110" spans="1:10" ht="14.25" customHeight="1" x14ac:dyDescent="0.25">
      <c r="A1110" s="4"/>
      <c r="B1110" s="8"/>
      <c r="C1110" s="10"/>
      <c r="D1110" s="67"/>
      <c r="E1110" s="67"/>
      <c r="F1110" s="67"/>
      <c r="G1110" s="67"/>
      <c r="H1110" s="8"/>
      <c r="I1110" s="8"/>
      <c r="J1110" s="8"/>
    </row>
    <row r="1111" spans="1:10" ht="14.25" customHeight="1" x14ac:dyDescent="0.25">
      <c r="A1111" s="4"/>
      <c r="B1111" s="8"/>
      <c r="C1111" s="10"/>
      <c r="D1111" s="67"/>
      <c r="E1111" s="67"/>
      <c r="F1111" s="67"/>
      <c r="G1111" s="67"/>
      <c r="H1111" s="8"/>
      <c r="I1111" s="8"/>
      <c r="J1111" s="8"/>
    </row>
    <row r="1112" spans="1:10" ht="14.25" customHeight="1" x14ac:dyDescent="0.25">
      <c r="A1112" s="4"/>
      <c r="B1112" s="8"/>
      <c r="C1112" s="10"/>
      <c r="D1112" s="67"/>
      <c r="E1112" s="67"/>
      <c r="F1112" s="67"/>
      <c r="G1112" s="67"/>
      <c r="H1112" s="8"/>
      <c r="I1112" s="8"/>
      <c r="J1112" s="8"/>
    </row>
    <row r="1113" spans="1:10" ht="14.25" customHeight="1" x14ac:dyDescent="0.25">
      <c r="A1113" s="4"/>
      <c r="B1113" s="8"/>
      <c r="C1113" s="10"/>
      <c r="D1113" s="67"/>
      <c r="E1113" s="67"/>
      <c r="F1113" s="67"/>
      <c r="G1113" s="67"/>
      <c r="H1113" s="8"/>
      <c r="I1113" s="8"/>
      <c r="J1113" s="8"/>
    </row>
    <row r="1114" spans="1:10" ht="14.25" customHeight="1" x14ac:dyDescent="0.25">
      <c r="A1114" s="4"/>
      <c r="B1114" s="8"/>
      <c r="C1114" s="10"/>
      <c r="D1114" s="67"/>
      <c r="E1114" s="67"/>
      <c r="F1114" s="67"/>
      <c r="G1114" s="67"/>
      <c r="H1114" s="8"/>
      <c r="I1114" s="8"/>
      <c r="J1114" s="8"/>
    </row>
    <row r="1115" spans="1:10" ht="14.25" customHeight="1" x14ac:dyDescent="0.25">
      <c r="A1115" s="4"/>
      <c r="B1115" s="8"/>
      <c r="C1115" s="10"/>
      <c r="D1115" s="67"/>
      <c r="E1115" s="67"/>
      <c r="F1115" s="67"/>
      <c r="G1115" s="67"/>
      <c r="H1115" s="8"/>
      <c r="I1115" s="8"/>
      <c r="J1115" s="8"/>
    </row>
    <row r="1116" spans="1:10" ht="14.25" customHeight="1" x14ac:dyDescent="0.25">
      <c r="A1116" s="4"/>
      <c r="B1116" s="8"/>
      <c r="C1116" s="10"/>
      <c r="D1116" s="67"/>
      <c r="E1116" s="67"/>
      <c r="F1116" s="67"/>
      <c r="G1116" s="67"/>
      <c r="H1116" s="8"/>
      <c r="I1116" s="8"/>
      <c r="J1116" s="8"/>
    </row>
    <row r="1117" spans="1:10" ht="14.25" customHeight="1" x14ac:dyDescent="0.25">
      <c r="A1117" s="4"/>
      <c r="B1117" s="8"/>
      <c r="C1117" s="10"/>
      <c r="D1117" s="67"/>
      <c r="E1117" s="67"/>
      <c r="F1117" s="67"/>
      <c r="G1117" s="67"/>
      <c r="H1117" s="8"/>
      <c r="I1117" s="8"/>
      <c r="J1117" s="8"/>
    </row>
    <row r="1118" spans="1:10" ht="14.25" customHeight="1" x14ac:dyDescent="0.25">
      <c r="A1118" s="4"/>
      <c r="B1118" s="8"/>
      <c r="C1118" s="10"/>
      <c r="D1118" s="67"/>
      <c r="E1118" s="67"/>
      <c r="F1118" s="67"/>
      <c r="G1118" s="67"/>
      <c r="H1118" s="8"/>
      <c r="I1118" s="8"/>
      <c r="J1118" s="8"/>
    </row>
    <row r="1119" spans="1:10" ht="14.25" customHeight="1" x14ac:dyDescent="0.25">
      <c r="A1119" s="4"/>
      <c r="B1119" s="8"/>
      <c r="C1119" s="10"/>
      <c r="D1119" s="67"/>
      <c r="E1119" s="67"/>
      <c r="F1119" s="67"/>
      <c r="G1119" s="67"/>
      <c r="H1119" s="8"/>
      <c r="I1119" s="8"/>
      <c r="J1119" s="8"/>
    </row>
    <row r="1120" spans="1:10" ht="14.25" customHeight="1" x14ac:dyDescent="0.25">
      <c r="A1120" s="4"/>
      <c r="B1120" s="8"/>
      <c r="C1120" s="10"/>
      <c r="D1120" s="67"/>
      <c r="E1120" s="67"/>
      <c r="F1120" s="67"/>
      <c r="G1120" s="67"/>
      <c r="H1120" s="8"/>
      <c r="I1120" s="8"/>
      <c r="J1120" s="8"/>
    </row>
    <row r="1121" spans="1:10" ht="14.25" customHeight="1" x14ac:dyDescent="0.25">
      <c r="A1121" s="4"/>
      <c r="B1121" s="8"/>
      <c r="C1121" s="10"/>
      <c r="D1121" s="67"/>
      <c r="E1121" s="67"/>
      <c r="F1121" s="67"/>
      <c r="G1121" s="67"/>
      <c r="H1121" s="8"/>
      <c r="I1121" s="8"/>
      <c r="J1121" s="8"/>
    </row>
    <row r="1122" spans="1:10" ht="14.25" customHeight="1" x14ac:dyDescent="0.25">
      <c r="A1122" s="4"/>
      <c r="B1122" s="8"/>
      <c r="C1122" s="10"/>
      <c r="D1122" s="67"/>
      <c r="E1122" s="67"/>
      <c r="F1122" s="67"/>
      <c r="G1122" s="67"/>
      <c r="H1122" s="8"/>
      <c r="I1122" s="8"/>
      <c r="J1122" s="8"/>
    </row>
    <row r="1123" spans="1:10" ht="14.25" customHeight="1" x14ac:dyDescent="0.25">
      <c r="A1123" s="4"/>
      <c r="B1123" s="8"/>
      <c r="C1123" s="10"/>
      <c r="D1123" s="67"/>
      <c r="E1123" s="67"/>
      <c r="F1123" s="67"/>
      <c r="G1123" s="67"/>
      <c r="H1123" s="8"/>
      <c r="I1123" s="8"/>
      <c r="J1123" s="8"/>
    </row>
    <row r="1124" spans="1:10" ht="14.25" customHeight="1" x14ac:dyDescent="0.25">
      <c r="A1124" s="4"/>
      <c r="B1124" s="8"/>
      <c r="C1124" s="10"/>
      <c r="D1124" s="67"/>
      <c r="E1124" s="67"/>
      <c r="F1124" s="67"/>
      <c r="G1124" s="67"/>
      <c r="H1124" s="8"/>
      <c r="I1124" s="8"/>
      <c r="J1124" s="8"/>
    </row>
    <row r="1125" spans="1:10" ht="14.25" customHeight="1" x14ac:dyDescent="0.25">
      <c r="A1125" s="4"/>
      <c r="B1125" s="8"/>
      <c r="C1125" s="10"/>
      <c r="D1125" s="67"/>
      <c r="E1125" s="67"/>
      <c r="F1125" s="67"/>
      <c r="G1125" s="67"/>
      <c r="H1125" s="8"/>
      <c r="I1125" s="8"/>
      <c r="J1125" s="8"/>
    </row>
    <row r="1126" spans="1:10" ht="14.25" customHeight="1" x14ac:dyDescent="0.25">
      <c r="A1126" s="4"/>
      <c r="B1126" s="8"/>
      <c r="C1126" s="10"/>
      <c r="D1126" s="67"/>
      <c r="E1126" s="67"/>
      <c r="F1126" s="67"/>
      <c r="G1126" s="67"/>
      <c r="H1126" s="8"/>
      <c r="I1126" s="8"/>
      <c r="J1126" s="8"/>
    </row>
    <row r="1127" spans="1:10" ht="14.25" customHeight="1" x14ac:dyDescent="0.25">
      <c r="A1127" s="4"/>
      <c r="B1127" s="8"/>
      <c r="C1127" s="10"/>
      <c r="D1127" s="67"/>
      <c r="E1127" s="67"/>
      <c r="F1127" s="67"/>
      <c r="G1127" s="67"/>
      <c r="H1127" s="8"/>
      <c r="I1127" s="8"/>
      <c r="J1127" s="8"/>
    </row>
    <row r="1128" spans="1:10" ht="14.25" customHeight="1" x14ac:dyDescent="0.25">
      <c r="A1128" s="4"/>
      <c r="B1128" s="8"/>
      <c r="C1128" s="10"/>
      <c r="D1128" s="67"/>
      <c r="E1128" s="67"/>
      <c r="F1128" s="67"/>
      <c r="G1128" s="67"/>
      <c r="H1128" s="8"/>
      <c r="I1128" s="8"/>
      <c r="J1128" s="8"/>
    </row>
    <row r="1129" spans="1:10" ht="14.25" customHeight="1" x14ac:dyDescent="0.25">
      <c r="A1129" s="4"/>
      <c r="B1129" s="8"/>
      <c r="C1129" s="10"/>
      <c r="D1129" s="67"/>
      <c r="E1129" s="67"/>
      <c r="F1129" s="67"/>
      <c r="G1129" s="67"/>
      <c r="H1129" s="8"/>
      <c r="I1129" s="8"/>
      <c r="J1129" s="8"/>
    </row>
    <row r="1130" spans="1:10" ht="14.25" customHeight="1" x14ac:dyDescent="0.25">
      <c r="A1130" s="4"/>
      <c r="B1130" s="8"/>
      <c r="C1130" s="10"/>
      <c r="D1130" s="67"/>
      <c r="E1130" s="67"/>
      <c r="F1130" s="67"/>
      <c r="G1130" s="67"/>
      <c r="H1130" s="8"/>
      <c r="I1130" s="8"/>
      <c r="J1130" s="8"/>
    </row>
    <row r="1131" spans="1:10" ht="14.25" customHeight="1" x14ac:dyDescent="0.25">
      <c r="A1131" s="4"/>
      <c r="B1131" s="8"/>
      <c r="C1131" s="10"/>
      <c r="D1131" s="67"/>
      <c r="E1131" s="67"/>
      <c r="F1131" s="67"/>
      <c r="G1131" s="67"/>
      <c r="H1131" s="8"/>
      <c r="I1131" s="8"/>
      <c r="J1131" s="8"/>
    </row>
    <row r="1132" spans="1:10" ht="14.25" customHeight="1" x14ac:dyDescent="0.25">
      <c r="A1132" s="4"/>
      <c r="B1132" s="8"/>
      <c r="C1132" s="10"/>
      <c r="D1132" s="67"/>
      <c r="E1132" s="67"/>
      <c r="F1132" s="67"/>
      <c r="G1132" s="67"/>
      <c r="H1132" s="8"/>
      <c r="I1132" s="8"/>
      <c r="J1132" s="8"/>
    </row>
    <row r="1133" spans="1:10" ht="14.25" customHeight="1" x14ac:dyDescent="0.25">
      <c r="A1133" s="4"/>
      <c r="B1133" s="8"/>
      <c r="C1133" s="10"/>
      <c r="D1133" s="67"/>
      <c r="E1133" s="67"/>
      <c r="F1133" s="67"/>
      <c r="G1133" s="67"/>
      <c r="H1133" s="8"/>
      <c r="I1133" s="8"/>
      <c r="J1133" s="8"/>
    </row>
    <row r="1134" spans="1:10" ht="14.25" customHeight="1" x14ac:dyDescent="0.25">
      <c r="A1134" s="4"/>
      <c r="B1134" s="8"/>
      <c r="C1134" s="10"/>
      <c r="D1134" s="67"/>
      <c r="E1134" s="67"/>
      <c r="F1134" s="67"/>
      <c r="G1134" s="67"/>
      <c r="H1134" s="8"/>
      <c r="I1134" s="8"/>
      <c r="J1134" s="8"/>
    </row>
    <row r="1135" spans="1:10" ht="14.25" customHeight="1" x14ac:dyDescent="0.25">
      <c r="A1135" s="4"/>
      <c r="B1135" s="8"/>
      <c r="C1135" s="10"/>
      <c r="D1135" s="67"/>
      <c r="E1135" s="67"/>
      <c r="F1135" s="67"/>
      <c r="G1135" s="67"/>
      <c r="H1135" s="8"/>
      <c r="I1135" s="8"/>
      <c r="J1135" s="8"/>
    </row>
    <row r="1136" spans="1:10" ht="14.25" customHeight="1" x14ac:dyDescent="0.25">
      <c r="A1136" s="4"/>
      <c r="B1136" s="8"/>
      <c r="C1136" s="10"/>
      <c r="D1136" s="67"/>
      <c r="E1136" s="67"/>
      <c r="F1136" s="67"/>
      <c r="G1136" s="67"/>
      <c r="H1136" s="8"/>
      <c r="I1136" s="8"/>
      <c r="J1136" s="8"/>
    </row>
    <row r="1137" spans="1:10" ht="14.25" customHeight="1" x14ac:dyDescent="0.25">
      <c r="A1137" s="4"/>
      <c r="B1137" s="8"/>
      <c r="C1137" s="10"/>
      <c r="D1137" s="67"/>
      <c r="E1137" s="67"/>
      <c r="F1137" s="67"/>
      <c r="G1137" s="67"/>
      <c r="H1137" s="8"/>
      <c r="I1137" s="8"/>
      <c r="J1137" s="8"/>
    </row>
    <row r="1138" spans="1:10" ht="14.25" customHeight="1" x14ac:dyDescent="0.25">
      <c r="A1138" s="4"/>
      <c r="B1138" s="8"/>
      <c r="C1138" s="10"/>
      <c r="D1138" s="67"/>
      <c r="E1138" s="67"/>
      <c r="F1138" s="67"/>
      <c r="G1138" s="67"/>
      <c r="H1138" s="8"/>
      <c r="I1138" s="8"/>
      <c r="J1138" s="8"/>
    </row>
    <row r="1139" spans="1:10" ht="14.25" customHeight="1" x14ac:dyDescent="0.25">
      <c r="A1139" s="4"/>
      <c r="B1139" s="8"/>
      <c r="C1139" s="10"/>
      <c r="D1139" s="67"/>
      <c r="E1139" s="67"/>
      <c r="F1139" s="67"/>
      <c r="G1139" s="67"/>
      <c r="H1139" s="8"/>
      <c r="I1139" s="8"/>
      <c r="J1139" s="8"/>
    </row>
    <row r="1140" spans="1:10" ht="14.25" customHeight="1" x14ac:dyDescent="0.25">
      <c r="A1140" s="4"/>
      <c r="B1140" s="8"/>
      <c r="C1140" s="10"/>
      <c r="D1140" s="67"/>
      <c r="E1140" s="67"/>
      <c r="F1140" s="67"/>
      <c r="G1140" s="67"/>
      <c r="H1140" s="8"/>
      <c r="I1140" s="8"/>
      <c r="J1140" s="8"/>
    </row>
    <row r="1141" spans="1:10" ht="14.25" customHeight="1" x14ac:dyDescent="0.25">
      <c r="A1141" s="4"/>
      <c r="B1141" s="8"/>
      <c r="C1141" s="10"/>
      <c r="D1141" s="67"/>
      <c r="E1141" s="67"/>
      <c r="F1141" s="67"/>
      <c r="G1141" s="67"/>
      <c r="H1141" s="8"/>
      <c r="I1141" s="8"/>
      <c r="J1141" s="8"/>
    </row>
    <row r="1142" spans="1:10" ht="14.25" customHeight="1" x14ac:dyDescent="0.25">
      <c r="A1142" s="4"/>
      <c r="B1142" s="8"/>
      <c r="C1142" s="10"/>
      <c r="D1142" s="67"/>
      <c r="E1142" s="67"/>
      <c r="F1142" s="67"/>
      <c r="G1142" s="67"/>
      <c r="H1142" s="8"/>
      <c r="I1142" s="8"/>
      <c r="J1142" s="8"/>
    </row>
    <row r="1143" spans="1:10" ht="14.25" customHeight="1" x14ac:dyDescent="0.25">
      <c r="A1143" s="4"/>
      <c r="B1143" s="8"/>
      <c r="C1143" s="10"/>
      <c r="D1143" s="67"/>
      <c r="E1143" s="67"/>
      <c r="F1143" s="67"/>
      <c r="G1143" s="67"/>
      <c r="H1143" s="8"/>
      <c r="I1143" s="8"/>
      <c r="J1143" s="8"/>
    </row>
    <row r="1144" spans="1:10" ht="14.25" customHeight="1" x14ac:dyDescent="0.25">
      <c r="A1144" s="4"/>
      <c r="B1144" s="8"/>
      <c r="C1144" s="10"/>
      <c r="D1144" s="67"/>
      <c r="E1144" s="67"/>
      <c r="F1144" s="67"/>
      <c r="G1144" s="67"/>
      <c r="H1144" s="8"/>
      <c r="I1144" s="8"/>
      <c r="J1144" s="8"/>
    </row>
    <row r="1145" spans="1:10" ht="14.25" customHeight="1" x14ac:dyDescent="0.25">
      <c r="A1145" s="4"/>
      <c r="B1145" s="8"/>
      <c r="C1145" s="10"/>
      <c r="D1145" s="67"/>
      <c r="E1145" s="67"/>
      <c r="F1145" s="67"/>
      <c r="G1145" s="67"/>
      <c r="H1145" s="8"/>
      <c r="I1145" s="8"/>
      <c r="J1145" s="8"/>
    </row>
    <row r="1146" spans="1:10" ht="14.25" customHeight="1" x14ac:dyDescent="0.25">
      <c r="A1146" s="4"/>
      <c r="B1146" s="8"/>
      <c r="C1146" s="10"/>
      <c r="D1146" s="67"/>
      <c r="E1146" s="67"/>
      <c r="F1146" s="67"/>
      <c r="G1146" s="67"/>
      <c r="H1146" s="8"/>
      <c r="I1146" s="8"/>
      <c r="J1146" s="8"/>
    </row>
    <row r="1147" spans="1:10" ht="14.25" customHeight="1" x14ac:dyDescent="0.25">
      <c r="A1147" s="4"/>
      <c r="B1147" s="8"/>
      <c r="C1147" s="10"/>
      <c r="D1147" s="67"/>
      <c r="E1147" s="67"/>
      <c r="F1147" s="67"/>
      <c r="G1147" s="67"/>
      <c r="H1147" s="8"/>
      <c r="I1147" s="8"/>
      <c r="J1147" s="8"/>
    </row>
    <row r="1148" spans="1:10" ht="14.25" customHeight="1" x14ac:dyDescent="0.25">
      <c r="A1148" s="4"/>
      <c r="B1148" s="8"/>
      <c r="C1148" s="10"/>
      <c r="D1148" s="67"/>
      <c r="E1148" s="67"/>
      <c r="F1148" s="67"/>
      <c r="G1148" s="67"/>
      <c r="H1148" s="8"/>
      <c r="I1148" s="8"/>
      <c r="J1148" s="8"/>
    </row>
    <row r="1149" spans="1:10" ht="14.25" customHeight="1" x14ac:dyDescent="0.25">
      <c r="A1149" s="4"/>
      <c r="B1149" s="8"/>
      <c r="C1149" s="10"/>
      <c r="D1149" s="67"/>
      <c r="E1149" s="67"/>
      <c r="F1149" s="67"/>
      <c r="G1149" s="67"/>
      <c r="H1149" s="8"/>
      <c r="I1149" s="8"/>
      <c r="J1149" s="8"/>
    </row>
    <row r="1150" spans="1:10" ht="14.25" customHeight="1" x14ac:dyDescent="0.25">
      <c r="A1150" s="4"/>
      <c r="B1150" s="8"/>
      <c r="C1150" s="10"/>
      <c r="D1150" s="67"/>
      <c r="E1150" s="67"/>
      <c r="F1150" s="67"/>
      <c r="G1150" s="67"/>
      <c r="H1150" s="8"/>
      <c r="I1150" s="8"/>
      <c r="J1150" s="8"/>
    </row>
    <row r="1151" spans="1:10" ht="14.25" customHeight="1" x14ac:dyDescent="0.25">
      <c r="A1151" s="4"/>
      <c r="B1151" s="8"/>
      <c r="C1151" s="10"/>
      <c r="D1151" s="67"/>
      <c r="E1151" s="67"/>
      <c r="F1151" s="67"/>
      <c r="G1151" s="67"/>
      <c r="H1151" s="8"/>
      <c r="I1151" s="8"/>
      <c r="J1151" s="8"/>
    </row>
    <row r="1152" spans="1:10" ht="14.25" customHeight="1" x14ac:dyDescent="0.25">
      <c r="A1152" s="4"/>
      <c r="B1152" s="8"/>
      <c r="C1152" s="10"/>
      <c r="D1152" s="67"/>
      <c r="E1152" s="67"/>
      <c r="F1152" s="67"/>
      <c r="G1152" s="67"/>
      <c r="H1152" s="8"/>
      <c r="I1152" s="8"/>
      <c r="J1152" s="8"/>
    </row>
    <row r="1153" spans="1:10" ht="14.25" customHeight="1" x14ac:dyDescent="0.25">
      <c r="A1153" s="4"/>
      <c r="B1153" s="8"/>
      <c r="C1153" s="10"/>
      <c r="D1153" s="67"/>
      <c r="E1153" s="67"/>
      <c r="F1153" s="67"/>
      <c r="G1153" s="67"/>
      <c r="H1153" s="8"/>
      <c r="I1153" s="8"/>
      <c r="J1153" s="8"/>
    </row>
    <row r="1154" spans="1:10" ht="14.25" customHeight="1" x14ac:dyDescent="0.25">
      <c r="A1154" s="4"/>
      <c r="B1154" s="8"/>
      <c r="C1154" s="10"/>
      <c r="D1154" s="67"/>
      <c r="E1154" s="67"/>
      <c r="F1154" s="67"/>
      <c r="G1154" s="67"/>
      <c r="H1154" s="8"/>
      <c r="I1154" s="8"/>
      <c r="J1154" s="8"/>
    </row>
    <row r="1155" spans="1:10" ht="14.25" customHeight="1" x14ac:dyDescent="0.25">
      <c r="A1155" s="4"/>
      <c r="B1155" s="8"/>
      <c r="C1155" s="10"/>
      <c r="D1155" s="67"/>
      <c r="E1155" s="67"/>
      <c r="F1155" s="67"/>
      <c r="G1155" s="67"/>
      <c r="H1155" s="8"/>
      <c r="I1155" s="8"/>
      <c r="J1155" s="8"/>
    </row>
    <row r="1156" spans="1:10" ht="14.25" customHeight="1" x14ac:dyDescent="0.25">
      <c r="A1156" s="4"/>
      <c r="B1156" s="8"/>
      <c r="C1156" s="10"/>
      <c r="D1156" s="67"/>
      <c r="E1156" s="67"/>
      <c r="F1156" s="67"/>
      <c r="G1156" s="67"/>
      <c r="H1156" s="8"/>
      <c r="I1156" s="8"/>
      <c r="J1156" s="8"/>
    </row>
    <row r="1157" spans="1:10" ht="14.25" customHeight="1" x14ac:dyDescent="0.25">
      <c r="A1157" s="4"/>
      <c r="B1157" s="8"/>
      <c r="C1157" s="10"/>
      <c r="D1157" s="67"/>
      <c r="E1157" s="67"/>
      <c r="F1157" s="67"/>
      <c r="G1157" s="67"/>
      <c r="H1157" s="8"/>
      <c r="I1157" s="8"/>
      <c r="J1157" s="8"/>
    </row>
    <row r="1158" spans="1:10" ht="14.25" customHeight="1" x14ac:dyDescent="0.25">
      <c r="A1158" s="4"/>
      <c r="B1158" s="8"/>
      <c r="C1158" s="10"/>
      <c r="D1158" s="67"/>
      <c r="E1158" s="67"/>
      <c r="F1158" s="67"/>
      <c r="G1158" s="67"/>
      <c r="H1158" s="8"/>
      <c r="I1158" s="8"/>
      <c r="J1158" s="8"/>
    </row>
    <row r="1159" spans="1:10" ht="14.25" customHeight="1" x14ac:dyDescent="0.25">
      <c r="A1159" s="4"/>
      <c r="B1159" s="8"/>
      <c r="C1159" s="10"/>
      <c r="D1159" s="67"/>
      <c r="E1159" s="67"/>
      <c r="F1159" s="67"/>
      <c r="G1159" s="67"/>
      <c r="H1159" s="8"/>
      <c r="I1159" s="8"/>
      <c r="J1159" s="8"/>
    </row>
    <row r="1160" spans="1:10" ht="14.25" customHeight="1" x14ac:dyDescent="0.25">
      <c r="A1160" s="4"/>
      <c r="B1160" s="8"/>
      <c r="C1160" s="10"/>
      <c r="D1160" s="67"/>
      <c r="E1160" s="67"/>
      <c r="F1160" s="67"/>
      <c r="G1160" s="67"/>
      <c r="H1160" s="8"/>
      <c r="I1160" s="8"/>
      <c r="J1160" s="8"/>
    </row>
    <row r="1161" spans="1:10" ht="14.25" customHeight="1" x14ac:dyDescent="0.25">
      <c r="A1161" s="4"/>
      <c r="B1161" s="8"/>
      <c r="C1161" s="10"/>
      <c r="D1161" s="67"/>
      <c r="E1161" s="67"/>
      <c r="F1161" s="67"/>
      <c r="G1161" s="67"/>
      <c r="H1161" s="8"/>
      <c r="I1161" s="8"/>
      <c r="J1161" s="8"/>
    </row>
    <row r="1162" spans="1:10" ht="14.25" customHeight="1" x14ac:dyDescent="0.25">
      <c r="A1162" s="4"/>
      <c r="B1162" s="8"/>
      <c r="C1162" s="10"/>
      <c r="D1162" s="67"/>
      <c r="E1162" s="67"/>
      <c r="F1162" s="67"/>
      <c r="G1162" s="67"/>
      <c r="H1162" s="8"/>
      <c r="I1162" s="8"/>
      <c r="J1162" s="8"/>
    </row>
    <row r="1163" spans="1:10" ht="14.25" customHeight="1" x14ac:dyDescent="0.25">
      <c r="A1163" s="4"/>
      <c r="B1163" s="8"/>
      <c r="C1163" s="10"/>
      <c r="D1163" s="67"/>
      <c r="E1163" s="67"/>
      <c r="F1163" s="67"/>
      <c r="G1163" s="67"/>
      <c r="H1163" s="8"/>
      <c r="I1163" s="8"/>
      <c r="J1163" s="8"/>
    </row>
    <row r="1164" spans="1:10" ht="14.25" customHeight="1" x14ac:dyDescent="0.25">
      <c r="A1164" s="4"/>
      <c r="B1164" s="8"/>
      <c r="C1164" s="10"/>
      <c r="D1164" s="67"/>
      <c r="E1164" s="67"/>
      <c r="F1164" s="67"/>
      <c r="G1164" s="67"/>
      <c r="H1164" s="8"/>
      <c r="I1164" s="8"/>
      <c r="J1164" s="8"/>
    </row>
    <row r="1165" spans="1:10" ht="14.25" customHeight="1" x14ac:dyDescent="0.25">
      <c r="A1165" s="4"/>
      <c r="B1165" s="8"/>
      <c r="C1165" s="10"/>
      <c r="D1165" s="67"/>
      <c r="E1165" s="67"/>
      <c r="F1165" s="67"/>
      <c r="G1165" s="67"/>
      <c r="H1165" s="8"/>
      <c r="I1165" s="8"/>
      <c r="J1165" s="8"/>
    </row>
    <row r="1166" spans="1:10" ht="14.25" customHeight="1" x14ac:dyDescent="0.25">
      <c r="A1166" s="4"/>
      <c r="B1166" s="8"/>
      <c r="C1166" s="10"/>
      <c r="D1166" s="67"/>
      <c r="E1166" s="67"/>
      <c r="F1166" s="67"/>
      <c r="G1166" s="67"/>
      <c r="H1166" s="8"/>
      <c r="I1166" s="8"/>
      <c r="J1166" s="8"/>
    </row>
    <row r="1167" spans="1:10" ht="14.25" customHeight="1" x14ac:dyDescent="0.25">
      <c r="A1167" s="4"/>
      <c r="B1167" s="8"/>
      <c r="C1167" s="10"/>
      <c r="D1167" s="67"/>
      <c r="E1167" s="67"/>
      <c r="F1167" s="67"/>
      <c r="G1167" s="67"/>
      <c r="H1167" s="8"/>
      <c r="I1167" s="8"/>
      <c r="J1167" s="8"/>
    </row>
    <row r="1168" spans="1:10" ht="14.25" customHeight="1" x14ac:dyDescent="0.25">
      <c r="A1168" s="4"/>
      <c r="B1168" s="8"/>
      <c r="C1168" s="10"/>
      <c r="D1168" s="67"/>
      <c r="E1168" s="67"/>
      <c r="F1168" s="67"/>
      <c r="G1168" s="67"/>
      <c r="H1168" s="8"/>
      <c r="I1168" s="8"/>
      <c r="J1168" s="8"/>
    </row>
    <row r="1169" spans="1:10" ht="14.25" customHeight="1" x14ac:dyDescent="0.25">
      <c r="A1169" s="4"/>
      <c r="B1169" s="8"/>
      <c r="C1169" s="10"/>
      <c r="D1169" s="67"/>
      <c r="E1169" s="67"/>
      <c r="F1169" s="67"/>
      <c r="G1169" s="67"/>
      <c r="H1169" s="8"/>
      <c r="I1169" s="8"/>
      <c r="J1169" s="8"/>
    </row>
    <row r="1170" spans="1:10" ht="14.25" customHeight="1" x14ac:dyDescent="0.25">
      <c r="A1170" s="4"/>
      <c r="B1170" s="8"/>
      <c r="C1170" s="10"/>
      <c r="D1170" s="67"/>
      <c r="E1170" s="67"/>
      <c r="F1170" s="67"/>
      <c r="G1170" s="67"/>
      <c r="H1170" s="8"/>
      <c r="I1170" s="8"/>
      <c r="J1170" s="8"/>
    </row>
    <row r="1171" spans="1:10" ht="14.25" customHeight="1" x14ac:dyDescent="0.25">
      <c r="A1171" s="4"/>
      <c r="B1171" s="8"/>
      <c r="C1171" s="10"/>
      <c r="D1171" s="67"/>
      <c r="E1171" s="67"/>
      <c r="F1171" s="67"/>
      <c r="G1171" s="67"/>
      <c r="H1171" s="8"/>
      <c r="I1171" s="8"/>
      <c r="J1171" s="8"/>
    </row>
    <row r="1172" spans="1:10" ht="14.25" customHeight="1" x14ac:dyDescent="0.25">
      <c r="A1172" s="4"/>
      <c r="B1172" s="8"/>
      <c r="C1172" s="10"/>
      <c r="D1172" s="67"/>
      <c r="E1172" s="67"/>
      <c r="F1172" s="67"/>
      <c r="G1172" s="67"/>
      <c r="H1172" s="8"/>
      <c r="I1172" s="8"/>
      <c r="J1172" s="8"/>
    </row>
    <row r="1173" spans="1:10" ht="14.25" customHeight="1" x14ac:dyDescent="0.25">
      <c r="A1173" s="4"/>
      <c r="B1173" s="8"/>
      <c r="C1173" s="10"/>
      <c r="D1173" s="67"/>
      <c r="E1173" s="67"/>
      <c r="F1173" s="67"/>
      <c r="G1173" s="67"/>
      <c r="H1173" s="8"/>
      <c r="I1173" s="8"/>
      <c r="J1173" s="8"/>
    </row>
    <row r="1174" spans="1:10" ht="14.25" customHeight="1" x14ac:dyDescent="0.25">
      <c r="A1174" s="4"/>
      <c r="B1174" s="8"/>
      <c r="C1174" s="10"/>
      <c r="D1174" s="67"/>
      <c r="E1174" s="67"/>
      <c r="F1174" s="67"/>
      <c r="G1174" s="67"/>
      <c r="H1174" s="8"/>
      <c r="I1174" s="8"/>
      <c r="J1174" s="8"/>
    </row>
    <row r="1175" spans="1:10" ht="14.25" customHeight="1" x14ac:dyDescent="0.25">
      <c r="A1175" s="4"/>
      <c r="B1175" s="8"/>
      <c r="C1175" s="10"/>
      <c r="D1175" s="67"/>
      <c r="E1175" s="67"/>
      <c r="F1175" s="67"/>
      <c r="G1175" s="67"/>
      <c r="H1175" s="8"/>
      <c r="I1175" s="8"/>
      <c r="J1175" s="8"/>
    </row>
    <row r="1176" spans="1:10" ht="14.25" customHeight="1" x14ac:dyDescent="0.25">
      <c r="A1176" s="4"/>
      <c r="B1176" s="8"/>
      <c r="C1176" s="10"/>
      <c r="D1176" s="67"/>
      <c r="E1176" s="67"/>
      <c r="F1176" s="67"/>
      <c r="G1176" s="67"/>
      <c r="H1176" s="8"/>
      <c r="I1176" s="8"/>
      <c r="J1176" s="8"/>
    </row>
    <row r="1177" spans="1:10" ht="14.25" customHeight="1" x14ac:dyDescent="0.25">
      <c r="A1177" s="4"/>
      <c r="B1177" s="8"/>
      <c r="C1177" s="10"/>
      <c r="D1177" s="67"/>
      <c r="E1177" s="67"/>
      <c r="F1177" s="67"/>
      <c r="G1177" s="67"/>
      <c r="H1177" s="8"/>
      <c r="I1177" s="8"/>
      <c r="J1177" s="8"/>
    </row>
    <row r="1178" spans="1:10" ht="14.25" customHeight="1" x14ac:dyDescent="0.25">
      <c r="A1178" s="4"/>
      <c r="B1178" s="8"/>
      <c r="C1178" s="10"/>
      <c r="D1178" s="67"/>
      <c r="E1178" s="67"/>
      <c r="F1178" s="67"/>
      <c r="G1178" s="67"/>
      <c r="H1178" s="8"/>
      <c r="I1178" s="8"/>
      <c r="J1178" s="8"/>
    </row>
    <row r="1179" spans="1:10" ht="14.25" customHeight="1" x14ac:dyDescent="0.25">
      <c r="A1179" s="4"/>
      <c r="B1179" s="8"/>
      <c r="C1179" s="10"/>
      <c r="D1179" s="67"/>
      <c r="E1179" s="67"/>
      <c r="F1179" s="67"/>
      <c r="G1179" s="67"/>
      <c r="H1179" s="8"/>
      <c r="I1179" s="8"/>
      <c r="J1179" s="8"/>
    </row>
    <row r="1180" spans="1:10" ht="14.25" customHeight="1" x14ac:dyDescent="0.25">
      <c r="A1180" s="4"/>
      <c r="B1180" s="8"/>
      <c r="C1180" s="10"/>
      <c r="D1180" s="67"/>
      <c r="E1180" s="67"/>
      <c r="F1180" s="67"/>
      <c r="G1180" s="67"/>
      <c r="H1180" s="8"/>
      <c r="I1180" s="8"/>
      <c r="J1180" s="8"/>
    </row>
    <row r="1181" spans="1:10" ht="14.25" customHeight="1" x14ac:dyDescent="0.25">
      <c r="A1181" s="4"/>
      <c r="B1181" s="8"/>
      <c r="C1181" s="10"/>
      <c r="D1181" s="67"/>
      <c r="E1181" s="67"/>
      <c r="F1181" s="67"/>
      <c r="G1181" s="67"/>
      <c r="H1181" s="8"/>
      <c r="I1181" s="8"/>
      <c r="J1181" s="8"/>
    </row>
    <row r="1182" spans="1:10" ht="14.25" customHeight="1" x14ac:dyDescent="0.25">
      <c r="A1182" s="4"/>
      <c r="B1182" s="8"/>
      <c r="C1182" s="10"/>
      <c r="D1182" s="67"/>
      <c r="E1182" s="67"/>
      <c r="F1182" s="67"/>
      <c r="G1182" s="67"/>
      <c r="H1182" s="8"/>
      <c r="I1182" s="8"/>
      <c r="J1182" s="8"/>
    </row>
    <row r="1183" spans="1:10" ht="14.25" customHeight="1" x14ac:dyDescent="0.25">
      <c r="A1183" s="4"/>
      <c r="B1183" s="8"/>
      <c r="C1183" s="10"/>
      <c r="D1183" s="67"/>
      <c r="E1183" s="67"/>
      <c r="F1183" s="67"/>
      <c r="G1183" s="67"/>
      <c r="H1183" s="8"/>
      <c r="I1183" s="8"/>
      <c r="J1183" s="8"/>
    </row>
    <row r="1184" spans="1:10" ht="14.25" customHeight="1" x14ac:dyDescent="0.25">
      <c r="A1184" s="4"/>
      <c r="B1184" s="8"/>
      <c r="C1184" s="10"/>
      <c r="D1184" s="67"/>
      <c r="E1184" s="67"/>
      <c r="F1184" s="67"/>
      <c r="G1184" s="67"/>
      <c r="H1184" s="8"/>
      <c r="I1184" s="8"/>
      <c r="J1184" s="8"/>
    </row>
    <row r="1185" spans="1:10" ht="14.25" customHeight="1" x14ac:dyDescent="0.25">
      <c r="A1185" s="4"/>
      <c r="B1185" s="8"/>
      <c r="C1185" s="10"/>
      <c r="D1185" s="67"/>
      <c r="E1185" s="67"/>
      <c r="F1185" s="67"/>
      <c r="G1185" s="67"/>
      <c r="H1185" s="8"/>
      <c r="I1185" s="8"/>
      <c r="J1185" s="8"/>
    </row>
    <row r="1186" spans="1:10" ht="14.25" customHeight="1" x14ac:dyDescent="0.25">
      <c r="A1186" s="4"/>
      <c r="B1186" s="8"/>
      <c r="C1186" s="10"/>
      <c r="D1186" s="67"/>
      <c r="E1186" s="67"/>
      <c r="F1186" s="67"/>
      <c r="G1186" s="67"/>
      <c r="H1186" s="8"/>
      <c r="I1186" s="8"/>
      <c r="J1186" s="8"/>
    </row>
    <row r="1187" spans="1:10" ht="14.25" customHeight="1" x14ac:dyDescent="0.25">
      <c r="A1187" s="4"/>
      <c r="B1187" s="8"/>
      <c r="C1187" s="10"/>
      <c r="D1187" s="67"/>
      <c r="E1187" s="67"/>
      <c r="F1187" s="67"/>
      <c r="G1187" s="67"/>
      <c r="H1187" s="8"/>
      <c r="I1187" s="8"/>
      <c r="J1187" s="8"/>
    </row>
    <row r="1188" spans="1:10" ht="14.25" customHeight="1" x14ac:dyDescent="0.25">
      <c r="A1188" s="4"/>
      <c r="B1188" s="8"/>
      <c r="C1188" s="10"/>
      <c r="D1188" s="67"/>
      <c r="E1188" s="67"/>
      <c r="F1188" s="67"/>
      <c r="G1188" s="67"/>
      <c r="H1188" s="8"/>
      <c r="I1188" s="8"/>
      <c r="J1188" s="8"/>
    </row>
    <row r="1189" spans="1:10" ht="14.25" customHeight="1" x14ac:dyDescent="0.25">
      <c r="A1189" s="4"/>
      <c r="B1189" s="8"/>
      <c r="C1189" s="10"/>
      <c r="D1189" s="67"/>
      <c r="E1189" s="67"/>
      <c r="F1189" s="67"/>
      <c r="G1189" s="67"/>
      <c r="H1189" s="8"/>
      <c r="I1189" s="8"/>
      <c r="J1189" s="8"/>
    </row>
    <row r="1190" spans="1:10" ht="14.25" customHeight="1" x14ac:dyDescent="0.25">
      <c r="A1190" s="4"/>
      <c r="B1190" s="8"/>
      <c r="C1190" s="10"/>
      <c r="D1190" s="67"/>
      <c r="E1190" s="67"/>
      <c r="F1190" s="67"/>
      <c r="G1190" s="67"/>
      <c r="H1190" s="8"/>
      <c r="I1190" s="8"/>
      <c r="J1190" s="8"/>
    </row>
    <row r="1191" spans="1:10" ht="14.25" customHeight="1" x14ac:dyDescent="0.25">
      <c r="A1191" s="4"/>
      <c r="B1191" s="8"/>
      <c r="C1191" s="10"/>
      <c r="D1191" s="67"/>
      <c r="E1191" s="67"/>
      <c r="F1191" s="67"/>
      <c r="G1191" s="67"/>
      <c r="H1191" s="8"/>
      <c r="I1191" s="8"/>
      <c r="J1191" s="8"/>
    </row>
    <row r="1192" spans="1:10" ht="14.25" customHeight="1" x14ac:dyDescent="0.25">
      <c r="A1192" s="4"/>
      <c r="B1192" s="8"/>
      <c r="C1192" s="10"/>
      <c r="D1192" s="67"/>
      <c r="E1192" s="67"/>
      <c r="F1192" s="67"/>
      <c r="G1192" s="67"/>
      <c r="H1192" s="8"/>
      <c r="I1192" s="8"/>
      <c r="J1192" s="8"/>
    </row>
    <row r="1193" spans="1:10" ht="14.25" customHeight="1" x14ac:dyDescent="0.25">
      <c r="A1193" s="4"/>
      <c r="B1193" s="8"/>
      <c r="C1193" s="10"/>
      <c r="D1193" s="67"/>
      <c r="E1193" s="67"/>
      <c r="F1193" s="67"/>
      <c r="G1193" s="67"/>
      <c r="H1193" s="8"/>
      <c r="I1193" s="8"/>
      <c r="J1193" s="8"/>
    </row>
    <row r="1194" spans="1:10" ht="14.25" customHeight="1" x14ac:dyDescent="0.25">
      <c r="A1194" s="4"/>
      <c r="B1194" s="8"/>
      <c r="C1194" s="10"/>
      <c r="D1194" s="67"/>
      <c r="E1194" s="67"/>
      <c r="F1194" s="67"/>
      <c r="G1194" s="67"/>
      <c r="H1194" s="8"/>
      <c r="I1194" s="8"/>
      <c r="J1194" s="8"/>
    </row>
    <row r="1195" spans="1:10" ht="14.25" customHeight="1" x14ac:dyDescent="0.25">
      <c r="A1195" s="4"/>
      <c r="B1195" s="8"/>
      <c r="C1195" s="10"/>
      <c r="D1195" s="67"/>
      <c r="E1195" s="67"/>
      <c r="F1195" s="67"/>
      <c r="G1195" s="67"/>
      <c r="H1195" s="8"/>
      <c r="I1195" s="8"/>
      <c r="J1195" s="8"/>
    </row>
    <row r="1196" spans="1:10" ht="14.25" customHeight="1" x14ac:dyDescent="0.25">
      <c r="A1196" s="4"/>
      <c r="B1196" s="8"/>
      <c r="C1196" s="10"/>
      <c r="D1196" s="67"/>
      <c r="E1196" s="67"/>
      <c r="F1196" s="67"/>
      <c r="G1196" s="67"/>
      <c r="H1196" s="8"/>
      <c r="I1196" s="8"/>
      <c r="J1196" s="8"/>
    </row>
    <row r="1197" spans="1:10" ht="14.25" customHeight="1" x14ac:dyDescent="0.25">
      <c r="A1197" s="4"/>
      <c r="B1197" s="8"/>
      <c r="C1197" s="10"/>
      <c r="D1197" s="67"/>
      <c r="E1197" s="67"/>
      <c r="F1197" s="67"/>
      <c r="G1197" s="67"/>
      <c r="H1197" s="8"/>
      <c r="I1197" s="8"/>
      <c r="J1197" s="8"/>
    </row>
    <row r="1198" spans="1:10" ht="14.25" customHeight="1" x14ac:dyDescent="0.25">
      <c r="A1198" s="4"/>
      <c r="B1198" s="8"/>
      <c r="C1198" s="10"/>
      <c r="D1198" s="67"/>
      <c r="E1198" s="67"/>
      <c r="F1198" s="67"/>
      <c r="G1198" s="67"/>
      <c r="H1198" s="8"/>
      <c r="I1198" s="8"/>
      <c r="J1198" s="8"/>
    </row>
    <row r="1199" spans="1:10" ht="14.25" customHeight="1" x14ac:dyDescent="0.25">
      <c r="A1199" s="4"/>
      <c r="B1199" s="8"/>
      <c r="C1199" s="10"/>
      <c r="D1199" s="67"/>
      <c r="E1199" s="67"/>
      <c r="F1199" s="67"/>
      <c r="G1199" s="67"/>
      <c r="H1199" s="8"/>
      <c r="I1199" s="8"/>
      <c r="J1199" s="8"/>
    </row>
    <row r="1200" spans="1:10" ht="14.25" customHeight="1" x14ac:dyDescent="0.25">
      <c r="A1200" s="4"/>
      <c r="B1200" s="8"/>
      <c r="C1200" s="10"/>
      <c r="D1200" s="67"/>
      <c r="E1200" s="67"/>
      <c r="F1200" s="67"/>
      <c r="G1200" s="67"/>
      <c r="H1200" s="8"/>
      <c r="I1200" s="8"/>
      <c r="J1200" s="8"/>
    </row>
    <row r="1201" spans="1:10" ht="14.25" customHeight="1" x14ac:dyDescent="0.25">
      <c r="A1201" s="4"/>
      <c r="B1201" s="8"/>
      <c r="C1201" s="10"/>
      <c r="D1201" s="67"/>
      <c r="E1201" s="67"/>
      <c r="F1201" s="67"/>
      <c r="G1201" s="67"/>
      <c r="H1201" s="8"/>
      <c r="I1201" s="8"/>
      <c r="J1201" s="8"/>
    </row>
    <row r="1202" spans="1:10" ht="14.25" customHeight="1" x14ac:dyDescent="0.25">
      <c r="A1202" s="4"/>
      <c r="B1202" s="8"/>
      <c r="C1202" s="10"/>
      <c r="D1202" s="67"/>
      <c r="E1202" s="67"/>
      <c r="F1202" s="67"/>
      <c r="G1202" s="67"/>
      <c r="H1202" s="8"/>
      <c r="I1202" s="8"/>
      <c r="J1202" s="8"/>
    </row>
    <row r="1203" spans="1:10" ht="14.25" customHeight="1" x14ac:dyDescent="0.25">
      <c r="A1203" s="4"/>
      <c r="B1203" s="8"/>
      <c r="C1203" s="10"/>
      <c r="D1203" s="67"/>
      <c r="E1203" s="67"/>
      <c r="F1203" s="67"/>
      <c r="G1203" s="67"/>
      <c r="H1203" s="8"/>
      <c r="I1203" s="8"/>
      <c r="J1203" s="8"/>
    </row>
    <row r="1204" spans="1:10" ht="14.25" customHeight="1" x14ac:dyDescent="0.25">
      <c r="A1204" s="4"/>
      <c r="B1204" s="8"/>
      <c r="C1204" s="10"/>
      <c r="D1204" s="67"/>
      <c r="E1204" s="67"/>
      <c r="F1204" s="67"/>
      <c r="G1204" s="67"/>
      <c r="H1204" s="8"/>
      <c r="I1204" s="8"/>
      <c r="J1204" s="8"/>
    </row>
    <row r="1205" spans="1:10" ht="14.25" customHeight="1" x14ac:dyDescent="0.25">
      <c r="A1205" s="4"/>
      <c r="B1205" s="8"/>
      <c r="C1205" s="10"/>
      <c r="D1205" s="67"/>
      <c r="E1205" s="67"/>
      <c r="F1205" s="67"/>
      <c r="G1205" s="67"/>
      <c r="H1205" s="8"/>
      <c r="I1205" s="8"/>
      <c r="J1205" s="8"/>
    </row>
    <row r="1206" spans="1:10" ht="14.25" customHeight="1" x14ac:dyDescent="0.25">
      <c r="A1206" s="4"/>
      <c r="B1206" s="8"/>
      <c r="C1206" s="10"/>
      <c r="D1206" s="67"/>
      <c r="E1206" s="67"/>
      <c r="F1206" s="67"/>
      <c r="G1206" s="67"/>
      <c r="H1206" s="8"/>
      <c r="I1206" s="8"/>
      <c r="J1206" s="8"/>
    </row>
    <row r="1207" spans="1:10" ht="14.25" customHeight="1" x14ac:dyDescent="0.25">
      <c r="A1207" s="4"/>
      <c r="B1207" s="8"/>
      <c r="C1207" s="10"/>
      <c r="D1207" s="67"/>
      <c r="E1207" s="67"/>
      <c r="F1207" s="67"/>
      <c r="G1207" s="67"/>
      <c r="H1207" s="8"/>
      <c r="I1207" s="8"/>
      <c r="J1207" s="8"/>
    </row>
    <row r="1208" spans="1:10" ht="14.25" customHeight="1" x14ac:dyDescent="0.25">
      <c r="A1208" s="4"/>
      <c r="B1208" s="8"/>
      <c r="C1208" s="10"/>
      <c r="D1208" s="67"/>
      <c r="E1208" s="67"/>
      <c r="F1208" s="67"/>
      <c r="G1208" s="67"/>
      <c r="H1208" s="8"/>
      <c r="I1208" s="8"/>
      <c r="J1208" s="8"/>
    </row>
    <row r="1209" spans="1:10" ht="14.25" customHeight="1" x14ac:dyDescent="0.25">
      <c r="A1209" s="4"/>
      <c r="B1209" s="8"/>
      <c r="C1209" s="10"/>
      <c r="D1209" s="67"/>
      <c r="E1209" s="67"/>
      <c r="F1209" s="67"/>
      <c r="G1209" s="67"/>
      <c r="H1209" s="8"/>
      <c r="I1209" s="8"/>
      <c r="J1209" s="8"/>
    </row>
    <row r="1210" spans="1:10" ht="14.25" customHeight="1" x14ac:dyDescent="0.25">
      <c r="A1210" s="4"/>
      <c r="B1210" s="8"/>
      <c r="C1210" s="10"/>
      <c r="D1210" s="67"/>
      <c r="E1210" s="67"/>
      <c r="F1210" s="67"/>
      <c r="G1210" s="67"/>
      <c r="H1210" s="8"/>
      <c r="I1210" s="8"/>
      <c r="J1210" s="8"/>
    </row>
    <row r="1211" spans="1:10" ht="14.25" customHeight="1" x14ac:dyDescent="0.25">
      <c r="A1211" s="4"/>
      <c r="B1211" s="8"/>
      <c r="C1211" s="10"/>
      <c r="D1211" s="67"/>
      <c r="E1211" s="67"/>
      <c r="F1211" s="67"/>
      <c r="G1211" s="67"/>
      <c r="H1211" s="8"/>
      <c r="I1211" s="8"/>
      <c r="J1211" s="8"/>
    </row>
    <row r="1212" spans="1:10" ht="14.25" customHeight="1" x14ac:dyDescent="0.25">
      <c r="A1212" s="4"/>
      <c r="B1212" s="8"/>
      <c r="C1212" s="10"/>
      <c r="D1212" s="67"/>
      <c r="E1212" s="67"/>
      <c r="F1212" s="67"/>
      <c r="G1212" s="67"/>
      <c r="H1212" s="8"/>
      <c r="I1212" s="8"/>
      <c r="J1212" s="8"/>
    </row>
    <row r="1213" spans="1:10" ht="14.25" customHeight="1" x14ac:dyDescent="0.25">
      <c r="A1213" s="4"/>
      <c r="B1213" s="8"/>
      <c r="C1213" s="10"/>
      <c r="D1213" s="67"/>
      <c r="E1213" s="67"/>
      <c r="F1213" s="67"/>
      <c r="G1213" s="67"/>
      <c r="H1213" s="8"/>
      <c r="I1213" s="8"/>
      <c r="J1213" s="8"/>
    </row>
    <row r="1214" spans="1:10" ht="14.25" customHeight="1" x14ac:dyDescent="0.25">
      <c r="A1214" s="4"/>
      <c r="B1214" s="8"/>
      <c r="C1214" s="10"/>
      <c r="D1214" s="67"/>
      <c r="E1214" s="67"/>
      <c r="F1214" s="67"/>
      <c r="G1214" s="67"/>
      <c r="H1214" s="8"/>
      <c r="I1214" s="8"/>
      <c r="J1214" s="8"/>
    </row>
    <row r="1215" spans="1:10" ht="14.25" customHeight="1" x14ac:dyDescent="0.25">
      <c r="A1215" s="4"/>
      <c r="B1215" s="8"/>
      <c r="C1215" s="10"/>
      <c r="D1215" s="67"/>
      <c r="E1215" s="67"/>
      <c r="F1215" s="67"/>
      <c r="G1215" s="67"/>
      <c r="H1215" s="8"/>
      <c r="I1215" s="8"/>
      <c r="J1215" s="8"/>
    </row>
    <row r="1216" spans="1:10" ht="14.25" customHeight="1" x14ac:dyDescent="0.25">
      <c r="A1216" s="4"/>
      <c r="B1216" s="8"/>
      <c r="C1216" s="10"/>
      <c r="D1216" s="67"/>
      <c r="E1216" s="67"/>
      <c r="F1216" s="67"/>
      <c r="G1216" s="67"/>
      <c r="H1216" s="8"/>
      <c r="I1216" s="8"/>
      <c r="J1216" s="8"/>
    </row>
    <row r="1217" spans="1:10" ht="14.25" customHeight="1" x14ac:dyDescent="0.25">
      <c r="A1217" s="4"/>
      <c r="B1217" s="8"/>
      <c r="C1217" s="10"/>
      <c r="D1217" s="67"/>
      <c r="E1217" s="67"/>
      <c r="F1217" s="67"/>
      <c r="G1217" s="67"/>
      <c r="H1217" s="8"/>
      <c r="I1217" s="8"/>
      <c r="J1217" s="8"/>
    </row>
    <row r="1218" spans="1:10" ht="14.25" customHeight="1" x14ac:dyDescent="0.25">
      <c r="A1218" s="4"/>
      <c r="B1218" s="8"/>
      <c r="C1218" s="10"/>
      <c r="D1218" s="67"/>
      <c r="E1218" s="67"/>
      <c r="F1218" s="67"/>
      <c r="G1218" s="67"/>
      <c r="H1218" s="8"/>
      <c r="I1218" s="8"/>
      <c r="J1218" s="8"/>
    </row>
    <row r="1219" spans="1:10" ht="14.25" customHeight="1" x14ac:dyDescent="0.25">
      <c r="A1219" s="4"/>
      <c r="B1219" s="8"/>
      <c r="C1219" s="10"/>
      <c r="D1219" s="67"/>
      <c r="E1219" s="67"/>
      <c r="F1219" s="67"/>
      <c r="G1219" s="67"/>
      <c r="H1219" s="8"/>
      <c r="I1219" s="8"/>
      <c r="J1219" s="8"/>
    </row>
    <row r="1220" spans="1:10" ht="14.25" customHeight="1" x14ac:dyDescent="0.25">
      <c r="A1220" s="4"/>
      <c r="B1220" s="8"/>
      <c r="C1220" s="10"/>
      <c r="D1220" s="67"/>
      <c r="E1220" s="67"/>
      <c r="F1220" s="67"/>
      <c r="G1220" s="67"/>
      <c r="H1220" s="8"/>
      <c r="I1220" s="8"/>
      <c r="J1220" s="8"/>
    </row>
    <row r="1221" spans="1:10" ht="14.25" customHeight="1" x14ac:dyDescent="0.25">
      <c r="A1221" s="4"/>
      <c r="B1221" s="8"/>
      <c r="C1221" s="10"/>
      <c r="D1221" s="67"/>
      <c r="E1221" s="67"/>
      <c r="F1221" s="67"/>
      <c r="G1221" s="67"/>
      <c r="H1221" s="8"/>
      <c r="I1221" s="8"/>
      <c r="J1221" s="8"/>
    </row>
    <row r="1222" spans="1:10" ht="14.25" customHeight="1" x14ac:dyDescent="0.25">
      <c r="A1222" s="4"/>
      <c r="B1222" s="8"/>
      <c r="C1222" s="10"/>
      <c r="D1222" s="67"/>
      <c r="E1222" s="67"/>
      <c r="F1222" s="67"/>
      <c r="G1222" s="67"/>
      <c r="H1222" s="8"/>
      <c r="I1222" s="8"/>
      <c r="J1222" s="8"/>
    </row>
    <row r="1223" spans="1:10" ht="14.25" customHeight="1" x14ac:dyDescent="0.25">
      <c r="A1223" s="4"/>
      <c r="B1223" s="8"/>
      <c r="C1223" s="10"/>
      <c r="D1223" s="67"/>
      <c r="E1223" s="67"/>
      <c r="F1223" s="67"/>
      <c r="G1223" s="67"/>
      <c r="H1223" s="8"/>
      <c r="I1223" s="8"/>
      <c r="J1223" s="8"/>
    </row>
    <row r="1224" spans="1:10" ht="14.25" customHeight="1" x14ac:dyDescent="0.25">
      <c r="A1224" s="4"/>
      <c r="B1224" s="8"/>
      <c r="C1224" s="10"/>
      <c r="D1224" s="67"/>
      <c r="E1224" s="67"/>
      <c r="F1224" s="67"/>
      <c r="G1224" s="67"/>
      <c r="H1224" s="8"/>
      <c r="I1224" s="8"/>
      <c r="J1224" s="8"/>
    </row>
    <row r="1225" spans="1:10" ht="14.25" customHeight="1" x14ac:dyDescent="0.25">
      <c r="A1225" s="4"/>
      <c r="B1225" s="8"/>
      <c r="C1225" s="10"/>
      <c r="D1225" s="67"/>
      <c r="E1225" s="67"/>
      <c r="F1225" s="67"/>
      <c r="G1225" s="67"/>
      <c r="H1225" s="8"/>
      <c r="I1225" s="8"/>
      <c r="J1225" s="8"/>
    </row>
    <row r="1226" spans="1:10" ht="14.25" customHeight="1" x14ac:dyDescent="0.25">
      <c r="A1226" s="4"/>
      <c r="B1226" s="8"/>
      <c r="C1226" s="10"/>
      <c r="D1226" s="67"/>
      <c r="E1226" s="67"/>
      <c r="F1226" s="67"/>
      <c r="G1226" s="67"/>
      <c r="H1226" s="8"/>
      <c r="I1226" s="8"/>
      <c r="J1226" s="8"/>
    </row>
    <row r="1227" spans="1:10" ht="14.25" customHeight="1" x14ac:dyDescent="0.25">
      <c r="A1227" s="4"/>
      <c r="B1227" s="8"/>
      <c r="C1227" s="10"/>
      <c r="D1227" s="67"/>
      <c r="E1227" s="67"/>
      <c r="F1227" s="67"/>
      <c r="G1227" s="67"/>
      <c r="H1227" s="8"/>
      <c r="I1227" s="8"/>
      <c r="J1227" s="8"/>
    </row>
    <row r="1228" spans="1:10" ht="14.25" customHeight="1" x14ac:dyDescent="0.25">
      <c r="A1228" s="4"/>
      <c r="B1228" s="8"/>
      <c r="C1228" s="10"/>
      <c r="D1228" s="67"/>
      <c r="E1228" s="67"/>
      <c r="F1228" s="67"/>
      <c r="G1228" s="67"/>
      <c r="H1228" s="8"/>
      <c r="I1228" s="8"/>
      <c r="J1228" s="8"/>
    </row>
    <row r="1229" spans="1:10" ht="14.25" customHeight="1" x14ac:dyDescent="0.25">
      <c r="A1229" s="4"/>
      <c r="B1229" s="8"/>
      <c r="C1229" s="10"/>
      <c r="D1229" s="67"/>
      <c r="E1229" s="67"/>
      <c r="F1229" s="67"/>
      <c r="G1229" s="67"/>
      <c r="H1229" s="8"/>
      <c r="I1229" s="8"/>
      <c r="J1229" s="8"/>
    </row>
    <row r="1230" spans="1:10" ht="14.25" customHeight="1" x14ac:dyDescent="0.25">
      <c r="A1230" s="4"/>
      <c r="B1230" s="8"/>
      <c r="C1230" s="10"/>
      <c r="D1230" s="67"/>
      <c r="E1230" s="67"/>
      <c r="F1230" s="67"/>
      <c r="G1230" s="67"/>
      <c r="H1230" s="8"/>
      <c r="I1230" s="8"/>
      <c r="J1230" s="8"/>
    </row>
    <row r="1231" spans="1:10" ht="14.25" customHeight="1" x14ac:dyDescent="0.25">
      <c r="A1231" s="4"/>
      <c r="B1231" s="8"/>
      <c r="C1231" s="10"/>
      <c r="D1231" s="67"/>
      <c r="E1231" s="67"/>
      <c r="F1231" s="67"/>
      <c r="G1231" s="67"/>
      <c r="H1231" s="8"/>
      <c r="I1231" s="8"/>
      <c r="J1231" s="8"/>
    </row>
    <row r="1232" spans="1:10" ht="14.25" customHeight="1" x14ac:dyDescent="0.25">
      <c r="A1232" s="4"/>
      <c r="B1232" s="8"/>
      <c r="C1232" s="10"/>
      <c r="D1232" s="67"/>
      <c r="E1232" s="67"/>
      <c r="F1232" s="67"/>
      <c r="G1232" s="67"/>
      <c r="H1232" s="8"/>
      <c r="I1232" s="8"/>
      <c r="J1232" s="8"/>
    </row>
    <row r="1233" spans="1:10" ht="14.25" customHeight="1" x14ac:dyDescent="0.25">
      <c r="A1233" s="4"/>
      <c r="B1233" s="8"/>
      <c r="C1233" s="10"/>
      <c r="D1233" s="67"/>
      <c r="E1233" s="67"/>
      <c r="F1233" s="67"/>
      <c r="G1233" s="67"/>
      <c r="H1233" s="8"/>
      <c r="I1233" s="8"/>
      <c r="J1233" s="8"/>
    </row>
    <row r="1234" spans="1:10" ht="14.25" customHeight="1" x14ac:dyDescent="0.25">
      <c r="A1234" s="4"/>
      <c r="B1234" s="8"/>
      <c r="C1234" s="10"/>
      <c r="D1234" s="67"/>
      <c r="E1234" s="67"/>
      <c r="F1234" s="67"/>
      <c r="G1234" s="67"/>
      <c r="H1234" s="8"/>
      <c r="I1234" s="8"/>
      <c r="J1234" s="8"/>
    </row>
    <row r="1235" spans="1:10" ht="14.25" customHeight="1" x14ac:dyDescent="0.25">
      <c r="A1235" s="4"/>
      <c r="B1235" s="8"/>
      <c r="C1235" s="10"/>
      <c r="D1235" s="67"/>
      <c r="E1235" s="67"/>
      <c r="F1235" s="67"/>
      <c r="G1235" s="67"/>
      <c r="H1235" s="8"/>
      <c r="I1235" s="8"/>
      <c r="J1235" s="8"/>
    </row>
    <row r="1236" spans="1:10" ht="14.25" customHeight="1" x14ac:dyDescent="0.25">
      <c r="A1236" s="4"/>
      <c r="B1236" s="8"/>
      <c r="C1236" s="10"/>
      <c r="D1236" s="67"/>
      <c r="E1236" s="67"/>
      <c r="F1236" s="67"/>
      <c r="G1236" s="67"/>
      <c r="H1236" s="8"/>
      <c r="I1236" s="8"/>
      <c r="J1236" s="8"/>
    </row>
    <row r="1237" spans="1:10" ht="14.25" customHeight="1" x14ac:dyDescent="0.25">
      <c r="A1237" s="4"/>
      <c r="B1237" s="8"/>
      <c r="C1237" s="10"/>
      <c r="D1237" s="67"/>
      <c r="E1237" s="67"/>
      <c r="F1237" s="67"/>
      <c r="G1237" s="67"/>
      <c r="H1237" s="8"/>
      <c r="I1237" s="8"/>
      <c r="J1237" s="8"/>
    </row>
    <row r="1238" spans="1:10" ht="14.25" customHeight="1" x14ac:dyDescent="0.25">
      <c r="A1238" s="4"/>
      <c r="B1238" s="8"/>
      <c r="C1238" s="10"/>
      <c r="D1238" s="67"/>
      <c r="E1238" s="67"/>
      <c r="F1238" s="67"/>
      <c r="G1238" s="67"/>
      <c r="H1238" s="8"/>
      <c r="I1238" s="8"/>
      <c r="J1238" s="8"/>
    </row>
    <row r="1239" spans="1:10" ht="14.25" customHeight="1" x14ac:dyDescent="0.25">
      <c r="A1239" s="4"/>
      <c r="B1239" s="8"/>
      <c r="C1239" s="10"/>
      <c r="D1239" s="67"/>
      <c r="E1239" s="67"/>
      <c r="F1239" s="67"/>
      <c r="G1239" s="67"/>
      <c r="H1239" s="8"/>
      <c r="I1239" s="8"/>
      <c r="J1239" s="8"/>
    </row>
    <row r="1240" spans="1:10" ht="14.25" customHeight="1" x14ac:dyDescent="0.25">
      <c r="A1240" s="4"/>
      <c r="B1240" s="8"/>
      <c r="C1240" s="10"/>
      <c r="D1240" s="67"/>
      <c r="E1240" s="67"/>
      <c r="F1240" s="67"/>
      <c r="G1240" s="67"/>
      <c r="H1240" s="8"/>
      <c r="I1240" s="8"/>
      <c r="J1240" s="8"/>
    </row>
    <row r="1241" spans="1:10" ht="14.25" customHeight="1" x14ac:dyDescent="0.25">
      <c r="A1241" s="4"/>
      <c r="B1241" s="8"/>
      <c r="C1241" s="10"/>
      <c r="D1241" s="67"/>
      <c r="E1241" s="67"/>
      <c r="F1241" s="67"/>
      <c r="G1241" s="67"/>
      <c r="H1241" s="8"/>
      <c r="I1241" s="8"/>
      <c r="J1241" s="8"/>
    </row>
    <row r="1242" spans="1:10" ht="14.25" customHeight="1" x14ac:dyDescent="0.25">
      <c r="A1242" s="4"/>
      <c r="B1242" s="8"/>
      <c r="C1242" s="10"/>
      <c r="D1242" s="67"/>
      <c r="E1242" s="67"/>
      <c r="F1242" s="67"/>
      <c r="G1242" s="67"/>
      <c r="H1242" s="8"/>
      <c r="I1242" s="8"/>
      <c r="J1242" s="8"/>
    </row>
    <row r="1243" spans="1:10" ht="14.25" customHeight="1" x14ac:dyDescent="0.25">
      <c r="A1243" s="4"/>
      <c r="B1243" s="8"/>
      <c r="C1243" s="10"/>
      <c r="D1243" s="67"/>
      <c r="E1243" s="67"/>
      <c r="F1243" s="67"/>
      <c r="G1243" s="67"/>
      <c r="H1243" s="8"/>
      <c r="I1243" s="8"/>
      <c r="J1243" s="8"/>
    </row>
    <row r="1244" spans="1:10" ht="14.25" customHeight="1" x14ac:dyDescent="0.25">
      <c r="A1244" s="4"/>
      <c r="B1244" s="8"/>
      <c r="C1244" s="10"/>
      <c r="D1244" s="67"/>
      <c r="E1244" s="67"/>
      <c r="F1244" s="67"/>
      <c r="G1244" s="67"/>
      <c r="H1244" s="8"/>
      <c r="I1244" s="8"/>
      <c r="J1244" s="8"/>
    </row>
    <row r="1245" spans="1:10" ht="14.25" customHeight="1" x14ac:dyDescent="0.25">
      <c r="A1245" s="4"/>
      <c r="B1245" s="8"/>
      <c r="C1245" s="10"/>
      <c r="D1245" s="67"/>
      <c r="E1245" s="67"/>
      <c r="F1245" s="67"/>
      <c r="G1245" s="67"/>
      <c r="H1245" s="8"/>
      <c r="I1245" s="8"/>
      <c r="J1245" s="8"/>
    </row>
    <row r="1246" spans="1:10" ht="14.25" customHeight="1" x14ac:dyDescent="0.25">
      <c r="A1246" s="4"/>
      <c r="B1246" s="8"/>
      <c r="C1246" s="10"/>
      <c r="D1246" s="67"/>
      <c r="E1246" s="67"/>
      <c r="F1246" s="67"/>
      <c r="G1246" s="67"/>
      <c r="H1246" s="8"/>
      <c r="I1246" s="8"/>
      <c r="J1246" s="8"/>
    </row>
    <row r="1247" spans="1:10" ht="14.25" customHeight="1" x14ac:dyDescent="0.25">
      <c r="A1247" s="4"/>
      <c r="B1247" s="8"/>
      <c r="C1247" s="10"/>
      <c r="D1247" s="67"/>
      <c r="E1247" s="67"/>
      <c r="F1247" s="67"/>
      <c r="G1247" s="67"/>
      <c r="H1247" s="8"/>
      <c r="I1247" s="8"/>
      <c r="J1247" s="8"/>
    </row>
    <row r="1248" spans="1:10" ht="14.25" customHeight="1" x14ac:dyDescent="0.25">
      <c r="A1248" s="4"/>
      <c r="B1248" s="8"/>
      <c r="C1248" s="10"/>
      <c r="D1248" s="67"/>
      <c r="E1248" s="67"/>
      <c r="F1248" s="67"/>
      <c r="G1248" s="67"/>
      <c r="H1248" s="8"/>
      <c r="I1248" s="8"/>
      <c r="J1248" s="8"/>
    </row>
    <row r="1249" spans="1:10" ht="14.25" customHeight="1" x14ac:dyDescent="0.25">
      <c r="A1249" s="4"/>
      <c r="B1249" s="8"/>
      <c r="C1249" s="10"/>
      <c r="D1249" s="67"/>
      <c r="E1249" s="67"/>
      <c r="F1249" s="67"/>
      <c r="G1249" s="67"/>
      <c r="H1249" s="8"/>
      <c r="I1249" s="8"/>
      <c r="J1249" s="8"/>
    </row>
    <row r="1250" spans="1:10" ht="14.25" customHeight="1" x14ac:dyDescent="0.25">
      <c r="A1250" s="4"/>
      <c r="B1250" s="8"/>
      <c r="C1250" s="10"/>
      <c r="D1250" s="67"/>
      <c r="E1250" s="67"/>
      <c r="F1250" s="67"/>
      <c r="G1250" s="67"/>
      <c r="H1250" s="8"/>
      <c r="I1250" s="8"/>
      <c r="J1250" s="8"/>
    </row>
    <row r="1251" spans="1:10" ht="14.25" customHeight="1" x14ac:dyDescent="0.25">
      <c r="A1251" s="4"/>
      <c r="B1251" s="8"/>
      <c r="C1251" s="10"/>
      <c r="D1251" s="67"/>
      <c r="E1251" s="67"/>
      <c r="F1251" s="67"/>
      <c r="G1251" s="67"/>
      <c r="H1251" s="8"/>
      <c r="I1251" s="8"/>
      <c r="J1251" s="8"/>
    </row>
    <row r="1252" spans="1:10" ht="14.25" customHeight="1" x14ac:dyDescent="0.25">
      <c r="A1252" s="4"/>
      <c r="B1252" s="8"/>
      <c r="C1252" s="10"/>
      <c r="D1252" s="67"/>
      <c r="E1252" s="67"/>
      <c r="F1252" s="67"/>
      <c r="G1252" s="67"/>
      <c r="H1252" s="8"/>
      <c r="I1252" s="8"/>
      <c r="J1252" s="8"/>
    </row>
    <row r="1253" spans="1:10" ht="14.25" customHeight="1" x14ac:dyDescent="0.25">
      <c r="A1253" s="4"/>
      <c r="B1253" s="8"/>
      <c r="C1253" s="10"/>
      <c r="D1253" s="67"/>
      <c r="E1253" s="67"/>
      <c r="F1253" s="67"/>
      <c r="G1253" s="67"/>
      <c r="H1253" s="8"/>
      <c r="I1253" s="8"/>
      <c r="J1253" s="8"/>
    </row>
    <row r="1254" spans="1:10" ht="14.25" customHeight="1" x14ac:dyDescent="0.25">
      <c r="A1254" s="4"/>
      <c r="B1254" s="8"/>
      <c r="C1254" s="10"/>
      <c r="D1254" s="67"/>
      <c r="E1254" s="67"/>
      <c r="F1254" s="67"/>
      <c r="G1254" s="67"/>
      <c r="H1254" s="8"/>
      <c r="I1254" s="8"/>
      <c r="J1254" s="8"/>
    </row>
    <row r="1255" spans="1:10" ht="14.25" customHeight="1" x14ac:dyDescent="0.25">
      <c r="A1255" s="4"/>
      <c r="B1255" s="8"/>
      <c r="C1255" s="10"/>
      <c r="D1255" s="67"/>
      <c r="E1255" s="67"/>
      <c r="F1255" s="67"/>
      <c r="G1255" s="67"/>
      <c r="H1255" s="8"/>
      <c r="I1255" s="8"/>
      <c r="J1255" s="8"/>
    </row>
    <row r="1256" spans="1:10" ht="14.25" customHeight="1" x14ac:dyDescent="0.25">
      <c r="A1256" s="4"/>
      <c r="B1256" s="8"/>
      <c r="C1256" s="10"/>
      <c r="D1256" s="67"/>
      <c r="E1256" s="67"/>
      <c r="F1256" s="67"/>
      <c r="G1256" s="67"/>
      <c r="H1256" s="8"/>
      <c r="I1256" s="8"/>
      <c r="J1256" s="8"/>
    </row>
    <row r="1257" spans="1:10" ht="14.25" customHeight="1" x14ac:dyDescent="0.25">
      <c r="A1257" s="4"/>
      <c r="B1257" s="8"/>
      <c r="C1257" s="10"/>
      <c r="D1257" s="67"/>
      <c r="E1257" s="67"/>
      <c r="F1257" s="67"/>
      <c r="G1257" s="67"/>
      <c r="H1257" s="8"/>
      <c r="I1257" s="8"/>
      <c r="J1257" s="8"/>
    </row>
    <row r="1258" spans="1:10" ht="14.25" customHeight="1" x14ac:dyDescent="0.25">
      <c r="A1258" s="4"/>
      <c r="B1258" s="8"/>
      <c r="C1258" s="10"/>
      <c r="D1258" s="67"/>
      <c r="E1258" s="67"/>
      <c r="F1258" s="67"/>
      <c r="G1258" s="67"/>
      <c r="H1258" s="8"/>
      <c r="I1258" s="8"/>
      <c r="J1258" s="8"/>
    </row>
    <row r="1259" spans="1:10" ht="14.25" customHeight="1" x14ac:dyDescent="0.25">
      <c r="A1259" s="4"/>
      <c r="B1259" s="8"/>
      <c r="C1259" s="10"/>
      <c r="D1259" s="67"/>
      <c r="E1259" s="67"/>
      <c r="F1259" s="67"/>
      <c r="G1259" s="67"/>
      <c r="H1259" s="8"/>
      <c r="I1259" s="8"/>
      <c r="J1259" s="8"/>
    </row>
    <row r="1260" spans="1:10" ht="14.25" customHeight="1" x14ac:dyDescent="0.25">
      <c r="A1260" s="4"/>
      <c r="B1260" s="8"/>
      <c r="C1260" s="10"/>
      <c r="D1260" s="67"/>
      <c r="E1260" s="67"/>
      <c r="F1260" s="67"/>
      <c r="G1260" s="67"/>
      <c r="H1260" s="8"/>
      <c r="I1260" s="8"/>
      <c r="J1260" s="8"/>
    </row>
    <row r="1261" spans="1:10" ht="14.25" customHeight="1" x14ac:dyDescent="0.25">
      <c r="A1261" s="4"/>
      <c r="B1261" s="8"/>
      <c r="C1261" s="10"/>
      <c r="D1261" s="67"/>
      <c r="E1261" s="67"/>
      <c r="F1261" s="67"/>
      <c r="G1261" s="67"/>
      <c r="H1261" s="8"/>
      <c r="I1261" s="8"/>
      <c r="J1261" s="8"/>
    </row>
    <row r="1262" spans="1:10" ht="14.25" customHeight="1" x14ac:dyDescent="0.25">
      <c r="A1262" s="4"/>
      <c r="B1262" s="8"/>
      <c r="C1262" s="10"/>
      <c r="D1262" s="67"/>
      <c r="E1262" s="67"/>
      <c r="F1262" s="67"/>
      <c r="G1262" s="67"/>
      <c r="H1262" s="8"/>
      <c r="I1262" s="8"/>
      <c r="J1262" s="8"/>
    </row>
    <row r="1263" spans="1:10" ht="14.25" customHeight="1" x14ac:dyDescent="0.25">
      <c r="A1263" s="4"/>
      <c r="B1263" s="8"/>
      <c r="C1263" s="10"/>
      <c r="D1263" s="67"/>
      <c r="E1263" s="67"/>
      <c r="F1263" s="67"/>
      <c r="G1263" s="67"/>
      <c r="H1263" s="8"/>
      <c r="I1263" s="8"/>
      <c r="J1263" s="8"/>
    </row>
    <row r="1264" spans="1:10" ht="14.25" customHeight="1" x14ac:dyDescent="0.25">
      <c r="A1264" s="4"/>
      <c r="B1264" s="8"/>
      <c r="C1264" s="10"/>
      <c r="D1264" s="67"/>
      <c r="E1264" s="67"/>
      <c r="F1264" s="67"/>
      <c r="G1264" s="67"/>
      <c r="H1264" s="8"/>
      <c r="I1264" s="8"/>
      <c r="J1264" s="8"/>
    </row>
    <row r="1265" spans="1:10" ht="14.25" customHeight="1" x14ac:dyDescent="0.25">
      <c r="A1265" s="4"/>
      <c r="B1265" s="8"/>
      <c r="C1265" s="10"/>
      <c r="D1265" s="67"/>
      <c r="E1265" s="67"/>
      <c r="F1265" s="67"/>
      <c r="G1265" s="67"/>
      <c r="H1265" s="8"/>
      <c r="I1265" s="8"/>
      <c r="J1265" s="8"/>
    </row>
    <row r="1266" spans="1:10" ht="14.25" customHeight="1" x14ac:dyDescent="0.25">
      <c r="A1266" s="4"/>
      <c r="B1266" s="8"/>
      <c r="C1266" s="10"/>
      <c r="D1266" s="67"/>
      <c r="E1266" s="67"/>
      <c r="F1266" s="67"/>
      <c r="G1266" s="67"/>
      <c r="H1266" s="8"/>
      <c r="I1266" s="8"/>
      <c r="J1266" s="8"/>
    </row>
    <row r="1267" spans="1:10" ht="14.25" customHeight="1" x14ac:dyDescent="0.25">
      <c r="A1267" s="4"/>
      <c r="B1267" s="8"/>
      <c r="C1267" s="10"/>
      <c r="D1267" s="67"/>
      <c r="E1267" s="67"/>
      <c r="F1267" s="67"/>
      <c r="G1267" s="67"/>
      <c r="H1267" s="8"/>
      <c r="I1267" s="8"/>
      <c r="J1267" s="8"/>
    </row>
    <row r="1268" spans="1:10" ht="14.25" customHeight="1" x14ac:dyDescent="0.25">
      <c r="A1268" s="4"/>
      <c r="B1268" s="8"/>
      <c r="C1268" s="10"/>
      <c r="D1268" s="67"/>
      <c r="E1268" s="67"/>
      <c r="F1268" s="67"/>
      <c r="G1268" s="67"/>
      <c r="H1268" s="8"/>
      <c r="I1268" s="8"/>
      <c r="J1268" s="8"/>
    </row>
    <row r="1269" spans="1:10" ht="14.25" customHeight="1" x14ac:dyDescent="0.25">
      <c r="A1269" s="4"/>
      <c r="B1269" s="8"/>
      <c r="C1269" s="10"/>
      <c r="D1269" s="67"/>
      <c r="E1269" s="67"/>
      <c r="F1269" s="67"/>
      <c r="G1269" s="67"/>
      <c r="H1269" s="8"/>
      <c r="I1269" s="8"/>
      <c r="J1269" s="8"/>
    </row>
    <row r="1270" spans="1:10" ht="14.25" customHeight="1" x14ac:dyDescent="0.25">
      <c r="A1270" s="4"/>
      <c r="B1270" s="8"/>
      <c r="C1270" s="10"/>
      <c r="D1270" s="67"/>
      <c r="E1270" s="67"/>
      <c r="F1270" s="67"/>
      <c r="G1270" s="67"/>
      <c r="H1270" s="8"/>
      <c r="I1270" s="8"/>
      <c r="J1270" s="8"/>
    </row>
    <row r="1271" spans="1:10" ht="14.25" customHeight="1" x14ac:dyDescent="0.25">
      <c r="A1271" s="4"/>
      <c r="B1271" s="8"/>
      <c r="C1271" s="10"/>
      <c r="D1271" s="67"/>
      <c r="E1271" s="67"/>
      <c r="F1271" s="67"/>
      <c r="G1271" s="67"/>
      <c r="H1271" s="8"/>
      <c r="I1271" s="8"/>
      <c r="J1271" s="8"/>
    </row>
    <row r="1272" spans="1:10" ht="14.25" customHeight="1" x14ac:dyDescent="0.25">
      <c r="A1272" s="4"/>
      <c r="B1272" s="8"/>
      <c r="C1272" s="10"/>
      <c r="D1272" s="67"/>
      <c r="E1272" s="67"/>
      <c r="F1272" s="67"/>
      <c r="G1272" s="67"/>
      <c r="H1272" s="8"/>
      <c r="I1272" s="8"/>
      <c r="J1272" s="8"/>
    </row>
    <row r="1273" spans="1:10" ht="14.25" customHeight="1" x14ac:dyDescent="0.25">
      <c r="A1273" s="4"/>
      <c r="B1273" s="8"/>
      <c r="C1273" s="10"/>
      <c r="D1273" s="67"/>
      <c r="E1273" s="67"/>
      <c r="F1273" s="67"/>
      <c r="G1273" s="67"/>
      <c r="H1273" s="8"/>
      <c r="I1273" s="8"/>
      <c r="J1273" s="8"/>
    </row>
    <row r="1274" spans="1:10" ht="14.25" customHeight="1" x14ac:dyDescent="0.25">
      <c r="A1274" s="4"/>
      <c r="B1274" s="8"/>
      <c r="C1274" s="10"/>
      <c r="D1274" s="67"/>
      <c r="E1274" s="67"/>
      <c r="F1274" s="67"/>
      <c r="G1274" s="67"/>
      <c r="H1274" s="8"/>
      <c r="I1274" s="8"/>
      <c r="J1274" s="8"/>
    </row>
    <row r="1275" spans="1:10" ht="14.25" customHeight="1" x14ac:dyDescent="0.25">
      <c r="A1275" s="4"/>
      <c r="B1275" s="8"/>
      <c r="C1275" s="10"/>
      <c r="D1275" s="67"/>
      <c r="E1275" s="67"/>
      <c r="F1275" s="67"/>
      <c r="G1275" s="67"/>
      <c r="H1275" s="8"/>
      <c r="I1275" s="8"/>
      <c r="J1275" s="8"/>
    </row>
    <row r="1276" spans="1:10" ht="14.25" customHeight="1" x14ac:dyDescent="0.25">
      <c r="A1276" s="4"/>
      <c r="B1276" s="8"/>
      <c r="C1276" s="10"/>
      <c r="D1276" s="67"/>
      <c r="E1276" s="67"/>
      <c r="F1276" s="67"/>
      <c r="G1276" s="67"/>
      <c r="H1276" s="8"/>
      <c r="I1276" s="8"/>
      <c r="J1276" s="8"/>
    </row>
    <row r="1277" spans="1:10" ht="14.25" customHeight="1" x14ac:dyDescent="0.25">
      <c r="A1277" s="4"/>
      <c r="B1277" s="8"/>
      <c r="C1277" s="10"/>
      <c r="D1277" s="67"/>
      <c r="E1277" s="67"/>
      <c r="F1277" s="67"/>
      <c r="G1277" s="67"/>
      <c r="H1277" s="8"/>
      <c r="I1277" s="8"/>
      <c r="J1277" s="8"/>
    </row>
    <row r="1278" spans="1:10" ht="14.25" customHeight="1" x14ac:dyDescent="0.25">
      <c r="A1278" s="4"/>
      <c r="B1278" s="8"/>
      <c r="C1278" s="10"/>
      <c r="D1278" s="67"/>
      <c r="E1278" s="67"/>
      <c r="F1278" s="67"/>
      <c r="G1278" s="67"/>
      <c r="H1278" s="8"/>
      <c r="I1278" s="8"/>
      <c r="J1278" s="8"/>
    </row>
    <row r="1279" spans="1:10" ht="14.25" customHeight="1" x14ac:dyDescent="0.25">
      <c r="A1279" s="4"/>
      <c r="B1279" s="8"/>
      <c r="C1279" s="10"/>
      <c r="D1279" s="67"/>
      <c r="E1279" s="67"/>
      <c r="F1279" s="67"/>
      <c r="G1279" s="67"/>
      <c r="H1279" s="8"/>
      <c r="I1279" s="8"/>
      <c r="J1279" s="8"/>
    </row>
    <row r="1280" spans="1:10" ht="14.25" customHeight="1" x14ac:dyDescent="0.25">
      <c r="A1280" s="4"/>
      <c r="B1280" s="8"/>
      <c r="C1280" s="10"/>
      <c r="D1280" s="67"/>
      <c r="E1280" s="67"/>
      <c r="F1280" s="67"/>
      <c r="G1280" s="67"/>
      <c r="H1280" s="8"/>
      <c r="I1280" s="8"/>
      <c r="J1280" s="8"/>
    </row>
    <row r="1281" spans="1:10" ht="14.25" customHeight="1" x14ac:dyDescent="0.25">
      <c r="A1281" s="4"/>
      <c r="B1281" s="8"/>
      <c r="C1281" s="10"/>
      <c r="D1281" s="67"/>
      <c r="E1281" s="67"/>
      <c r="F1281" s="67"/>
      <c r="G1281" s="67"/>
      <c r="H1281" s="8"/>
      <c r="I1281" s="8"/>
      <c r="J1281" s="8"/>
    </row>
    <row r="1282" spans="1:10" ht="14.25" customHeight="1" x14ac:dyDescent="0.25">
      <c r="A1282" s="4"/>
      <c r="B1282" s="8"/>
      <c r="C1282" s="10"/>
      <c r="D1282" s="67"/>
      <c r="E1282" s="67"/>
      <c r="F1282" s="67"/>
      <c r="G1282" s="67"/>
      <c r="H1282" s="8"/>
      <c r="I1282" s="8"/>
      <c r="J1282" s="8"/>
    </row>
    <row r="1283" spans="1:10" ht="14.25" customHeight="1" x14ac:dyDescent="0.25">
      <c r="A1283" s="4"/>
      <c r="B1283" s="8"/>
      <c r="C1283" s="10"/>
      <c r="D1283" s="67"/>
      <c r="E1283" s="67"/>
      <c r="F1283" s="67"/>
      <c r="G1283" s="67"/>
      <c r="H1283" s="8"/>
      <c r="I1283" s="8"/>
      <c r="J1283" s="8"/>
    </row>
  </sheetData>
  <autoFilter ref="A3:J260" xr:uid="{00000000-0009-0000-0000-000003000000}"/>
  <mergeCells count="3">
    <mergeCell ref="A1:J1"/>
    <mergeCell ref="D2:G2"/>
    <mergeCell ref="H2:I2"/>
  </mergeCell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tabColor rgb="FFC55A11"/>
    <pageSetUpPr fitToPage="1"/>
  </sheetPr>
  <dimension ref="A1:M5092"/>
  <sheetViews>
    <sheetView tabSelected="1" topLeftCell="A5060" workbookViewId="0"/>
  </sheetViews>
  <sheetFormatPr baseColWidth="10" defaultColWidth="12.625" defaultRowHeight="15" customHeight="1" x14ac:dyDescent="0.2"/>
  <sheetData>
    <row r="1" spans="1:13" ht="14.25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14.25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14.25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3" ht="14.25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pans="1:13" ht="14.25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14.25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31.5" x14ac:dyDescent="0.2">
      <c r="A7" s="14" t="s">
        <v>221</v>
      </c>
      <c r="B7" s="81" t="s">
        <v>263</v>
      </c>
      <c r="C7" s="82"/>
      <c r="D7" s="82"/>
      <c r="E7" s="82"/>
      <c r="F7" s="82"/>
      <c r="G7" s="83"/>
      <c r="H7" s="84" t="s">
        <v>222</v>
      </c>
      <c r="I7" s="85"/>
      <c r="J7" s="86"/>
      <c r="K7" s="15" t="s">
        <v>3</v>
      </c>
      <c r="L7" s="87">
        <v>45719</v>
      </c>
      <c r="M7" s="88"/>
    </row>
    <row r="8" spans="1:13" ht="15.75" x14ac:dyDescent="0.2">
      <c r="A8" s="89" t="s">
        <v>225</v>
      </c>
      <c r="B8" s="90"/>
      <c r="C8" s="90"/>
      <c r="D8" s="90"/>
      <c r="E8" s="90"/>
      <c r="F8" s="90"/>
      <c r="G8" s="91"/>
      <c r="H8" s="16" t="s">
        <v>226</v>
      </c>
      <c r="I8" s="95">
        <v>18</v>
      </c>
      <c r="J8" s="83"/>
      <c r="K8" s="17"/>
      <c r="L8" s="16"/>
      <c r="M8" s="16"/>
    </row>
    <row r="9" spans="1:13" ht="15.75" x14ac:dyDescent="0.2">
      <c r="A9" s="92"/>
      <c r="B9" s="93"/>
      <c r="C9" s="93"/>
      <c r="D9" s="93"/>
      <c r="E9" s="93"/>
      <c r="F9" s="93"/>
      <c r="G9" s="94"/>
      <c r="H9" s="16" t="s">
        <v>227</v>
      </c>
      <c r="I9" s="95">
        <v>1</v>
      </c>
      <c r="J9" s="83"/>
      <c r="K9" s="16"/>
      <c r="L9" s="16"/>
      <c r="M9" s="16"/>
    </row>
    <row r="10" spans="1:13" ht="15.75" x14ac:dyDescent="0.2">
      <c r="A10" s="18" t="s">
        <v>228</v>
      </c>
      <c r="B10" s="75" t="s">
        <v>229</v>
      </c>
      <c r="C10" s="76"/>
      <c r="D10" s="76"/>
      <c r="E10" s="76"/>
      <c r="F10" s="76"/>
      <c r="G10" s="77"/>
      <c r="H10" s="95" t="s">
        <v>229</v>
      </c>
      <c r="I10" s="82"/>
      <c r="J10" s="82"/>
      <c r="K10" s="82"/>
      <c r="L10" s="82"/>
      <c r="M10" s="83"/>
    </row>
    <row r="11" spans="1:13" ht="31.5" x14ac:dyDescent="0.2">
      <c r="A11" s="19" t="s">
        <v>230</v>
      </c>
      <c r="B11" s="20" t="s">
        <v>231</v>
      </c>
      <c r="C11" s="20" t="s">
        <v>232</v>
      </c>
      <c r="D11" s="20" t="s">
        <v>233</v>
      </c>
      <c r="E11" s="20" t="s">
        <v>234</v>
      </c>
      <c r="F11" s="20" t="s">
        <v>235</v>
      </c>
      <c r="G11" s="21" t="s">
        <v>236</v>
      </c>
      <c r="H11" s="22" t="s">
        <v>231</v>
      </c>
      <c r="I11" s="22" t="s">
        <v>232</v>
      </c>
      <c r="J11" s="22" t="s">
        <v>233</v>
      </c>
      <c r="K11" s="22" t="s">
        <v>234</v>
      </c>
      <c r="L11" s="22" t="s">
        <v>235</v>
      </c>
      <c r="M11" s="23" t="s">
        <v>236</v>
      </c>
    </row>
    <row r="12" spans="1:13" ht="94.5" x14ac:dyDescent="0.2">
      <c r="A12" s="24" t="s">
        <v>237</v>
      </c>
      <c r="B12" s="25"/>
      <c r="C12" s="25"/>
      <c r="D12" s="25"/>
      <c r="E12" s="25">
        <v>4</v>
      </c>
      <c r="F12" s="25">
        <v>15</v>
      </c>
      <c r="G12" s="26">
        <f t="shared" ref="G12:G14" si="0">SUM(B12:F12)</f>
        <v>19</v>
      </c>
      <c r="H12" s="27">
        <f t="shared" ref="H12:L12" si="1">IFERROR(B12/$G$12,0)</f>
        <v>0</v>
      </c>
      <c r="I12" s="27">
        <f t="shared" si="1"/>
        <v>0</v>
      </c>
      <c r="J12" s="27">
        <f t="shared" si="1"/>
        <v>0</v>
      </c>
      <c r="K12" s="27">
        <f t="shared" si="1"/>
        <v>0.21052631578947367</v>
      </c>
      <c r="L12" s="27">
        <f t="shared" si="1"/>
        <v>0.78947368421052633</v>
      </c>
      <c r="M12" s="28" t="s">
        <v>238</v>
      </c>
    </row>
    <row r="13" spans="1:13" ht="94.5" x14ac:dyDescent="0.2">
      <c r="A13" s="24" t="s">
        <v>239</v>
      </c>
      <c r="B13" s="25"/>
      <c r="C13" s="25"/>
      <c r="D13" s="25"/>
      <c r="E13" s="25">
        <v>2</v>
      </c>
      <c r="F13" s="25">
        <v>17</v>
      </c>
      <c r="G13" s="26">
        <f t="shared" si="0"/>
        <v>19</v>
      </c>
      <c r="H13" s="27">
        <f t="shared" ref="H13:L13" si="2">IFERROR(B13/$G$12,0)</f>
        <v>0</v>
      </c>
      <c r="I13" s="27">
        <f t="shared" si="2"/>
        <v>0</v>
      </c>
      <c r="J13" s="27">
        <f t="shared" si="2"/>
        <v>0</v>
      </c>
      <c r="K13" s="27">
        <f t="shared" si="2"/>
        <v>0.10526315789473684</v>
      </c>
      <c r="L13" s="27">
        <f t="shared" si="2"/>
        <v>0.89473684210526316</v>
      </c>
      <c r="M13" s="29" t="s">
        <v>238</v>
      </c>
    </row>
    <row r="14" spans="1:13" ht="110.25" x14ac:dyDescent="0.2">
      <c r="A14" s="24" t="s">
        <v>240</v>
      </c>
      <c r="B14" s="25"/>
      <c r="C14" s="25"/>
      <c r="D14" s="25"/>
      <c r="E14" s="25">
        <v>2</v>
      </c>
      <c r="F14" s="25">
        <v>17</v>
      </c>
      <c r="G14" s="26">
        <f t="shared" si="0"/>
        <v>19</v>
      </c>
      <c r="H14" s="27">
        <f t="shared" ref="H14:L14" si="3">IFERROR(B14/$G$12,0)</f>
        <v>0</v>
      </c>
      <c r="I14" s="27">
        <f t="shared" si="3"/>
        <v>0</v>
      </c>
      <c r="J14" s="27">
        <f t="shared" si="3"/>
        <v>0</v>
      </c>
      <c r="K14" s="27">
        <f t="shared" si="3"/>
        <v>0.10526315789473684</v>
      </c>
      <c r="L14" s="27">
        <f t="shared" si="3"/>
        <v>0.89473684210526316</v>
      </c>
      <c r="M14" s="29" t="s">
        <v>238</v>
      </c>
    </row>
    <row r="15" spans="1:13" ht="31.5" x14ac:dyDescent="0.2">
      <c r="A15" s="30" t="s">
        <v>241</v>
      </c>
      <c r="B15" s="31">
        <f t="shared" ref="B15:E15" si="4">IFERROR(AVERAGE(B12:B14),0)</f>
        <v>0</v>
      </c>
      <c r="C15" s="31">
        <f t="shared" si="4"/>
        <v>0</v>
      </c>
      <c r="D15" s="31">
        <f t="shared" si="4"/>
        <v>0</v>
      </c>
      <c r="E15" s="31">
        <f t="shared" si="4"/>
        <v>2.6666666666666665</v>
      </c>
      <c r="F15" s="31"/>
      <c r="G15" s="31">
        <f>SUM(AVERAGE(G12:G14))</f>
        <v>19</v>
      </c>
      <c r="H15" s="32">
        <f>AVERAGE(H12:H14)*0.2</f>
        <v>0</v>
      </c>
      <c r="I15" s="32">
        <f>AVERAGE(I12:I14)*0.4</f>
        <v>0</v>
      </c>
      <c r="J15" s="32">
        <f>AVERAGE(J12:J14)*0.6</f>
        <v>0</v>
      </c>
      <c r="K15" s="32">
        <f>AVERAGE(K12:K14)*0.8</f>
        <v>0.11228070175438597</v>
      </c>
      <c r="L15" s="32">
        <f>AVERAGE(L12:L14)*1</f>
        <v>0.85964912280701755</v>
      </c>
      <c r="M15" s="33">
        <f>SUM(H15:L15)</f>
        <v>0.97192982456140353</v>
      </c>
    </row>
    <row r="16" spans="1:13" ht="47.25" x14ac:dyDescent="0.2">
      <c r="A16" s="36" t="s">
        <v>242</v>
      </c>
      <c r="B16" s="20" t="s">
        <v>231</v>
      </c>
      <c r="C16" s="20" t="s">
        <v>232</v>
      </c>
      <c r="D16" s="20" t="s">
        <v>233</v>
      </c>
      <c r="E16" s="20" t="s">
        <v>234</v>
      </c>
      <c r="F16" s="20" t="s">
        <v>235</v>
      </c>
      <c r="G16" s="21" t="s">
        <v>236</v>
      </c>
      <c r="H16" s="20" t="s">
        <v>231</v>
      </c>
      <c r="I16" s="20" t="s">
        <v>232</v>
      </c>
      <c r="J16" s="20" t="s">
        <v>233</v>
      </c>
      <c r="K16" s="20" t="s">
        <v>234</v>
      </c>
      <c r="L16" s="37" t="s">
        <v>235</v>
      </c>
      <c r="M16" s="21" t="s">
        <v>236</v>
      </c>
    </row>
    <row r="17" spans="1:13" ht="78.75" x14ac:dyDescent="0.2">
      <c r="A17" s="24" t="s">
        <v>243</v>
      </c>
      <c r="B17" s="25"/>
      <c r="C17" s="25"/>
      <c r="D17" s="25"/>
      <c r="E17" s="25">
        <v>3</v>
      </c>
      <c r="F17" s="25">
        <v>16</v>
      </c>
      <c r="G17" s="26">
        <f t="shared" ref="G17:G21" si="5">SUM(B17:F17)</f>
        <v>19</v>
      </c>
      <c r="H17" s="27">
        <f t="shared" ref="H17:L17" si="6">IFERROR(B17/$G$17,0)</f>
        <v>0</v>
      </c>
      <c r="I17" s="27">
        <f t="shared" si="6"/>
        <v>0</v>
      </c>
      <c r="J17" s="27">
        <f t="shared" si="6"/>
        <v>0</v>
      </c>
      <c r="K17" s="27">
        <f t="shared" si="6"/>
        <v>0.15789473684210525</v>
      </c>
      <c r="L17" s="27">
        <f t="shared" si="6"/>
        <v>0.84210526315789469</v>
      </c>
      <c r="M17" s="29" t="s">
        <v>238</v>
      </c>
    </row>
    <row r="18" spans="1:13" ht="110.25" x14ac:dyDescent="0.2">
      <c r="A18" s="24" t="s">
        <v>244</v>
      </c>
      <c r="B18" s="25"/>
      <c r="C18" s="25"/>
      <c r="D18" s="25"/>
      <c r="E18" s="25">
        <v>2</v>
      </c>
      <c r="F18" s="25">
        <v>17</v>
      </c>
      <c r="G18" s="26">
        <f t="shared" si="5"/>
        <v>19</v>
      </c>
      <c r="H18" s="27">
        <f t="shared" ref="H18:L18" si="7">IFERROR(B18/$G$17,0)</f>
        <v>0</v>
      </c>
      <c r="I18" s="27">
        <f t="shared" si="7"/>
        <v>0</v>
      </c>
      <c r="J18" s="27">
        <f t="shared" si="7"/>
        <v>0</v>
      </c>
      <c r="K18" s="27">
        <f t="shared" si="7"/>
        <v>0.10526315789473684</v>
      </c>
      <c r="L18" s="27">
        <f t="shared" si="7"/>
        <v>0.89473684210526316</v>
      </c>
      <c r="M18" s="29" t="s">
        <v>238</v>
      </c>
    </row>
    <row r="19" spans="1:13" ht="126" x14ac:dyDescent="0.2">
      <c r="A19" s="24" t="s">
        <v>245</v>
      </c>
      <c r="B19" s="25"/>
      <c r="C19" s="25"/>
      <c r="D19" s="25"/>
      <c r="E19" s="25">
        <v>1</v>
      </c>
      <c r="F19" s="25">
        <v>18</v>
      </c>
      <c r="G19" s="26">
        <f t="shared" si="5"/>
        <v>19</v>
      </c>
      <c r="H19" s="27">
        <f t="shared" ref="H19:L19" si="8">IFERROR(B19/$G$17,0)</f>
        <v>0</v>
      </c>
      <c r="I19" s="27">
        <f t="shared" si="8"/>
        <v>0</v>
      </c>
      <c r="J19" s="27">
        <f t="shared" si="8"/>
        <v>0</v>
      </c>
      <c r="K19" s="27">
        <f t="shared" si="8"/>
        <v>5.2631578947368418E-2</v>
      </c>
      <c r="L19" s="27">
        <f t="shared" si="8"/>
        <v>0.94736842105263153</v>
      </c>
      <c r="M19" s="29" t="s">
        <v>238</v>
      </c>
    </row>
    <row r="20" spans="1:13" ht="94.5" x14ac:dyDescent="0.2">
      <c r="A20" s="24" t="s">
        <v>246</v>
      </c>
      <c r="B20" s="25"/>
      <c r="C20" s="25"/>
      <c r="D20" s="25"/>
      <c r="E20" s="25">
        <v>1</v>
      </c>
      <c r="F20" s="25">
        <v>18</v>
      </c>
      <c r="G20" s="26">
        <f t="shared" si="5"/>
        <v>19</v>
      </c>
      <c r="H20" s="27">
        <f t="shared" ref="H20:L20" si="9">IFERROR(B20/$G$17,0)</f>
        <v>0</v>
      </c>
      <c r="I20" s="27">
        <f t="shared" si="9"/>
        <v>0</v>
      </c>
      <c r="J20" s="27">
        <f t="shared" si="9"/>
        <v>0</v>
      </c>
      <c r="K20" s="27">
        <f t="shared" si="9"/>
        <v>5.2631578947368418E-2</v>
      </c>
      <c r="L20" s="27">
        <f t="shared" si="9"/>
        <v>0.94736842105263153</v>
      </c>
      <c r="M20" s="29" t="s">
        <v>238</v>
      </c>
    </row>
    <row r="21" spans="1:13" ht="141.75" x14ac:dyDescent="0.2">
      <c r="A21" s="24" t="s">
        <v>247</v>
      </c>
      <c r="B21" s="25"/>
      <c r="C21" s="25"/>
      <c r="D21" s="25"/>
      <c r="E21" s="25">
        <v>1</v>
      </c>
      <c r="F21" s="25">
        <v>18</v>
      </c>
      <c r="G21" s="26">
        <f t="shared" si="5"/>
        <v>19</v>
      </c>
      <c r="H21" s="27">
        <f t="shared" ref="H21:L21" si="10">IFERROR(B21/$G$17,0)</f>
        <v>0</v>
      </c>
      <c r="I21" s="27">
        <f t="shared" si="10"/>
        <v>0</v>
      </c>
      <c r="J21" s="27">
        <f t="shared" si="10"/>
        <v>0</v>
      </c>
      <c r="K21" s="27">
        <f t="shared" si="10"/>
        <v>5.2631578947368418E-2</v>
      </c>
      <c r="L21" s="27">
        <f t="shared" si="10"/>
        <v>0.94736842105263153</v>
      </c>
      <c r="M21" s="29"/>
    </row>
    <row r="22" spans="1:13" ht="15.75" x14ac:dyDescent="0.2">
      <c r="A22" s="30" t="s">
        <v>248</v>
      </c>
      <c r="B22" s="31">
        <f t="shared" ref="B22:F22" si="11">IFERROR(AVERAGE(B17:B21),0)</f>
        <v>0</v>
      </c>
      <c r="C22" s="31">
        <f t="shared" si="11"/>
        <v>0</v>
      </c>
      <c r="D22" s="31">
        <f t="shared" si="11"/>
        <v>0</v>
      </c>
      <c r="E22" s="31">
        <f t="shared" si="11"/>
        <v>1.6</v>
      </c>
      <c r="F22" s="31">
        <f t="shared" si="11"/>
        <v>17.399999999999999</v>
      </c>
      <c r="G22" s="31">
        <f>SUM(AVERAGE(G17:G21))</f>
        <v>19</v>
      </c>
      <c r="H22" s="33">
        <f>AVERAGE(H17:H21)*0.2</f>
        <v>0</v>
      </c>
      <c r="I22" s="33">
        <f>AVERAGE(I17:I21)*0.4</f>
        <v>0</v>
      </c>
      <c r="J22" s="33">
        <f>AVERAGE(J17:J21)*0.6</f>
        <v>0</v>
      </c>
      <c r="K22" s="33">
        <f>AVERAGE(K17:K21)*0.8</f>
        <v>6.7368421052631577E-2</v>
      </c>
      <c r="L22" s="38">
        <f>AVERAGE(L17:L21)*1</f>
        <v>0.91578947368421049</v>
      </c>
      <c r="M22" s="33">
        <f>SUM(H22:L22)</f>
        <v>0.98315789473684201</v>
      </c>
    </row>
    <row r="23" spans="1:13" ht="31.5" x14ac:dyDescent="0.2">
      <c r="A23" s="36" t="s">
        <v>249</v>
      </c>
      <c r="B23" s="20" t="s">
        <v>231</v>
      </c>
      <c r="C23" s="20" t="s">
        <v>232</v>
      </c>
      <c r="D23" s="20" t="s">
        <v>233</v>
      </c>
      <c r="E23" s="20" t="s">
        <v>234</v>
      </c>
      <c r="F23" s="20" t="s">
        <v>235</v>
      </c>
      <c r="G23" s="21" t="s">
        <v>236</v>
      </c>
      <c r="H23" s="20" t="s">
        <v>231</v>
      </c>
      <c r="I23" s="20" t="s">
        <v>232</v>
      </c>
      <c r="J23" s="20" t="s">
        <v>233</v>
      </c>
      <c r="K23" s="20" t="s">
        <v>234</v>
      </c>
      <c r="L23" s="37" t="s">
        <v>235</v>
      </c>
      <c r="M23" s="21" t="s">
        <v>236</v>
      </c>
    </row>
    <row r="24" spans="1:13" ht="110.25" x14ac:dyDescent="0.2">
      <c r="A24" s="24" t="s">
        <v>250</v>
      </c>
      <c r="B24" s="25"/>
      <c r="C24" s="25"/>
      <c r="D24" s="25"/>
      <c r="E24" s="25">
        <v>9</v>
      </c>
      <c r="F24" s="25">
        <v>10</v>
      </c>
      <c r="G24" s="26">
        <f t="shared" ref="G24:G26" si="12">SUM(B24:F24)</f>
        <v>19</v>
      </c>
      <c r="H24" s="27">
        <f t="shared" ref="H24:L24" si="13">IFERROR(B24/$G$24,0)</f>
        <v>0</v>
      </c>
      <c r="I24" s="27">
        <f t="shared" si="13"/>
        <v>0</v>
      </c>
      <c r="J24" s="27">
        <f t="shared" si="13"/>
        <v>0</v>
      </c>
      <c r="K24" s="27">
        <f t="shared" si="13"/>
        <v>0.47368421052631576</v>
      </c>
      <c r="L24" s="27">
        <f t="shared" si="13"/>
        <v>0.52631578947368418</v>
      </c>
      <c r="M24" s="29" t="s">
        <v>238</v>
      </c>
    </row>
    <row r="25" spans="1:13" ht="78.75" x14ac:dyDescent="0.2">
      <c r="A25" s="24" t="s">
        <v>251</v>
      </c>
      <c r="B25" s="25"/>
      <c r="C25" s="25"/>
      <c r="D25" s="25"/>
      <c r="E25" s="25">
        <v>9</v>
      </c>
      <c r="F25" s="25">
        <v>10</v>
      </c>
      <c r="G25" s="26">
        <f t="shared" si="12"/>
        <v>19</v>
      </c>
      <c r="H25" s="27">
        <f t="shared" ref="H25:L25" si="14">IFERROR(B25/$G$24,0)</f>
        <v>0</v>
      </c>
      <c r="I25" s="27">
        <f t="shared" si="14"/>
        <v>0</v>
      </c>
      <c r="J25" s="27">
        <f t="shared" si="14"/>
        <v>0</v>
      </c>
      <c r="K25" s="27">
        <f t="shared" si="14"/>
        <v>0.47368421052631576</v>
      </c>
      <c r="L25" s="27">
        <f t="shared" si="14"/>
        <v>0.52631578947368418</v>
      </c>
      <c r="M25" s="29" t="s">
        <v>238</v>
      </c>
    </row>
    <row r="26" spans="1:13" ht="78.75" x14ac:dyDescent="0.2">
      <c r="A26" s="24" t="s">
        <v>252</v>
      </c>
      <c r="B26" s="25"/>
      <c r="C26" s="25"/>
      <c r="D26" s="25"/>
      <c r="E26" s="25">
        <v>6</v>
      </c>
      <c r="F26" s="25">
        <v>13</v>
      </c>
      <c r="G26" s="26">
        <f t="shared" si="12"/>
        <v>19</v>
      </c>
      <c r="H26" s="27">
        <f t="shared" ref="H26:L26" si="15">IFERROR(B26/$G$24,0)</f>
        <v>0</v>
      </c>
      <c r="I26" s="27">
        <f t="shared" si="15"/>
        <v>0</v>
      </c>
      <c r="J26" s="27">
        <f t="shared" si="15"/>
        <v>0</v>
      </c>
      <c r="K26" s="27">
        <f t="shared" si="15"/>
        <v>0.31578947368421051</v>
      </c>
      <c r="L26" s="27">
        <f t="shared" si="15"/>
        <v>0.68421052631578949</v>
      </c>
      <c r="M26" s="29" t="s">
        <v>238</v>
      </c>
    </row>
    <row r="27" spans="1:13" ht="15.75" x14ac:dyDescent="0.2">
      <c r="A27" s="30" t="s">
        <v>248</v>
      </c>
      <c r="B27" s="31">
        <f t="shared" ref="B27:F27" si="16">IFERROR(AVERAGE(B24:B26),0)</f>
        <v>0</v>
      </c>
      <c r="C27" s="31">
        <f t="shared" si="16"/>
        <v>0</v>
      </c>
      <c r="D27" s="39">
        <f t="shared" si="16"/>
        <v>0</v>
      </c>
      <c r="E27" s="39">
        <f t="shared" si="16"/>
        <v>8</v>
      </c>
      <c r="F27" s="39">
        <f t="shared" si="16"/>
        <v>11</v>
      </c>
      <c r="G27" s="39">
        <f>SUM(AVERAGE(G24:G26))</f>
        <v>19</v>
      </c>
      <c r="H27" s="33">
        <f>AVERAGE(H24:H26)*0.2</f>
        <v>0</v>
      </c>
      <c r="I27" s="33">
        <f>AVERAGE(I24:I26)*0.4</f>
        <v>0</v>
      </c>
      <c r="J27" s="33">
        <f>AVERAGE(J24:J26)*0.6</f>
        <v>0</v>
      </c>
      <c r="K27" s="33">
        <f>AVERAGE(K24:K26)*0.8</f>
        <v>0.33684210526315789</v>
      </c>
      <c r="L27" s="38">
        <f>AVERAGE(L24:L26)*1</f>
        <v>0.57894736842105265</v>
      </c>
      <c r="M27" s="40">
        <f>SUM(H27:L27)</f>
        <v>0.91578947368421049</v>
      </c>
    </row>
    <row r="28" spans="1:13" ht="31.5" x14ac:dyDescent="0.2">
      <c r="A28" s="19" t="s">
        <v>253</v>
      </c>
      <c r="B28" s="20" t="s">
        <v>231</v>
      </c>
      <c r="C28" s="20" t="s">
        <v>232</v>
      </c>
      <c r="D28" s="20" t="s">
        <v>233</v>
      </c>
      <c r="E28" s="20" t="s">
        <v>234</v>
      </c>
      <c r="F28" s="20" t="s">
        <v>235</v>
      </c>
      <c r="G28" s="21" t="s">
        <v>236</v>
      </c>
      <c r="H28" s="20" t="s">
        <v>231</v>
      </c>
      <c r="I28" s="20" t="s">
        <v>232</v>
      </c>
      <c r="J28" s="20" t="s">
        <v>233</v>
      </c>
      <c r="K28" s="20" t="s">
        <v>234</v>
      </c>
      <c r="L28" s="37" t="s">
        <v>235</v>
      </c>
      <c r="M28" s="21" t="s">
        <v>236</v>
      </c>
    </row>
    <row r="29" spans="1:13" ht="126" x14ac:dyDescent="0.2">
      <c r="A29" s="43" t="s">
        <v>254</v>
      </c>
      <c r="B29" s="44"/>
      <c r="C29" s="44"/>
      <c r="D29" s="44"/>
      <c r="E29" s="25">
        <v>1</v>
      </c>
      <c r="F29" s="25">
        <v>18</v>
      </c>
      <c r="G29" s="45">
        <f t="shared" ref="G29:G32" si="17">SUM(B29:F29)</f>
        <v>19</v>
      </c>
      <c r="H29" s="46">
        <f t="shared" ref="H29:L29" si="18">IFERROR(B29/$G$29,0)</f>
        <v>0</v>
      </c>
      <c r="I29" s="46">
        <f t="shared" si="18"/>
        <v>0</v>
      </c>
      <c r="J29" s="46">
        <f t="shared" si="18"/>
        <v>0</v>
      </c>
      <c r="K29" s="46">
        <f t="shared" si="18"/>
        <v>5.2631578947368418E-2</v>
      </c>
      <c r="L29" s="46">
        <f t="shared" si="18"/>
        <v>0.94736842105263153</v>
      </c>
      <c r="M29" s="29" t="s">
        <v>238</v>
      </c>
    </row>
    <row r="30" spans="1:13" ht="78.75" x14ac:dyDescent="0.2">
      <c r="A30" s="43" t="s">
        <v>255</v>
      </c>
      <c r="B30" s="44"/>
      <c r="C30" s="44"/>
      <c r="D30" s="44"/>
      <c r="E30" s="25">
        <v>3</v>
      </c>
      <c r="F30" s="25">
        <v>16</v>
      </c>
      <c r="G30" s="45">
        <f t="shared" si="17"/>
        <v>19</v>
      </c>
      <c r="H30" s="46">
        <f t="shared" ref="H30:L30" si="19">IFERROR(B30/$G$29,0)</f>
        <v>0</v>
      </c>
      <c r="I30" s="46">
        <f t="shared" si="19"/>
        <v>0</v>
      </c>
      <c r="J30" s="46">
        <f t="shared" si="19"/>
        <v>0</v>
      </c>
      <c r="K30" s="46">
        <f t="shared" si="19"/>
        <v>0.15789473684210525</v>
      </c>
      <c r="L30" s="46">
        <f t="shared" si="19"/>
        <v>0.84210526315789469</v>
      </c>
      <c r="M30" s="29" t="s">
        <v>238</v>
      </c>
    </row>
    <row r="31" spans="1:13" ht="78.75" x14ac:dyDescent="0.2">
      <c r="A31" s="43" t="s">
        <v>256</v>
      </c>
      <c r="B31" s="44"/>
      <c r="C31" s="44"/>
      <c r="D31" s="44"/>
      <c r="E31" s="25">
        <v>2</v>
      </c>
      <c r="F31" s="25">
        <v>17</v>
      </c>
      <c r="G31" s="45">
        <f t="shared" si="17"/>
        <v>19</v>
      </c>
      <c r="H31" s="46">
        <f t="shared" ref="H31:L31" si="20">IFERROR(B31/$G$29,0)</f>
        <v>0</v>
      </c>
      <c r="I31" s="46">
        <f t="shared" si="20"/>
        <v>0</v>
      </c>
      <c r="J31" s="46">
        <f t="shared" si="20"/>
        <v>0</v>
      </c>
      <c r="K31" s="46">
        <f t="shared" si="20"/>
        <v>0.10526315789473684</v>
      </c>
      <c r="L31" s="46">
        <f t="shared" si="20"/>
        <v>0.89473684210526316</v>
      </c>
      <c r="M31" s="29" t="s">
        <v>238</v>
      </c>
    </row>
    <row r="32" spans="1:13" ht="94.5" x14ac:dyDescent="0.2">
      <c r="A32" s="43" t="s">
        <v>257</v>
      </c>
      <c r="B32" s="44"/>
      <c r="C32" s="44"/>
      <c r="D32" s="44"/>
      <c r="E32" s="25"/>
      <c r="F32" s="25">
        <v>19</v>
      </c>
      <c r="G32" s="45">
        <f t="shared" si="17"/>
        <v>19</v>
      </c>
      <c r="H32" s="46">
        <f t="shared" ref="H32:L32" si="21">IFERROR(B32/$G$29,0)</f>
        <v>0</v>
      </c>
      <c r="I32" s="46">
        <f t="shared" si="21"/>
        <v>0</v>
      </c>
      <c r="J32" s="46">
        <f t="shared" si="21"/>
        <v>0</v>
      </c>
      <c r="K32" s="46">
        <f t="shared" si="21"/>
        <v>0</v>
      </c>
      <c r="L32" s="46">
        <f t="shared" si="21"/>
        <v>1</v>
      </c>
      <c r="M32" s="29" t="s">
        <v>238</v>
      </c>
    </row>
    <row r="33" spans="1:13" ht="15.75" x14ac:dyDescent="0.2">
      <c r="A33" s="47" t="s">
        <v>248</v>
      </c>
      <c r="B33" s="48">
        <f t="shared" ref="B33:F33" si="22">IFERROR(AVERAGE(B29:B32),0)</f>
        <v>0</v>
      </c>
      <c r="C33" s="48">
        <f t="shared" si="22"/>
        <v>0</v>
      </c>
      <c r="D33" s="48">
        <f t="shared" si="22"/>
        <v>0</v>
      </c>
      <c r="E33" s="48">
        <f t="shared" si="22"/>
        <v>2</v>
      </c>
      <c r="F33" s="48">
        <f t="shared" si="22"/>
        <v>17.5</v>
      </c>
      <c r="G33" s="48">
        <f>SUM(AVERAGE(G29:G32))</f>
        <v>19</v>
      </c>
      <c r="H33" s="40">
        <f>AVERAGE(H29:H32)*0.2</f>
        <v>0</v>
      </c>
      <c r="I33" s="40">
        <f>AVERAGE(I29:I32)*0.4</f>
        <v>0</v>
      </c>
      <c r="J33" s="40">
        <f>AVERAGE(J29:J32)*0.6</f>
        <v>0</v>
      </c>
      <c r="K33" s="40">
        <f>AVERAGE(K29:K32)*0.8</f>
        <v>6.3157894736842107E-2</v>
      </c>
      <c r="L33" s="49">
        <f>AVERAGE(L29:L32)*1</f>
        <v>0.92105263157894735</v>
      </c>
      <c r="M33" s="40">
        <f>SUM(H33:L33)</f>
        <v>0.98421052631578942</v>
      </c>
    </row>
    <row r="34" spans="1:13" ht="78.75" x14ac:dyDescent="0.2">
      <c r="A34" s="50" t="s">
        <v>338</v>
      </c>
      <c r="B34" s="51"/>
      <c r="C34" s="51"/>
      <c r="D34" s="51"/>
      <c r="E34" s="51"/>
      <c r="F34" s="51"/>
      <c r="G34" s="52">
        <f>SUM(B34:F34)</f>
        <v>0</v>
      </c>
      <c r="H34" s="53">
        <f t="shared" ref="H34:L34" si="23">IFERROR(B34/$G$34,0)</f>
        <v>0</v>
      </c>
      <c r="I34" s="53">
        <f t="shared" si="23"/>
        <v>0</v>
      </c>
      <c r="J34" s="53">
        <f t="shared" si="23"/>
        <v>0</v>
      </c>
      <c r="K34" s="53">
        <f t="shared" si="23"/>
        <v>0</v>
      </c>
      <c r="L34" s="53">
        <f t="shared" si="23"/>
        <v>0</v>
      </c>
      <c r="M34" s="29" t="s">
        <v>238</v>
      </c>
    </row>
    <row r="35" spans="1:13" ht="15.75" x14ac:dyDescent="0.2">
      <c r="A35" s="78" t="s">
        <v>259</v>
      </c>
      <c r="B35" s="79"/>
      <c r="C35" s="79"/>
      <c r="D35" s="79"/>
      <c r="E35" s="79"/>
      <c r="F35" s="80"/>
      <c r="G35" s="54">
        <v>19</v>
      </c>
      <c r="H35" s="40" t="s">
        <v>238</v>
      </c>
      <c r="I35" s="40" t="s">
        <v>238</v>
      </c>
      <c r="J35" s="40" t="s">
        <v>238</v>
      </c>
      <c r="K35" s="40" t="s">
        <v>238</v>
      </c>
      <c r="L35" s="40" t="s">
        <v>238</v>
      </c>
      <c r="M35" s="40">
        <f>(M15+M22+M27+M33)/4</f>
        <v>0.96377192982456128</v>
      </c>
    </row>
    <row r="36" spans="1:13" ht="14.25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ht="14.25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ht="31.5" x14ac:dyDescent="0.2">
      <c r="A38" s="14" t="s">
        <v>221</v>
      </c>
      <c r="B38" s="81" t="s">
        <v>264</v>
      </c>
      <c r="C38" s="82"/>
      <c r="D38" s="82"/>
      <c r="E38" s="82"/>
      <c r="F38" s="82"/>
      <c r="G38" s="83"/>
      <c r="H38" s="84" t="s">
        <v>222</v>
      </c>
      <c r="I38" s="85"/>
      <c r="J38" s="86"/>
      <c r="K38" s="15" t="s">
        <v>3</v>
      </c>
      <c r="L38" s="87">
        <v>45692</v>
      </c>
      <c r="M38" s="88"/>
    </row>
    <row r="39" spans="1:13" ht="15.75" x14ac:dyDescent="0.2">
      <c r="A39" s="89" t="s">
        <v>225</v>
      </c>
      <c r="B39" s="90"/>
      <c r="C39" s="90"/>
      <c r="D39" s="90"/>
      <c r="E39" s="90"/>
      <c r="F39" s="90"/>
      <c r="G39" s="91"/>
      <c r="H39" s="16" t="s">
        <v>226</v>
      </c>
      <c r="I39" s="95">
        <v>18</v>
      </c>
      <c r="J39" s="83"/>
      <c r="K39" s="17"/>
      <c r="L39" s="16"/>
      <c r="M39" s="16"/>
    </row>
    <row r="40" spans="1:13" ht="15.75" x14ac:dyDescent="0.2">
      <c r="A40" s="92"/>
      <c r="B40" s="93"/>
      <c r="C40" s="93"/>
      <c r="D40" s="93"/>
      <c r="E40" s="93"/>
      <c r="F40" s="93"/>
      <c r="G40" s="94"/>
      <c r="H40" s="16" t="s">
        <v>227</v>
      </c>
      <c r="I40" s="95">
        <v>1</v>
      </c>
      <c r="J40" s="83"/>
      <c r="K40" s="16"/>
      <c r="L40" s="16"/>
      <c r="M40" s="16"/>
    </row>
    <row r="41" spans="1:13" ht="15.75" x14ac:dyDescent="0.2">
      <c r="A41" s="18" t="s">
        <v>228</v>
      </c>
      <c r="B41" s="75" t="s">
        <v>229</v>
      </c>
      <c r="C41" s="76"/>
      <c r="D41" s="76"/>
      <c r="E41" s="76"/>
      <c r="F41" s="76"/>
      <c r="G41" s="77"/>
      <c r="H41" s="95" t="s">
        <v>229</v>
      </c>
      <c r="I41" s="82"/>
      <c r="J41" s="82"/>
      <c r="K41" s="82"/>
      <c r="L41" s="82"/>
      <c r="M41" s="83"/>
    </row>
    <row r="42" spans="1:13" ht="31.5" x14ac:dyDescent="0.2">
      <c r="A42" s="19" t="s">
        <v>230</v>
      </c>
      <c r="B42" s="20" t="s">
        <v>231</v>
      </c>
      <c r="C42" s="20" t="s">
        <v>232</v>
      </c>
      <c r="D42" s="20" t="s">
        <v>233</v>
      </c>
      <c r="E42" s="20" t="s">
        <v>234</v>
      </c>
      <c r="F42" s="20" t="s">
        <v>235</v>
      </c>
      <c r="G42" s="21" t="s">
        <v>236</v>
      </c>
      <c r="H42" s="22" t="s">
        <v>231</v>
      </c>
      <c r="I42" s="22" t="s">
        <v>232</v>
      </c>
      <c r="J42" s="22" t="s">
        <v>233</v>
      </c>
      <c r="K42" s="22" t="s">
        <v>234</v>
      </c>
      <c r="L42" s="22" t="s">
        <v>235</v>
      </c>
      <c r="M42" s="23" t="s">
        <v>236</v>
      </c>
    </row>
    <row r="43" spans="1:13" ht="94.5" x14ac:dyDescent="0.2">
      <c r="A43" s="24" t="s">
        <v>237</v>
      </c>
      <c r="B43" s="25"/>
      <c r="C43" s="25"/>
      <c r="D43" s="25"/>
      <c r="E43" s="25">
        <v>4</v>
      </c>
      <c r="F43" s="25">
        <v>15</v>
      </c>
      <c r="G43" s="26">
        <f t="shared" ref="G43:G45" si="24">SUM(B43:F43)</f>
        <v>19</v>
      </c>
      <c r="H43" s="27">
        <f t="shared" ref="H43:L43" si="25">IFERROR(B43/$G$43,0)</f>
        <v>0</v>
      </c>
      <c r="I43" s="27">
        <f t="shared" si="25"/>
        <v>0</v>
      </c>
      <c r="J43" s="27">
        <f t="shared" si="25"/>
        <v>0</v>
      </c>
      <c r="K43" s="27">
        <f t="shared" si="25"/>
        <v>0.21052631578947367</v>
      </c>
      <c r="L43" s="27">
        <f t="shared" si="25"/>
        <v>0.78947368421052633</v>
      </c>
      <c r="M43" s="28" t="s">
        <v>238</v>
      </c>
    </row>
    <row r="44" spans="1:13" ht="94.5" x14ac:dyDescent="0.2">
      <c r="A44" s="24" t="s">
        <v>239</v>
      </c>
      <c r="B44" s="25"/>
      <c r="C44" s="25"/>
      <c r="D44" s="25"/>
      <c r="E44" s="25">
        <v>2</v>
      </c>
      <c r="F44" s="25">
        <v>17</v>
      </c>
      <c r="G44" s="26">
        <f t="shared" si="24"/>
        <v>19</v>
      </c>
      <c r="H44" s="27">
        <f t="shared" ref="H44:L44" si="26">IFERROR(B44/$G$43,0)</f>
        <v>0</v>
      </c>
      <c r="I44" s="27">
        <f t="shared" si="26"/>
        <v>0</v>
      </c>
      <c r="J44" s="27">
        <f t="shared" si="26"/>
        <v>0</v>
      </c>
      <c r="K44" s="27">
        <f t="shared" si="26"/>
        <v>0.10526315789473684</v>
      </c>
      <c r="L44" s="27">
        <f t="shared" si="26"/>
        <v>0.89473684210526316</v>
      </c>
      <c r="M44" s="29" t="s">
        <v>238</v>
      </c>
    </row>
    <row r="45" spans="1:13" ht="110.25" x14ac:dyDescent="0.2">
      <c r="A45" s="24" t="s">
        <v>240</v>
      </c>
      <c r="B45" s="25"/>
      <c r="C45" s="25"/>
      <c r="D45" s="25"/>
      <c r="E45" s="25">
        <v>2</v>
      </c>
      <c r="F45" s="25">
        <v>17</v>
      </c>
      <c r="G45" s="26">
        <f t="shared" si="24"/>
        <v>19</v>
      </c>
      <c r="H45" s="27">
        <f t="shared" ref="H45:L45" si="27">IFERROR(B45/$G$43,0)</f>
        <v>0</v>
      </c>
      <c r="I45" s="27">
        <f t="shared" si="27"/>
        <v>0</v>
      </c>
      <c r="J45" s="27">
        <f t="shared" si="27"/>
        <v>0</v>
      </c>
      <c r="K45" s="27">
        <f t="shared" si="27"/>
        <v>0.10526315789473684</v>
      </c>
      <c r="L45" s="27">
        <f t="shared" si="27"/>
        <v>0.89473684210526316</v>
      </c>
      <c r="M45" s="29" t="s">
        <v>238</v>
      </c>
    </row>
    <row r="46" spans="1:13" ht="31.5" x14ac:dyDescent="0.2">
      <c r="A46" s="30" t="s">
        <v>241</v>
      </c>
      <c r="B46" s="31">
        <f t="shared" ref="B46:E46" si="28">IFERROR(AVERAGE(B43:B45),0)</f>
        <v>0</v>
      </c>
      <c r="C46" s="31">
        <f t="shared" si="28"/>
        <v>0</v>
      </c>
      <c r="D46" s="31">
        <f t="shared" si="28"/>
        <v>0</v>
      </c>
      <c r="E46" s="31">
        <f t="shared" si="28"/>
        <v>2.6666666666666665</v>
      </c>
      <c r="F46" s="31"/>
      <c r="G46" s="31">
        <f>SUM(AVERAGE(G43:G45))</f>
        <v>19</v>
      </c>
      <c r="H46" s="32">
        <f>AVERAGE(H43:H45)*0.2</f>
        <v>0</v>
      </c>
      <c r="I46" s="32">
        <f>AVERAGE(I43:I45)*0.4</f>
        <v>0</v>
      </c>
      <c r="J46" s="32">
        <f>AVERAGE(J43:J45)*0.6</f>
        <v>0</v>
      </c>
      <c r="K46" s="32">
        <f>AVERAGE(K43:K45)*0.8</f>
        <v>0.11228070175438597</v>
      </c>
      <c r="L46" s="32">
        <f>AVERAGE(L43:L45)*1</f>
        <v>0.85964912280701755</v>
      </c>
      <c r="M46" s="33">
        <f>SUM(H46:L46)</f>
        <v>0.97192982456140353</v>
      </c>
    </row>
    <row r="47" spans="1:13" ht="47.25" x14ac:dyDescent="0.2">
      <c r="A47" s="36" t="s">
        <v>242</v>
      </c>
      <c r="B47" s="20" t="s">
        <v>231</v>
      </c>
      <c r="C47" s="20" t="s">
        <v>232</v>
      </c>
      <c r="D47" s="20" t="s">
        <v>233</v>
      </c>
      <c r="E47" s="20" t="s">
        <v>234</v>
      </c>
      <c r="F47" s="20" t="s">
        <v>235</v>
      </c>
      <c r="G47" s="21" t="s">
        <v>236</v>
      </c>
      <c r="H47" s="20" t="s">
        <v>231</v>
      </c>
      <c r="I47" s="20" t="s">
        <v>232</v>
      </c>
      <c r="J47" s="20" t="s">
        <v>233</v>
      </c>
      <c r="K47" s="20" t="s">
        <v>234</v>
      </c>
      <c r="L47" s="37" t="s">
        <v>235</v>
      </c>
      <c r="M47" s="21" t="s">
        <v>236</v>
      </c>
    </row>
    <row r="48" spans="1:13" ht="78.75" x14ac:dyDescent="0.2">
      <c r="A48" s="24" t="s">
        <v>243</v>
      </c>
      <c r="B48" s="25"/>
      <c r="C48" s="25"/>
      <c r="D48" s="25"/>
      <c r="E48" s="25">
        <v>3</v>
      </c>
      <c r="F48" s="25">
        <v>16</v>
      </c>
      <c r="G48" s="26">
        <f t="shared" ref="G48:G52" si="29">SUM(B48:F48)</f>
        <v>19</v>
      </c>
      <c r="H48" s="27">
        <f t="shared" ref="H48:L48" si="30">IFERROR(B48/$G$48,0)</f>
        <v>0</v>
      </c>
      <c r="I48" s="27">
        <f t="shared" si="30"/>
        <v>0</v>
      </c>
      <c r="J48" s="27">
        <f t="shared" si="30"/>
        <v>0</v>
      </c>
      <c r="K48" s="27">
        <f t="shared" si="30"/>
        <v>0.15789473684210525</v>
      </c>
      <c r="L48" s="27">
        <f t="shared" si="30"/>
        <v>0.84210526315789469</v>
      </c>
      <c r="M48" s="29" t="s">
        <v>238</v>
      </c>
    </row>
    <row r="49" spans="1:13" ht="110.25" x14ac:dyDescent="0.2">
      <c r="A49" s="24" t="s">
        <v>244</v>
      </c>
      <c r="B49" s="25"/>
      <c r="C49" s="25"/>
      <c r="D49" s="25"/>
      <c r="E49" s="25">
        <v>2</v>
      </c>
      <c r="F49" s="25">
        <v>17</v>
      </c>
      <c r="G49" s="26">
        <f t="shared" si="29"/>
        <v>19</v>
      </c>
      <c r="H49" s="27">
        <f t="shared" ref="H49:L49" si="31">IFERROR(B49/$G$48,0)</f>
        <v>0</v>
      </c>
      <c r="I49" s="27">
        <f t="shared" si="31"/>
        <v>0</v>
      </c>
      <c r="J49" s="27">
        <f t="shared" si="31"/>
        <v>0</v>
      </c>
      <c r="K49" s="27">
        <f t="shared" si="31"/>
        <v>0.10526315789473684</v>
      </c>
      <c r="L49" s="27">
        <f t="shared" si="31"/>
        <v>0.89473684210526316</v>
      </c>
      <c r="M49" s="29" t="s">
        <v>238</v>
      </c>
    </row>
    <row r="50" spans="1:13" ht="126" x14ac:dyDescent="0.2">
      <c r="A50" s="24" t="s">
        <v>245</v>
      </c>
      <c r="B50" s="25"/>
      <c r="C50" s="25"/>
      <c r="D50" s="25"/>
      <c r="E50" s="25">
        <v>1</v>
      </c>
      <c r="F50" s="25">
        <v>18</v>
      </c>
      <c r="G50" s="26">
        <f t="shared" si="29"/>
        <v>19</v>
      </c>
      <c r="H50" s="27">
        <f t="shared" ref="H50:L50" si="32">IFERROR(B50/$G$48,0)</f>
        <v>0</v>
      </c>
      <c r="I50" s="27">
        <f t="shared" si="32"/>
        <v>0</v>
      </c>
      <c r="J50" s="27">
        <f t="shared" si="32"/>
        <v>0</v>
      </c>
      <c r="K50" s="27">
        <f t="shared" si="32"/>
        <v>5.2631578947368418E-2</v>
      </c>
      <c r="L50" s="27">
        <f t="shared" si="32"/>
        <v>0.94736842105263153</v>
      </c>
      <c r="M50" s="29" t="s">
        <v>238</v>
      </c>
    </row>
    <row r="51" spans="1:13" ht="94.5" x14ac:dyDescent="0.2">
      <c r="A51" s="24" t="s">
        <v>246</v>
      </c>
      <c r="B51" s="25"/>
      <c r="C51" s="25"/>
      <c r="D51" s="25"/>
      <c r="E51" s="25">
        <v>1</v>
      </c>
      <c r="F51" s="25">
        <v>18</v>
      </c>
      <c r="G51" s="26">
        <f t="shared" si="29"/>
        <v>19</v>
      </c>
      <c r="H51" s="27">
        <f t="shared" ref="H51:L51" si="33">IFERROR(B51/$G$48,0)</f>
        <v>0</v>
      </c>
      <c r="I51" s="27">
        <f t="shared" si="33"/>
        <v>0</v>
      </c>
      <c r="J51" s="27">
        <f t="shared" si="33"/>
        <v>0</v>
      </c>
      <c r="K51" s="27">
        <f t="shared" si="33"/>
        <v>5.2631578947368418E-2</v>
      </c>
      <c r="L51" s="27">
        <f t="shared" si="33"/>
        <v>0.94736842105263153</v>
      </c>
      <c r="M51" s="29" t="s">
        <v>238</v>
      </c>
    </row>
    <row r="52" spans="1:13" ht="141.75" x14ac:dyDescent="0.2">
      <c r="A52" s="24" t="s">
        <v>247</v>
      </c>
      <c r="B52" s="25"/>
      <c r="C52" s="25"/>
      <c r="D52" s="25"/>
      <c r="E52" s="25">
        <v>1</v>
      </c>
      <c r="F52" s="25">
        <v>18</v>
      </c>
      <c r="G52" s="26">
        <f t="shared" si="29"/>
        <v>19</v>
      </c>
      <c r="H52" s="27">
        <f t="shared" ref="H52:L52" si="34">IFERROR(B52/$G$48,0)</f>
        <v>0</v>
      </c>
      <c r="I52" s="27">
        <f t="shared" si="34"/>
        <v>0</v>
      </c>
      <c r="J52" s="27">
        <f t="shared" si="34"/>
        <v>0</v>
      </c>
      <c r="K52" s="27">
        <f t="shared" si="34"/>
        <v>5.2631578947368418E-2</v>
      </c>
      <c r="L52" s="27">
        <f t="shared" si="34"/>
        <v>0.94736842105263153</v>
      </c>
      <c r="M52" s="29"/>
    </row>
    <row r="53" spans="1:13" ht="15.75" x14ac:dyDescent="0.2">
      <c r="A53" s="30" t="s">
        <v>248</v>
      </c>
      <c r="B53" s="31">
        <f t="shared" ref="B53:F53" si="35">IFERROR(AVERAGE(B48:B52),0)</f>
        <v>0</v>
      </c>
      <c r="C53" s="31">
        <f t="shared" si="35"/>
        <v>0</v>
      </c>
      <c r="D53" s="31">
        <f t="shared" si="35"/>
        <v>0</v>
      </c>
      <c r="E53" s="31">
        <f t="shared" si="35"/>
        <v>1.6</v>
      </c>
      <c r="F53" s="31">
        <f t="shared" si="35"/>
        <v>17.399999999999999</v>
      </c>
      <c r="G53" s="31">
        <f>SUM(AVERAGE(G48:G52))</f>
        <v>19</v>
      </c>
      <c r="H53" s="33">
        <f>AVERAGE(H48:H52)*0.2</f>
        <v>0</v>
      </c>
      <c r="I53" s="33">
        <f>AVERAGE(I48:I52)*0.4</f>
        <v>0</v>
      </c>
      <c r="J53" s="33">
        <f>AVERAGE(J48:J52)*0.6</f>
        <v>0</v>
      </c>
      <c r="K53" s="33">
        <f>AVERAGE(K48:K52)*0.8</f>
        <v>6.7368421052631577E-2</v>
      </c>
      <c r="L53" s="38">
        <f>AVERAGE(L48:L52)*1</f>
        <v>0.91578947368421049</v>
      </c>
      <c r="M53" s="33">
        <f>SUM(H53:L53)</f>
        <v>0.98315789473684201</v>
      </c>
    </row>
    <row r="54" spans="1:13" ht="31.5" x14ac:dyDescent="0.2">
      <c r="A54" s="36" t="s">
        <v>249</v>
      </c>
      <c r="B54" s="20" t="s">
        <v>231</v>
      </c>
      <c r="C54" s="20" t="s">
        <v>232</v>
      </c>
      <c r="D54" s="20" t="s">
        <v>233</v>
      </c>
      <c r="E54" s="20" t="s">
        <v>234</v>
      </c>
      <c r="F54" s="20" t="s">
        <v>235</v>
      </c>
      <c r="G54" s="21" t="s">
        <v>236</v>
      </c>
      <c r="H54" s="20" t="s">
        <v>231</v>
      </c>
      <c r="I54" s="20" t="s">
        <v>232</v>
      </c>
      <c r="J54" s="20" t="s">
        <v>233</v>
      </c>
      <c r="K54" s="20" t="s">
        <v>234</v>
      </c>
      <c r="L54" s="37" t="s">
        <v>235</v>
      </c>
      <c r="M54" s="21" t="s">
        <v>236</v>
      </c>
    </row>
    <row r="55" spans="1:13" ht="110.25" x14ac:dyDescent="0.2">
      <c r="A55" s="24" t="s">
        <v>250</v>
      </c>
      <c r="B55" s="25"/>
      <c r="C55" s="25"/>
      <c r="D55" s="25"/>
      <c r="E55" s="25">
        <v>9</v>
      </c>
      <c r="F55" s="25">
        <v>10</v>
      </c>
      <c r="G55" s="26">
        <f t="shared" ref="G55:G57" si="36">SUM(B55:F55)</f>
        <v>19</v>
      </c>
      <c r="H55" s="27">
        <f t="shared" ref="H55:L55" si="37">IFERROR(B55/$G$55,0)</f>
        <v>0</v>
      </c>
      <c r="I55" s="27">
        <f t="shared" si="37"/>
        <v>0</v>
      </c>
      <c r="J55" s="27">
        <f t="shared" si="37"/>
        <v>0</v>
      </c>
      <c r="K55" s="27">
        <f t="shared" si="37"/>
        <v>0.47368421052631576</v>
      </c>
      <c r="L55" s="27">
        <f t="shared" si="37"/>
        <v>0.52631578947368418</v>
      </c>
      <c r="M55" s="29" t="s">
        <v>238</v>
      </c>
    </row>
    <row r="56" spans="1:13" ht="78.75" x14ac:dyDescent="0.2">
      <c r="A56" s="24" t="s">
        <v>251</v>
      </c>
      <c r="B56" s="25"/>
      <c r="C56" s="25"/>
      <c r="D56" s="25"/>
      <c r="E56" s="25">
        <v>9</v>
      </c>
      <c r="F56" s="25">
        <v>10</v>
      </c>
      <c r="G56" s="26">
        <f t="shared" si="36"/>
        <v>19</v>
      </c>
      <c r="H56" s="27">
        <f t="shared" ref="H56:L56" si="38">IFERROR(B56/$G$55,0)</f>
        <v>0</v>
      </c>
      <c r="I56" s="27">
        <f t="shared" si="38"/>
        <v>0</v>
      </c>
      <c r="J56" s="27">
        <f t="shared" si="38"/>
        <v>0</v>
      </c>
      <c r="K56" s="27">
        <f t="shared" si="38"/>
        <v>0.47368421052631576</v>
      </c>
      <c r="L56" s="27">
        <f t="shared" si="38"/>
        <v>0.52631578947368418</v>
      </c>
      <c r="M56" s="29" t="s">
        <v>238</v>
      </c>
    </row>
    <row r="57" spans="1:13" ht="78.75" x14ac:dyDescent="0.2">
      <c r="A57" s="24" t="s">
        <v>252</v>
      </c>
      <c r="B57" s="25"/>
      <c r="C57" s="25"/>
      <c r="D57" s="25"/>
      <c r="E57" s="25">
        <v>6</v>
      </c>
      <c r="F57" s="25">
        <v>13</v>
      </c>
      <c r="G57" s="26">
        <f t="shared" si="36"/>
        <v>19</v>
      </c>
      <c r="H57" s="27">
        <f t="shared" ref="H57:L57" si="39">IFERROR(B57/$G$55,0)</f>
        <v>0</v>
      </c>
      <c r="I57" s="27">
        <f t="shared" si="39"/>
        <v>0</v>
      </c>
      <c r="J57" s="27">
        <f t="shared" si="39"/>
        <v>0</v>
      </c>
      <c r="K57" s="27">
        <f t="shared" si="39"/>
        <v>0.31578947368421051</v>
      </c>
      <c r="L57" s="27">
        <f t="shared" si="39"/>
        <v>0.68421052631578949</v>
      </c>
      <c r="M57" s="29" t="s">
        <v>238</v>
      </c>
    </row>
    <row r="58" spans="1:13" ht="15.75" x14ac:dyDescent="0.2">
      <c r="A58" s="30" t="s">
        <v>248</v>
      </c>
      <c r="B58" s="31">
        <f t="shared" ref="B58:F58" si="40">IFERROR(AVERAGE(B55:B57),0)</f>
        <v>0</v>
      </c>
      <c r="C58" s="31">
        <f t="shared" si="40"/>
        <v>0</v>
      </c>
      <c r="D58" s="39">
        <f t="shared" si="40"/>
        <v>0</v>
      </c>
      <c r="E58" s="39">
        <f t="shared" si="40"/>
        <v>8</v>
      </c>
      <c r="F58" s="39">
        <f t="shared" si="40"/>
        <v>11</v>
      </c>
      <c r="G58" s="39">
        <f>SUM(AVERAGE(G55:G57))</f>
        <v>19</v>
      </c>
      <c r="H58" s="33">
        <f>AVERAGE(H55:H57)*0.2</f>
        <v>0</v>
      </c>
      <c r="I58" s="33">
        <f>AVERAGE(I55:I57)*0.4</f>
        <v>0</v>
      </c>
      <c r="J58" s="33">
        <f>AVERAGE(J55:J57)*0.6</f>
        <v>0</v>
      </c>
      <c r="K58" s="33">
        <f>AVERAGE(K55:K57)*0.8</f>
        <v>0.33684210526315789</v>
      </c>
      <c r="L58" s="38">
        <f>AVERAGE(L55:L57)*1</f>
        <v>0.57894736842105265</v>
      </c>
      <c r="M58" s="40">
        <f>SUM(H58:L58)</f>
        <v>0.91578947368421049</v>
      </c>
    </row>
    <row r="59" spans="1:13" ht="31.5" x14ac:dyDescent="0.2">
      <c r="A59" s="19" t="s">
        <v>253</v>
      </c>
      <c r="B59" s="20" t="s">
        <v>231</v>
      </c>
      <c r="C59" s="20" t="s">
        <v>232</v>
      </c>
      <c r="D59" s="20" t="s">
        <v>233</v>
      </c>
      <c r="E59" s="20" t="s">
        <v>234</v>
      </c>
      <c r="F59" s="20" t="s">
        <v>235</v>
      </c>
      <c r="G59" s="21" t="s">
        <v>236</v>
      </c>
      <c r="H59" s="20" t="s">
        <v>231</v>
      </c>
      <c r="I59" s="20" t="s">
        <v>232</v>
      </c>
      <c r="J59" s="20" t="s">
        <v>233</v>
      </c>
      <c r="K59" s="20" t="s">
        <v>234</v>
      </c>
      <c r="L59" s="37" t="s">
        <v>235</v>
      </c>
      <c r="M59" s="21" t="s">
        <v>236</v>
      </c>
    </row>
    <row r="60" spans="1:13" ht="126" x14ac:dyDescent="0.2">
      <c r="A60" s="43" t="s">
        <v>254</v>
      </c>
      <c r="B60" s="44"/>
      <c r="C60" s="44"/>
      <c r="D60" s="44"/>
      <c r="E60" s="25">
        <v>1</v>
      </c>
      <c r="F60" s="25">
        <v>18</v>
      </c>
      <c r="G60" s="45">
        <f t="shared" ref="G60:G63" si="41">SUM(B60:F60)</f>
        <v>19</v>
      </c>
      <c r="H60" s="46">
        <f t="shared" ref="H60:L60" si="42">IFERROR(B60/$G$60,0)</f>
        <v>0</v>
      </c>
      <c r="I60" s="46">
        <f t="shared" si="42"/>
        <v>0</v>
      </c>
      <c r="J60" s="46">
        <f t="shared" si="42"/>
        <v>0</v>
      </c>
      <c r="K60" s="46">
        <f t="shared" si="42"/>
        <v>5.2631578947368418E-2</v>
      </c>
      <c r="L60" s="46">
        <f t="shared" si="42"/>
        <v>0.94736842105263153</v>
      </c>
      <c r="M60" s="29" t="s">
        <v>238</v>
      </c>
    </row>
    <row r="61" spans="1:13" ht="78.75" x14ac:dyDescent="0.2">
      <c r="A61" s="43" t="s">
        <v>255</v>
      </c>
      <c r="B61" s="44"/>
      <c r="C61" s="44"/>
      <c r="D61" s="44"/>
      <c r="E61" s="25">
        <v>3</v>
      </c>
      <c r="F61" s="25">
        <v>16</v>
      </c>
      <c r="G61" s="45">
        <f t="shared" si="41"/>
        <v>19</v>
      </c>
      <c r="H61" s="46">
        <f t="shared" ref="H61:L61" si="43">IFERROR(B61/$G$60,0)</f>
        <v>0</v>
      </c>
      <c r="I61" s="46">
        <f t="shared" si="43"/>
        <v>0</v>
      </c>
      <c r="J61" s="46">
        <f t="shared" si="43"/>
        <v>0</v>
      </c>
      <c r="K61" s="46">
        <f t="shared" si="43"/>
        <v>0.15789473684210525</v>
      </c>
      <c r="L61" s="46">
        <f t="shared" si="43"/>
        <v>0.84210526315789469</v>
      </c>
      <c r="M61" s="29" t="s">
        <v>238</v>
      </c>
    </row>
    <row r="62" spans="1:13" ht="78.75" x14ac:dyDescent="0.2">
      <c r="A62" s="43" t="s">
        <v>256</v>
      </c>
      <c r="B62" s="44"/>
      <c r="C62" s="44"/>
      <c r="D62" s="44"/>
      <c r="E62" s="25">
        <v>2</v>
      </c>
      <c r="F62" s="25">
        <v>17</v>
      </c>
      <c r="G62" s="45">
        <f t="shared" si="41"/>
        <v>19</v>
      </c>
      <c r="H62" s="46">
        <f t="shared" ref="H62:L62" si="44">IFERROR(B62/$G$60,0)</f>
        <v>0</v>
      </c>
      <c r="I62" s="46">
        <f t="shared" si="44"/>
        <v>0</v>
      </c>
      <c r="J62" s="46">
        <f t="shared" si="44"/>
        <v>0</v>
      </c>
      <c r="K62" s="46">
        <f t="shared" si="44"/>
        <v>0.10526315789473684</v>
      </c>
      <c r="L62" s="46">
        <f t="shared" si="44"/>
        <v>0.89473684210526316</v>
      </c>
      <c r="M62" s="29" t="s">
        <v>238</v>
      </c>
    </row>
    <row r="63" spans="1:13" ht="94.5" x14ac:dyDescent="0.2">
      <c r="A63" s="43" t="s">
        <v>257</v>
      </c>
      <c r="B63" s="44"/>
      <c r="C63" s="44"/>
      <c r="D63" s="44"/>
      <c r="E63" s="25"/>
      <c r="F63" s="25">
        <v>19</v>
      </c>
      <c r="G63" s="45">
        <f t="shared" si="41"/>
        <v>19</v>
      </c>
      <c r="H63" s="46">
        <f t="shared" ref="H63:L63" si="45">IFERROR(B63/$G$60,0)</f>
        <v>0</v>
      </c>
      <c r="I63" s="46">
        <f t="shared" si="45"/>
        <v>0</v>
      </c>
      <c r="J63" s="46">
        <f t="shared" si="45"/>
        <v>0</v>
      </c>
      <c r="K63" s="46">
        <f t="shared" si="45"/>
        <v>0</v>
      </c>
      <c r="L63" s="46">
        <f t="shared" si="45"/>
        <v>1</v>
      </c>
      <c r="M63" s="29" t="s">
        <v>238</v>
      </c>
    </row>
    <row r="64" spans="1:13" ht="15.75" x14ac:dyDescent="0.2">
      <c r="A64" s="47" t="s">
        <v>248</v>
      </c>
      <c r="B64" s="48">
        <f t="shared" ref="B64:F64" si="46">IFERROR(AVERAGE(B60:B63),0)</f>
        <v>0</v>
      </c>
      <c r="C64" s="48">
        <f t="shared" si="46"/>
        <v>0</v>
      </c>
      <c r="D64" s="48">
        <f t="shared" si="46"/>
        <v>0</v>
      </c>
      <c r="E64" s="48">
        <f t="shared" si="46"/>
        <v>2</v>
      </c>
      <c r="F64" s="48">
        <f t="shared" si="46"/>
        <v>17.5</v>
      </c>
      <c r="G64" s="48">
        <f>SUM(AVERAGE(G60:G63))</f>
        <v>19</v>
      </c>
      <c r="H64" s="40">
        <f>AVERAGE(H60:H63)*0.2</f>
        <v>0</v>
      </c>
      <c r="I64" s="40">
        <f>AVERAGE(I60:I63)*0.4</f>
        <v>0</v>
      </c>
      <c r="J64" s="40">
        <f>AVERAGE(J60:J63)*0.6</f>
        <v>0</v>
      </c>
      <c r="K64" s="40">
        <f>AVERAGE(K60:K63)*0.8</f>
        <v>6.3157894736842107E-2</v>
      </c>
      <c r="L64" s="49">
        <f>AVERAGE(L60:L63)*1</f>
        <v>0.92105263157894735</v>
      </c>
      <c r="M64" s="40">
        <f>SUM(H64:L64)</f>
        <v>0.98421052631578942</v>
      </c>
    </row>
    <row r="65" spans="1:13" ht="78.75" x14ac:dyDescent="0.2">
      <c r="A65" s="50" t="s">
        <v>339</v>
      </c>
      <c r="B65" s="51"/>
      <c r="C65" s="51"/>
      <c r="D65" s="51"/>
      <c r="E65" s="51"/>
      <c r="F65" s="51"/>
      <c r="G65" s="52">
        <f>SUM(B65:F65)</f>
        <v>0</v>
      </c>
      <c r="H65" s="53">
        <f t="shared" ref="H65:L65" si="47">IFERROR(B65/$G$65,0)</f>
        <v>0</v>
      </c>
      <c r="I65" s="53">
        <f t="shared" si="47"/>
        <v>0</v>
      </c>
      <c r="J65" s="53">
        <f t="shared" si="47"/>
        <v>0</v>
      </c>
      <c r="K65" s="53">
        <f t="shared" si="47"/>
        <v>0</v>
      </c>
      <c r="L65" s="53">
        <f t="shared" si="47"/>
        <v>0</v>
      </c>
      <c r="M65" s="29" t="s">
        <v>238</v>
      </c>
    </row>
    <row r="66" spans="1:13" ht="15.75" x14ac:dyDescent="0.2">
      <c r="A66" s="78" t="s">
        <v>259</v>
      </c>
      <c r="B66" s="79"/>
      <c r="C66" s="79"/>
      <c r="D66" s="79"/>
      <c r="E66" s="79"/>
      <c r="F66" s="80"/>
      <c r="G66" s="54">
        <v>19</v>
      </c>
      <c r="H66" s="40" t="s">
        <v>238</v>
      </c>
      <c r="I66" s="40" t="s">
        <v>238</v>
      </c>
      <c r="J66" s="40" t="s">
        <v>238</v>
      </c>
      <c r="K66" s="40" t="s">
        <v>238</v>
      </c>
      <c r="L66" s="40" t="s">
        <v>238</v>
      </c>
      <c r="M66" s="40">
        <f>(M46+M53+M58+M64)/4</f>
        <v>0.96377192982456128</v>
      </c>
    </row>
    <row r="67" spans="1:13" ht="14.25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</row>
    <row r="68" spans="1:13" ht="14.25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spans="1:13" ht="31.5" x14ac:dyDescent="0.2">
      <c r="A69" s="14" t="s">
        <v>221</v>
      </c>
      <c r="B69" s="81" t="s">
        <v>265</v>
      </c>
      <c r="C69" s="82"/>
      <c r="D69" s="82"/>
      <c r="E69" s="82"/>
      <c r="F69" s="82"/>
      <c r="G69" s="83"/>
      <c r="H69" s="84" t="s">
        <v>222</v>
      </c>
      <c r="I69" s="85"/>
      <c r="J69" s="86"/>
      <c r="K69" s="15" t="s">
        <v>3</v>
      </c>
      <c r="L69" s="87">
        <v>45673</v>
      </c>
      <c r="M69" s="88"/>
    </row>
    <row r="70" spans="1:13" ht="15.75" x14ac:dyDescent="0.2">
      <c r="A70" s="89" t="s">
        <v>225</v>
      </c>
      <c r="B70" s="90"/>
      <c r="C70" s="90"/>
      <c r="D70" s="90"/>
      <c r="E70" s="90"/>
      <c r="F70" s="90"/>
      <c r="G70" s="91"/>
      <c r="H70" s="16" t="s">
        <v>226</v>
      </c>
      <c r="I70" s="95">
        <v>18</v>
      </c>
      <c r="J70" s="83"/>
      <c r="K70" s="17"/>
      <c r="L70" s="16"/>
      <c r="M70" s="16"/>
    </row>
    <row r="71" spans="1:13" ht="15.75" x14ac:dyDescent="0.2">
      <c r="A71" s="92"/>
      <c r="B71" s="93"/>
      <c r="C71" s="93"/>
      <c r="D71" s="93"/>
      <c r="E71" s="93"/>
      <c r="F71" s="93"/>
      <c r="G71" s="94"/>
      <c r="H71" s="16" t="s">
        <v>227</v>
      </c>
      <c r="I71" s="95">
        <v>1</v>
      </c>
      <c r="J71" s="83"/>
      <c r="K71" s="16"/>
      <c r="L71" s="16"/>
      <c r="M71" s="16"/>
    </row>
    <row r="72" spans="1:13" ht="15.75" x14ac:dyDescent="0.2">
      <c r="A72" s="18" t="s">
        <v>228</v>
      </c>
      <c r="B72" s="75" t="s">
        <v>229</v>
      </c>
      <c r="C72" s="76"/>
      <c r="D72" s="76"/>
      <c r="E72" s="76"/>
      <c r="F72" s="76"/>
      <c r="G72" s="77"/>
      <c r="H72" s="95" t="s">
        <v>229</v>
      </c>
      <c r="I72" s="82"/>
      <c r="J72" s="82"/>
      <c r="K72" s="82"/>
      <c r="L72" s="82"/>
      <c r="M72" s="83"/>
    </row>
    <row r="73" spans="1:13" ht="31.5" x14ac:dyDescent="0.2">
      <c r="A73" s="19" t="s">
        <v>230</v>
      </c>
      <c r="B73" s="20" t="s">
        <v>231</v>
      </c>
      <c r="C73" s="20" t="s">
        <v>232</v>
      </c>
      <c r="D73" s="20" t="s">
        <v>233</v>
      </c>
      <c r="E73" s="20" t="s">
        <v>234</v>
      </c>
      <c r="F73" s="20" t="s">
        <v>235</v>
      </c>
      <c r="G73" s="21" t="s">
        <v>236</v>
      </c>
      <c r="H73" s="22" t="s">
        <v>231</v>
      </c>
      <c r="I73" s="22" t="s">
        <v>232</v>
      </c>
      <c r="J73" s="22" t="s">
        <v>233</v>
      </c>
      <c r="K73" s="22" t="s">
        <v>234</v>
      </c>
      <c r="L73" s="22" t="s">
        <v>235</v>
      </c>
      <c r="M73" s="23" t="s">
        <v>236</v>
      </c>
    </row>
    <row r="74" spans="1:13" ht="94.5" x14ac:dyDescent="0.2">
      <c r="A74" s="24" t="s">
        <v>237</v>
      </c>
      <c r="B74" s="25"/>
      <c r="C74" s="25"/>
      <c r="D74" s="25"/>
      <c r="E74" s="25">
        <v>4</v>
      </c>
      <c r="F74" s="25">
        <v>15</v>
      </c>
      <c r="G74" s="26">
        <f t="shared" ref="G74:G76" si="48">SUM(B74:F74)</f>
        <v>19</v>
      </c>
      <c r="H74" s="27">
        <f t="shared" ref="H74:L74" si="49">IFERROR(B74/$G$74,0)</f>
        <v>0</v>
      </c>
      <c r="I74" s="27">
        <f t="shared" si="49"/>
        <v>0</v>
      </c>
      <c r="J74" s="27">
        <f t="shared" si="49"/>
        <v>0</v>
      </c>
      <c r="K74" s="27">
        <f t="shared" si="49"/>
        <v>0.21052631578947367</v>
      </c>
      <c r="L74" s="27">
        <f t="shared" si="49"/>
        <v>0.78947368421052633</v>
      </c>
      <c r="M74" s="28" t="s">
        <v>238</v>
      </c>
    </row>
    <row r="75" spans="1:13" ht="94.5" x14ac:dyDescent="0.2">
      <c r="A75" s="24" t="s">
        <v>239</v>
      </c>
      <c r="B75" s="25"/>
      <c r="C75" s="25"/>
      <c r="D75" s="25"/>
      <c r="E75" s="25">
        <v>2</v>
      </c>
      <c r="F75" s="25">
        <v>17</v>
      </c>
      <c r="G75" s="26">
        <f t="shared" si="48"/>
        <v>19</v>
      </c>
      <c r="H75" s="27">
        <f t="shared" ref="H75:L75" si="50">IFERROR(B75/$G$74,0)</f>
        <v>0</v>
      </c>
      <c r="I75" s="27">
        <f t="shared" si="50"/>
        <v>0</v>
      </c>
      <c r="J75" s="27">
        <f t="shared" si="50"/>
        <v>0</v>
      </c>
      <c r="K75" s="27">
        <f t="shared" si="50"/>
        <v>0.10526315789473684</v>
      </c>
      <c r="L75" s="27">
        <f t="shared" si="50"/>
        <v>0.89473684210526316</v>
      </c>
      <c r="M75" s="29" t="s">
        <v>238</v>
      </c>
    </row>
    <row r="76" spans="1:13" ht="110.25" x14ac:dyDescent="0.2">
      <c r="A76" s="24" t="s">
        <v>240</v>
      </c>
      <c r="B76" s="25"/>
      <c r="C76" s="25"/>
      <c r="D76" s="25"/>
      <c r="E76" s="25">
        <v>2</v>
      </c>
      <c r="F76" s="25">
        <v>17</v>
      </c>
      <c r="G76" s="26">
        <f t="shared" si="48"/>
        <v>19</v>
      </c>
      <c r="H76" s="27">
        <f t="shared" ref="H76:L76" si="51">IFERROR(B76/$G$74,0)</f>
        <v>0</v>
      </c>
      <c r="I76" s="27">
        <f t="shared" si="51"/>
        <v>0</v>
      </c>
      <c r="J76" s="27">
        <f t="shared" si="51"/>
        <v>0</v>
      </c>
      <c r="K76" s="27">
        <f t="shared" si="51"/>
        <v>0.10526315789473684</v>
      </c>
      <c r="L76" s="27">
        <f t="shared" si="51"/>
        <v>0.89473684210526316</v>
      </c>
      <c r="M76" s="29" t="s">
        <v>238</v>
      </c>
    </row>
    <row r="77" spans="1:13" ht="31.5" x14ac:dyDescent="0.2">
      <c r="A77" s="30" t="s">
        <v>241</v>
      </c>
      <c r="B77" s="31">
        <f t="shared" ref="B77:E77" si="52">IFERROR(AVERAGE(B74:B76),0)</f>
        <v>0</v>
      </c>
      <c r="C77" s="31">
        <f t="shared" si="52"/>
        <v>0</v>
      </c>
      <c r="D77" s="31">
        <f t="shared" si="52"/>
        <v>0</v>
      </c>
      <c r="E77" s="31">
        <f t="shared" si="52"/>
        <v>2.6666666666666665</v>
      </c>
      <c r="F77" s="31"/>
      <c r="G77" s="31">
        <f>SUM(AVERAGE(G74:G76))</f>
        <v>19</v>
      </c>
      <c r="H77" s="32">
        <f>AVERAGE(H74:H76)*0.2</f>
        <v>0</v>
      </c>
      <c r="I77" s="32">
        <f>AVERAGE(I74:I76)*0.4</f>
        <v>0</v>
      </c>
      <c r="J77" s="32">
        <f>AVERAGE(J74:J76)*0.6</f>
        <v>0</v>
      </c>
      <c r="K77" s="32">
        <f>AVERAGE(K74:K76)*0.8</f>
        <v>0.11228070175438597</v>
      </c>
      <c r="L77" s="32">
        <f>AVERAGE(L74:L76)*1</f>
        <v>0.85964912280701755</v>
      </c>
      <c r="M77" s="33">
        <f>SUM(H77:L77)</f>
        <v>0.97192982456140353</v>
      </c>
    </row>
    <row r="78" spans="1:13" ht="47.25" x14ac:dyDescent="0.2">
      <c r="A78" s="36" t="s">
        <v>242</v>
      </c>
      <c r="B78" s="20" t="s">
        <v>231</v>
      </c>
      <c r="C78" s="20" t="s">
        <v>232</v>
      </c>
      <c r="D78" s="20" t="s">
        <v>233</v>
      </c>
      <c r="E78" s="20" t="s">
        <v>234</v>
      </c>
      <c r="F78" s="20" t="s">
        <v>235</v>
      </c>
      <c r="G78" s="21" t="s">
        <v>236</v>
      </c>
      <c r="H78" s="20" t="s">
        <v>231</v>
      </c>
      <c r="I78" s="20" t="s">
        <v>232</v>
      </c>
      <c r="J78" s="20" t="s">
        <v>233</v>
      </c>
      <c r="K78" s="20" t="s">
        <v>234</v>
      </c>
      <c r="L78" s="37" t="s">
        <v>235</v>
      </c>
      <c r="M78" s="21" t="s">
        <v>236</v>
      </c>
    </row>
    <row r="79" spans="1:13" ht="78.75" x14ac:dyDescent="0.2">
      <c r="A79" s="24" t="s">
        <v>243</v>
      </c>
      <c r="B79" s="25"/>
      <c r="C79" s="25"/>
      <c r="D79" s="25"/>
      <c r="E79" s="25">
        <v>3</v>
      </c>
      <c r="F79" s="25">
        <v>16</v>
      </c>
      <c r="G79" s="26">
        <f t="shared" ref="G79:G83" si="53">SUM(B79:F79)</f>
        <v>19</v>
      </c>
      <c r="H79" s="27">
        <f t="shared" ref="H79:L79" si="54">IFERROR(B79/$G$79,0)</f>
        <v>0</v>
      </c>
      <c r="I79" s="27">
        <f t="shared" si="54"/>
        <v>0</v>
      </c>
      <c r="J79" s="27">
        <f t="shared" si="54"/>
        <v>0</v>
      </c>
      <c r="K79" s="27">
        <f t="shared" si="54"/>
        <v>0.15789473684210525</v>
      </c>
      <c r="L79" s="27">
        <f t="shared" si="54"/>
        <v>0.84210526315789469</v>
      </c>
      <c r="M79" s="29" t="s">
        <v>238</v>
      </c>
    </row>
    <row r="80" spans="1:13" ht="110.25" x14ac:dyDescent="0.2">
      <c r="A80" s="24" t="s">
        <v>244</v>
      </c>
      <c r="B80" s="25"/>
      <c r="C80" s="25"/>
      <c r="D80" s="25"/>
      <c r="E80" s="25">
        <v>2</v>
      </c>
      <c r="F80" s="25">
        <v>17</v>
      </c>
      <c r="G80" s="26">
        <f t="shared" si="53"/>
        <v>19</v>
      </c>
      <c r="H80" s="27">
        <f t="shared" ref="H80:L80" si="55">IFERROR(B80/$G$79,0)</f>
        <v>0</v>
      </c>
      <c r="I80" s="27">
        <f t="shared" si="55"/>
        <v>0</v>
      </c>
      <c r="J80" s="27">
        <f t="shared" si="55"/>
        <v>0</v>
      </c>
      <c r="K80" s="27">
        <f t="shared" si="55"/>
        <v>0.10526315789473684</v>
      </c>
      <c r="L80" s="27">
        <f t="shared" si="55"/>
        <v>0.89473684210526316</v>
      </c>
      <c r="M80" s="29" t="s">
        <v>238</v>
      </c>
    </row>
    <row r="81" spans="1:13" ht="126" x14ac:dyDescent="0.2">
      <c r="A81" s="24" t="s">
        <v>245</v>
      </c>
      <c r="B81" s="25"/>
      <c r="C81" s="25"/>
      <c r="D81" s="25"/>
      <c r="E81" s="25">
        <v>1</v>
      </c>
      <c r="F81" s="25">
        <v>18</v>
      </c>
      <c r="G81" s="26">
        <f t="shared" si="53"/>
        <v>19</v>
      </c>
      <c r="H81" s="27">
        <f t="shared" ref="H81:L81" si="56">IFERROR(B81/$G$79,0)</f>
        <v>0</v>
      </c>
      <c r="I81" s="27">
        <f t="shared" si="56"/>
        <v>0</v>
      </c>
      <c r="J81" s="27">
        <f t="shared" si="56"/>
        <v>0</v>
      </c>
      <c r="K81" s="27">
        <f t="shared" si="56"/>
        <v>5.2631578947368418E-2</v>
      </c>
      <c r="L81" s="27">
        <f t="shared" si="56"/>
        <v>0.94736842105263153</v>
      </c>
      <c r="M81" s="29" t="s">
        <v>238</v>
      </c>
    </row>
    <row r="82" spans="1:13" ht="94.5" x14ac:dyDescent="0.2">
      <c r="A82" s="24" t="s">
        <v>246</v>
      </c>
      <c r="B82" s="25"/>
      <c r="C82" s="25"/>
      <c r="D82" s="25"/>
      <c r="E82" s="25">
        <v>1</v>
      </c>
      <c r="F82" s="25">
        <v>18</v>
      </c>
      <c r="G82" s="26">
        <f t="shared" si="53"/>
        <v>19</v>
      </c>
      <c r="H82" s="27">
        <f t="shared" ref="H82:L82" si="57">IFERROR(B82/$G$79,0)</f>
        <v>0</v>
      </c>
      <c r="I82" s="27">
        <f t="shared" si="57"/>
        <v>0</v>
      </c>
      <c r="J82" s="27">
        <f t="shared" si="57"/>
        <v>0</v>
      </c>
      <c r="K82" s="27">
        <f t="shared" si="57"/>
        <v>5.2631578947368418E-2</v>
      </c>
      <c r="L82" s="27">
        <f t="shared" si="57"/>
        <v>0.94736842105263153</v>
      </c>
      <c r="M82" s="29" t="s">
        <v>238</v>
      </c>
    </row>
    <row r="83" spans="1:13" ht="141.75" x14ac:dyDescent="0.2">
      <c r="A83" s="24" t="s">
        <v>247</v>
      </c>
      <c r="B83" s="25"/>
      <c r="C83" s="25"/>
      <c r="D83" s="25"/>
      <c r="E83" s="25">
        <v>1</v>
      </c>
      <c r="F83" s="25">
        <v>18</v>
      </c>
      <c r="G83" s="26">
        <f t="shared" si="53"/>
        <v>19</v>
      </c>
      <c r="H83" s="27">
        <f t="shared" ref="H83:L83" si="58">IFERROR(B83/$G$79,0)</f>
        <v>0</v>
      </c>
      <c r="I83" s="27">
        <f t="shared" si="58"/>
        <v>0</v>
      </c>
      <c r="J83" s="27">
        <f t="shared" si="58"/>
        <v>0</v>
      </c>
      <c r="K83" s="27">
        <f t="shared" si="58"/>
        <v>5.2631578947368418E-2</v>
      </c>
      <c r="L83" s="27">
        <f t="shared" si="58"/>
        <v>0.94736842105263153</v>
      </c>
      <c r="M83" s="29"/>
    </row>
    <row r="84" spans="1:13" ht="15.75" x14ac:dyDescent="0.2">
      <c r="A84" s="30" t="s">
        <v>248</v>
      </c>
      <c r="B84" s="31">
        <f t="shared" ref="B84:F84" si="59">IFERROR(AVERAGE(B79:B83),0)</f>
        <v>0</v>
      </c>
      <c r="C84" s="31">
        <f t="shared" si="59"/>
        <v>0</v>
      </c>
      <c r="D84" s="31">
        <f t="shared" si="59"/>
        <v>0</v>
      </c>
      <c r="E84" s="31">
        <f t="shared" si="59"/>
        <v>1.6</v>
      </c>
      <c r="F84" s="31">
        <f t="shared" si="59"/>
        <v>17.399999999999999</v>
      </c>
      <c r="G84" s="31">
        <f>SUM(AVERAGE(G79:G83))</f>
        <v>19</v>
      </c>
      <c r="H84" s="33">
        <f>AVERAGE(H79:H83)*0.2</f>
        <v>0</v>
      </c>
      <c r="I84" s="33">
        <f>AVERAGE(I79:I83)*0.4</f>
        <v>0</v>
      </c>
      <c r="J84" s="33">
        <f>AVERAGE(J79:J83)*0.6</f>
        <v>0</v>
      </c>
      <c r="K84" s="33">
        <f>AVERAGE(K79:K83)*0.8</f>
        <v>6.7368421052631577E-2</v>
      </c>
      <c r="L84" s="38">
        <f>AVERAGE(L79:L83)*1</f>
        <v>0.91578947368421049</v>
      </c>
      <c r="M84" s="33">
        <f>SUM(H84:L84)</f>
        <v>0.98315789473684201</v>
      </c>
    </row>
    <row r="85" spans="1:13" ht="31.5" x14ac:dyDescent="0.2">
      <c r="A85" s="36" t="s">
        <v>249</v>
      </c>
      <c r="B85" s="20" t="s">
        <v>231</v>
      </c>
      <c r="C85" s="20" t="s">
        <v>232</v>
      </c>
      <c r="D85" s="20" t="s">
        <v>233</v>
      </c>
      <c r="E85" s="20" t="s">
        <v>234</v>
      </c>
      <c r="F85" s="20" t="s">
        <v>235</v>
      </c>
      <c r="G85" s="21" t="s">
        <v>236</v>
      </c>
      <c r="H85" s="20" t="s">
        <v>231</v>
      </c>
      <c r="I85" s="20" t="s">
        <v>232</v>
      </c>
      <c r="J85" s="20" t="s">
        <v>233</v>
      </c>
      <c r="K85" s="20" t="s">
        <v>234</v>
      </c>
      <c r="L85" s="37" t="s">
        <v>235</v>
      </c>
      <c r="M85" s="21" t="s">
        <v>236</v>
      </c>
    </row>
    <row r="86" spans="1:13" ht="110.25" x14ac:dyDescent="0.2">
      <c r="A86" s="24" t="s">
        <v>250</v>
      </c>
      <c r="B86" s="25"/>
      <c r="C86" s="25"/>
      <c r="D86" s="25"/>
      <c r="E86" s="25">
        <v>9</v>
      </c>
      <c r="F86" s="25">
        <v>10</v>
      </c>
      <c r="G86" s="26">
        <f t="shared" ref="G86:G88" si="60">SUM(B86:F86)</f>
        <v>19</v>
      </c>
      <c r="H86" s="27">
        <f t="shared" ref="H86:L86" si="61">IFERROR(B86/$G$86,0)</f>
        <v>0</v>
      </c>
      <c r="I86" s="27">
        <f t="shared" si="61"/>
        <v>0</v>
      </c>
      <c r="J86" s="27">
        <f t="shared" si="61"/>
        <v>0</v>
      </c>
      <c r="K86" s="27">
        <f t="shared" si="61"/>
        <v>0.47368421052631576</v>
      </c>
      <c r="L86" s="27">
        <f t="shared" si="61"/>
        <v>0.52631578947368418</v>
      </c>
      <c r="M86" s="29" t="s">
        <v>238</v>
      </c>
    </row>
    <row r="87" spans="1:13" ht="78.75" x14ac:dyDescent="0.2">
      <c r="A87" s="24" t="s">
        <v>251</v>
      </c>
      <c r="B87" s="25"/>
      <c r="C87" s="25"/>
      <c r="D87" s="25"/>
      <c r="E87" s="25">
        <v>9</v>
      </c>
      <c r="F87" s="25">
        <v>10</v>
      </c>
      <c r="G87" s="26">
        <f t="shared" si="60"/>
        <v>19</v>
      </c>
      <c r="H87" s="27">
        <f t="shared" ref="H87:L87" si="62">IFERROR(B87/$G$86,0)</f>
        <v>0</v>
      </c>
      <c r="I87" s="27">
        <f t="shared" si="62"/>
        <v>0</v>
      </c>
      <c r="J87" s="27">
        <f t="shared" si="62"/>
        <v>0</v>
      </c>
      <c r="K87" s="27">
        <f t="shared" si="62"/>
        <v>0.47368421052631576</v>
      </c>
      <c r="L87" s="27">
        <f t="shared" si="62"/>
        <v>0.52631578947368418</v>
      </c>
      <c r="M87" s="29" t="s">
        <v>238</v>
      </c>
    </row>
    <row r="88" spans="1:13" ht="78.75" x14ac:dyDescent="0.2">
      <c r="A88" s="24" t="s">
        <v>252</v>
      </c>
      <c r="B88" s="25"/>
      <c r="C88" s="25"/>
      <c r="D88" s="25"/>
      <c r="E88" s="25">
        <v>6</v>
      </c>
      <c r="F88" s="25">
        <v>13</v>
      </c>
      <c r="G88" s="26">
        <f t="shared" si="60"/>
        <v>19</v>
      </c>
      <c r="H88" s="27">
        <f t="shared" ref="H88:L88" si="63">IFERROR(B88/$G$86,0)</f>
        <v>0</v>
      </c>
      <c r="I88" s="27">
        <f t="shared" si="63"/>
        <v>0</v>
      </c>
      <c r="J88" s="27">
        <f t="shared" si="63"/>
        <v>0</v>
      </c>
      <c r="K88" s="27">
        <f t="shared" si="63"/>
        <v>0.31578947368421051</v>
      </c>
      <c r="L88" s="27">
        <f t="shared" si="63"/>
        <v>0.68421052631578949</v>
      </c>
      <c r="M88" s="29" t="s">
        <v>238</v>
      </c>
    </row>
    <row r="89" spans="1:13" ht="15.75" x14ac:dyDescent="0.2">
      <c r="A89" s="30" t="s">
        <v>248</v>
      </c>
      <c r="B89" s="31">
        <f t="shared" ref="B89:F89" si="64">IFERROR(AVERAGE(B86:B88),0)</f>
        <v>0</v>
      </c>
      <c r="C89" s="31">
        <f t="shared" si="64"/>
        <v>0</v>
      </c>
      <c r="D89" s="39">
        <f t="shared" si="64"/>
        <v>0</v>
      </c>
      <c r="E89" s="39">
        <f t="shared" si="64"/>
        <v>8</v>
      </c>
      <c r="F89" s="39">
        <f t="shared" si="64"/>
        <v>11</v>
      </c>
      <c r="G89" s="39">
        <f>SUM(AVERAGE(G86:G88))</f>
        <v>19</v>
      </c>
      <c r="H89" s="33">
        <f>AVERAGE(H86:H88)*0.2</f>
        <v>0</v>
      </c>
      <c r="I89" s="33">
        <f>AVERAGE(I86:I88)*0.4</f>
        <v>0</v>
      </c>
      <c r="J89" s="33">
        <f>AVERAGE(J86:J88)*0.6</f>
        <v>0</v>
      </c>
      <c r="K89" s="33">
        <f>AVERAGE(K86:K88)*0.8</f>
        <v>0.33684210526315789</v>
      </c>
      <c r="L89" s="38">
        <f>AVERAGE(L86:L88)*1</f>
        <v>0.57894736842105265</v>
      </c>
      <c r="M89" s="40">
        <f>SUM(H89:L89)</f>
        <v>0.91578947368421049</v>
      </c>
    </row>
    <row r="90" spans="1:13" ht="31.5" x14ac:dyDescent="0.2">
      <c r="A90" s="19" t="s">
        <v>253</v>
      </c>
      <c r="B90" s="20" t="s">
        <v>231</v>
      </c>
      <c r="C90" s="20" t="s">
        <v>232</v>
      </c>
      <c r="D90" s="20" t="s">
        <v>233</v>
      </c>
      <c r="E90" s="20" t="s">
        <v>234</v>
      </c>
      <c r="F90" s="20" t="s">
        <v>235</v>
      </c>
      <c r="G90" s="21" t="s">
        <v>236</v>
      </c>
      <c r="H90" s="20" t="s">
        <v>231</v>
      </c>
      <c r="I90" s="20" t="s">
        <v>232</v>
      </c>
      <c r="J90" s="20" t="s">
        <v>233</v>
      </c>
      <c r="K90" s="20" t="s">
        <v>234</v>
      </c>
      <c r="L90" s="37" t="s">
        <v>235</v>
      </c>
      <c r="M90" s="21" t="s">
        <v>236</v>
      </c>
    </row>
    <row r="91" spans="1:13" ht="126" x14ac:dyDescent="0.2">
      <c r="A91" s="43" t="s">
        <v>254</v>
      </c>
      <c r="B91" s="44"/>
      <c r="C91" s="44"/>
      <c r="D91" s="44"/>
      <c r="E91" s="25">
        <v>1</v>
      </c>
      <c r="F91" s="25">
        <v>18</v>
      </c>
      <c r="G91" s="45">
        <f t="shared" ref="G91:G94" si="65">SUM(B91:F91)</f>
        <v>19</v>
      </c>
      <c r="H91" s="46">
        <f t="shared" ref="H91:L91" si="66">IFERROR(B91/$G$91,0)</f>
        <v>0</v>
      </c>
      <c r="I91" s="46">
        <f t="shared" si="66"/>
        <v>0</v>
      </c>
      <c r="J91" s="46">
        <f t="shared" si="66"/>
        <v>0</v>
      </c>
      <c r="K91" s="46">
        <f t="shared" si="66"/>
        <v>5.2631578947368418E-2</v>
      </c>
      <c r="L91" s="46">
        <f t="shared" si="66"/>
        <v>0.94736842105263153</v>
      </c>
      <c r="M91" s="29" t="s">
        <v>238</v>
      </c>
    </row>
    <row r="92" spans="1:13" ht="78.75" x14ac:dyDescent="0.2">
      <c r="A92" s="43" t="s">
        <v>255</v>
      </c>
      <c r="B92" s="44"/>
      <c r="C92" s="44"/>
      <c r="D92" s="44"/>
      <c r="E92" s="25">
        <v>3</v>
      </c>
      <c r="F92" s="25">
        <v>16</v>
      </c>
      <c r="G92" s="45">
        <f t="shared" si="65"/>
        <v>19</v>
      </c>
      <c r="H92" s="46">
        <f t="shared" ref="H92:L92" si="67">IFERROR(B92/$G$91,0)</f>
        <v>0</v>
      </c>
      <c r="I92" s="46">
        <f t="shared" si="67"/>
        <v>0</v>
      </c>
      <c r="J92" s="46">
        <f t="shared" si="67"/>
        <v>0</v>
      </c>
      <c r="K92" s="46">
        <f t="shared" si="67"/>
        <v>0.15789473684210525</v>
      </c>
      <c r="L92" s="46">
        <f t="shared" si="67"/>
        <v>0.84210526315789469</v>
      </c>
      <c r="M92" s="29" t="s">
        <v>238</v>
      </c>
    </row>
    <row r="93" spans="1:13" ht="78.75" x14ac:dyDescent="0.2">
      <c r="A93" s="43" t="s">
        <v>256</v>
      </c>
      <c r="B93" s="44"/>
      <c r="C93" s="44"/>
      <c r="D93" s="44"/>
      <c r="E93" s="25">
        <v>2</v>
      </c>
      <c r="F93" s="25">
        <v>17</v>
      </c>
      <c r="G93" s="45">
        <f t="shared" si="65"/>
        <v>19</v>
      </c>
      <c r="H93" s="46">
        <f t="shared" ref="H93:L93" si="68">IFERROR(B93/$G$91,0)</f>
        <v>0</v>
      </c>
      <c r="I93" s="46">
        <f t="shared" si="68"/>
        <v>0</v>
      </c>
      <c r="J93" s="46">
        <f t="shared" si="68"/>
        <v>0</v>
      </c>
      <c r="K93" s="46">
        <f t="shared" si="68"/>
        <v>0.10526315789473684</v>
      </c>
      <c r="L93" s="46">
        <f t="shared" si="68"/>
        <v>0.89473684210526316</v>
      </c>
      <c r="M93" s="29" t="s">
        <v>238</v>
      </c>
    </row>
    <row r="94" spans="1:13" ht="94.5" x14ac:dyDescent="0.2">
      <c r="A94" s="43" t="s">
        <v>257</v>
      </c>
      <c r="B94" s="44"/>
      <c r="C94" s="44"/>
      <c r="D94" s="44"/>
      <c r="E94" s="25"/>
      <c r="F94" s="25">
        <v>19</v>
      </c>
      <c r="G94" s="45">
        <f t="shared" si="65"/>
        <v>19</v>
      </c>
      <c r="H94" s="46">
        <f t="shared" ref="H94:L94" si="69">IFERROR(B94/$G$91,0)</f>
        <v>0</v>
      </c>
      <c r="I94" s="46">
        <f t="shared" si="69"/>
        <v>0</v>
      </c>
      <c r="J94" s="46">
        <f t="shared" si="69"/>
        <v>0</v>
      </c>
      <c r="K94" s="46">
        <f t="shared" si="69"/>
        <v>0</v>
      </c>
      <c r="L94" s="46">
        <f t="shared" si="69"/>
        <v>1</v>
      </c>
      <c r="M94" s="29" t="s">
        <v>238</v>
      </c>
    </row>
    <row r="95" spans="1:13" ht="15.75" x14ac:dyDescent="0.2">
      <c r="A95" s="47" t="s">
        <v>248</v>
      </c>
      <c r="B95" s="48">
        <f t="shared" ref="B95:F95" si="70">IFERROR(AVERAGE(B91:B94),0)</f>
        <v>0</v>
      </c>
      <c r="C95" s="48">
        <f t="shared" si="70"/>
        <v>0</v>
      </c>
      <c r="D95" s="48">
        <f t="shared" si="70"/>
        <v>0</v>
      </c>
      <c r="E95" s="48">
        <f t="shared" si="70"/>
        <v>2</v>
      </c>
      <c r="F95" s="48">
        <f t="shared" si="70"/>
        <v>17.5</v>
      </c>
      <c r="G95" s="48">
        <f>SUM(AVERAGE(G91:G94))</f>
        <v>19</v>
      </c>
      <c r="H95" s="40">
        <f>AVERAGE(H91:H94)*0.2</f>
        <v>0</v>
      </c>
      <c r="I95" s="40">
        <f>AVERAGE(I91:I94)*0.4</f>
        <v>0</v>
      </c>
      <c r="J95" s="40">
        <f>AVERAGE(J91:J94)*0.6</f>
        <v>0</v>
      </c>
      <c r="K95" s="40">
        <f>AVERAGE(K91:K94)*0.8</f>
        <v>6.3157894736842107E-2</v>
      </c>
      <c r="L95" s="49">
        <f>AVERAGE(L91:L94)*1</f>
        <v>0.92105263157894735</v>
      </c>
      <c r="M95" s="40">
        <f>SUM(H95:L95)</f>
        <v>0.98421052631578942</v>
      </c>
    </row>
    <row r="96" spans="1:13" ht="78.75" x14ac:dyDescent="0.2">
      <c r="A96" s="50" t="s">
        <v>340</v>
      </c>
      <c r="B96" s="51"/>
      <c r="C96" s="51"/>
      <c r="D96" s="51"/>
      <c r="E96" s="51"/>
      <c r="F96" s="51"/>
      <c r="G96" s="52">
        <f>SUM(B96:F96)</f>
        <v>0</v>
      </c>
      <c r="H96" s="53">
        <f t="shared" ref="H96:L96" si="71">IFERROR(B96/$G$96,0)</f>
        <v>0</v>
      </c>
      <c r="I96" s="53">
        <f t="shared" si="71"/>
        <v>0</v>
      </c>
      <c r="J96" s="53">
        <f t="shared" si="71"/>
        <v>0</v>
      </c>
      <c r="K96" s="53">
        <f t="shared" si="71"/>
        <v>0</v>
      </c>
      <c r="L96" s="53">
        <f t="shared" si="71"/>
        <v>0</v>
      </c>
      <c r="M96" s="29" t="s">
        <v>238</v>
      </c>
    </row>
    <row r="97" spans="1:13" ht="15.75" x14ac:dyDescent="0.2">
      <c r="A97" s="78" t="s">
        <v>259</v>
      </c>
      <c r="B97" s="79"/>
      <c r="C97" s="79"/>
      <c r="D97" s="79"/>
      <c r="E97" s="79"/>
      <c r="F97" s="80"/>
      <c r="G97" s="54">
        <v>19</v>
      </c>
      <c r="H97" s="40" t="s">
        <v>238</v>
      </c>
      <c r="I97" s="40" t="s">
        <v>238</v>
      </c>
      <c r="J97" s="40" t="s">
        <v>238</v>
      </c>
      <c r="K97" s="40" t="s">
        <v>238</v>
      </c>
      <c r="L97" s="40" t="s">
        <v>238</v>
      </c>
      <c r="M97" s="40">
        <f>(M77+M84+M89+M95)/4</f>
        <v>0.96377192982456128</v>
      </c>
    </row>
    <row r="98" spans="1:13" ht="14.25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</row>
    <row r="99" spans="1:13" ht="14.25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</row>
    <row r="100" spans="1:13" ht="31.5" x14ac:dyDescent="0.2">
      <c r="A100" s="14" t="s">
        <v>221</v>
      </c>
      <c r="B100" s="81" t="s">
        <v>266</v>
      </c>
      <c r="C100" s="82"/>
      <c r="D100" s="82"/>
      <c r="E100" s="82"/>
      <c r="F100" s="82"/>
      <c r="G100" s="83"/>
      <c r="H100" s="84" t="s">
        <v>222</v>
      </c>
      <c r="I100" s="85"/>
      <c r="J100" s="86"/>
      <c r="K100" s="15" t="s">
        <v>3</v>
      </c>
      <c r="L100" s="87">
        <v>45767</v>
      </c>
      <c r="M100" s="88"/>
    </row>
    <row r="101" spans="1:13" ht="15.75" x14ac:dyDescent="0.2">
      <c r="A101" s="89" t="s">
        <v>225</v>
      </c>
      <c r="B101" s="90"/>
      <c r="C101" s="90"/>
      <c r="D101" s="90"/>
      <c r="E101" s="90"/>
      <c r="F101" s="90"/>
      <c r="G101" s="91"/>
      <c r="H101" s="16" t="s">
        <v>226</v>
      </c>
      <c r="I101" s="95">
        <v>16</v>
      </c>
      <c r="J101" s="83"/>
      <c r="K101" s="17"/>
      <c r="L101" s="16"/>
      <c r="M101" s="16"/>
    </row>
    <row r="102" spans="1:13" ht="15.75" x14ac:dyDescent="0.2">
      <c r="A102" s="92"/>
      <c r="B102" s="93"/>
      <c r="C102" s="93"/>
      <c r="D102" s="93"/>
      <c r="E102" s="93"/>
      <c r="F102" s="93"/>
      <c r="G102" s="94"/>
      <c r="H102" s="16" t="s">
        <v>227</v>
      </c>
      <c r="I102" s="95"/>
      <c r="J102" s="83"/>
      <c r="K102" s="16"/>
      <c r="L102" s="16"/>
      <c r="M102" s="16"/>
    </row>
    <row r="103" spans="1:13" ht="15.75" x14ac:dyDescent="0.2">
      <c r="A103" s="18" t="s">
        <v>228</v>
      </c>
      <c r="B103" s="75" t="s">
        <v>229</v>
      </c>
      <c r="C103" s="76"/>
      <c r="D103" s="76"/>
      <c r="E103" s="76"/>
      <c r="F103" s="76"/>
      <c r="G103" s="77"/>
      <c r="H103" s="95" t="s">
        <v>229</v>
      </c>
      <c r="I103" s="82"/>
      <c r="J103" s="82"/>
      <c r="K103" s="82"/>
      <c r="L103" s="82"/>
      <c r="M103" s="83"/>
    </row>
    <row r="104" spans="1:13" ht="31.5" x14ac:dyDescent="0.2">
      <c r="A104" s="19" t="s">
        <v>230</v>
      </c>
      <c r="B104" s="20" t="s">
        <v>231</v>
      </c>
      <c r="C104" s="20" t="s">
        <v>232</v>
      </c>
      <c r="D104" s="20" t="s">
        <v>233</v>
      </c>
      <c r="E104" s="20" t="s">
        <v>234</v>
      </c>
      <c r="F104" s="20" t="s">
        <v>235</v>
      </c>
      <c r="G104" s="21" t="s">
        <v>236</v>
      </c>
      <c r="H104" s="22" t="s">
        <v>231</v>
      </c>
      <c r="I104" s="22" t="s">
        <v>232</v>
      </c>
      <c r="J104" s="22" t="s">
        <v>233</v>
      </c>
      <c r="K104" s="22" t="s">
        <v>234</v>
      </c>
      <c r="L104" s="22" t="s">
        <v>235</v>
      </c>
      <c r="M104" s="23" t="s">
        <v>236</v>
      </c>
    </row>
    <row r="105" spans="1:13" ht="94.5" x14ac:dyDescent="0.2">
      <c r="A105" s="24" t="s">
        <v>237</v>
      </c>
      <c r="B105" s="25"/>
      <c r="C105" s="25"/>
      <c r="D105" s="25"/>
      <c r="E105" s="25"/>
      <c r="F105" s="25">
        <v>16</v>
      </c>
      <c r="G105" s="26">
        <f t="shared" ref="G105:G107" si="72">SUM(B105:F105)</f>
        <v>16</v>
      </c>
      <c r="H105" s="27">
        <f t="shared" ref="H105:L105" si="73">IFERROR(B105/$G$105,0)</f>
        <v>0</v>
      </c>
      <c r="I105" s="27">
        <f t="shared" si="73"/>
        <v>0</v>
      </c>
      <c r="J105" s="27">
        <f t="shared" si="73"/>
        <v>0</v>
      </c>
      <c r="K105" s="27">
        <f t="shared" si="73"/>
        <v>0</v>
      </c>
      <c r="L105" s="27">
        <f t="shared" si="73"/>
        <v>1</v>
      </c>
      <c r="M105" s="28" t="s">
        <v>238</v>
      </c>
    </row>
    <row r="106" spans="1:13" ht="94.5" x14ac:dyDescent="0.2">
      <c r="A106" s="24" t="s">
        <v>239</v>
      </c>
      <c r="B106" s="25"/>
      <c r="C106" s="25"/>
      <c r="D106" s="25"/>
      <c r="E106" s="25"/>
      <c r="F106" s="25">
        <v>16</v>
      </c>
      <c r="G106" s="26">
        <f t="shared" si="72"/>
        <v>16</v>
      </c>
      <c r="H106" s="27">
        <f t="shared" ref="H106:L106" si="74">IFERROR(B106/$G$105,0)</f>
        <v>0</v>
      </c>
      <c r="I106" s="27">
        <f t="shared" si="74"/>
        <v>0</v>
      </c>
      <c r="J106" s="27">
        <f t="shared" si="74"/>
        <v>0</v>
      </c>
      <c r="K106" s="27">
        <f t="shared" si="74"/>
        <v>0</v>
      </c>
      <c r="L106" s="27">
        <f t="shared" si="74"/>
        <v>1</v>
      </c>
      <c r="M106" s="29" t="s">
        <v>238</v>
      </c>
    </row>
    <row r="107" spans="1:13" ht="110.25" x14ac:dyDescent="0.2">
      <c r="A107" s="24" t="s">
        <v>240</v>
      </c>
      <c r="B107" s="25"/>
      <c r="C107" s="25"/>
      <c r="D107" s="25"/>
      <c r="E107" s="25"/>
      <c r="F107" s="25">
        <v>16</v>
      </c>
      <c r="G107" s="26">
        <f t="shared" si="72"/>
        <v>16</v>
      </c>
      <c r="H107" s="27">
        <f t="shared" ref="H107:L107" si="75">IFERROR(B107/$G$105,0)</f>
        <v>0</v>
      </c>
      <c r="I107" s="27">
        <f t="shared" si="75"/>
        <v>0</v>
      </c>
      <c r="J107" s="27">
        <f t="shared" si="75"/>
        <v>0</v>
      </c>
      <c r="K107" s="27">
        <f t="shared" si="75"/>
        <v>0</v>
      </c>
      <c r="L107" s="27">
        <f t="shared" si="75"/>
        <v>1</v>
      </c>
      <c r="M107" s="29" t="s">
        <v>238</v>
      </c>
    </row>
    <row r="108" spans="1:13" ht="31.5" x14ac:dyDescent="0.2">
      <c r="A108" s="30" t="s">
        <v>241</v>
      </c>
      <c r="B108" s="31">
        <f t="shared" ref="B108:E108" si="76">IFERROR(AVERAGE(B105:B107),0)</f>
        <v>0</v>
      </c>
      <c r="C108" s="31">
        <f t="shared" si="76"/>
        <v>0</v>
      </c>
      <c r="D108" s="31">
        <f t="shared" si="76"/>
        <v>0</v>
      </c>
      <c r="E108" s="31">
        <f t="shared" si="76"/>
        <v>0</v>
      </c>
      <c r="F108" s="31"/>
      <c r="G108" s="31">
        <f>SUM(AVERAGE(G105:G107))</f>
        <v>16</v>
      </c>
      <c r="H108" s="32">
        <f>AVERAGE(H105:H107)*0.2</f>
        <v>0</v>
      </c>
      <c r="I108" s="32">
        <f>AVERAGE(I105:I107)*0.4</f>
        <v>0</v>
      </c>
      <c r="J108" s="32">
        <f>AVERAGE(J105:J107)*0.6</f>
        <v>0</v>
      </c>
      <c r="K108" s="32">
        <f>AVERAGE(K105:K107)*0.8</f>
        <v>0</v>
      </c>
      <c r="L108" s="32">
        <f>AVERAGE(L105:L107)*1</f>
        <v>1</v>
      </c>
      <c r="M108" s="33">
        <f>SUM(H108:L108)</f>
        <v>1</v>
      </c>
    </row>
    <row r="109" spans="1:13" ht="47.25" x14ac:dyDescent="0.2">
      <c r="A109" s="36" t="s">
        <v>242</v>
      </c>
      <c r="B109" s="20" t="s">
        <v>231</v>
      </c>
      <c r="C109" s="20" t="s">
        <v>232</v>
      </c>
      <c r="D109" s="20" t="s">
        <v>233</v>
      </c>
      <c r="E109" s="20" t="s">
        <v>234</v>
      </c>
      <c r="F109" s="20" t="s">
        <v>235</v>
      </c>
      <c r="G109" s="21" t="s">
        <v>236</v>
      </c>
      <c r="H109" s="20" t="s">
        <v>231</v>
      </c>
      <c r="I109" s="20" t="s">
        <v>232</v>
      </c>
      <c r="J109" s="20" t="s">
        <v>233</v>
      </c>
      <c r="K109" s="20" t="s">
        <v>234</v>
      </c>
      <c r="L109" s="37" t="s">
        <v>235</v>
      </c>
      <c r="M109" s="21" t="s">
        <v>236</v>
      </c>
    </row>
    <row r="110" spans="1:13" ht="78.75" x14ac:dyDescent="0.2">
      <c r="A110" s="24" t="s">
        <v>243</v>
      </c>
      <c r="B110" s="25"/>
      <c r="C110" s="25"/>
      <c r="D110" s="25"/>
      <c r="E110" s="25"/>
      <c r="F110" s="25">
        <v>16</v>
      </c>
      <c r="G110" s="26">
        <f t="shared" ref="G110:G114" si="77">SUM(B110:F110)</f>
        <v>16</v>
      </c>
      <c r="H110" s="27">
        <f t="shared" ref="H110:L110" si="78">IFERROR(B110/$G$110,0)</f>
        <v>0</v>
      </c>
      <c r="I110" s="27">
        <f t="shared" si="78"/>
        <v>0</v>
      </c>
      <c r="J110" s="27">
        <f t="shared" si="78"/>
        <v>0</v>
      </c>
      <c r="K110" s="27">
        <f t="shared" si="78"/>
        <v>0</v>
      </c>
      <c r="L110" s="27">
        <f t="shared" si="78"/>
        <v>1</v>
      </c>
      <c r="M110" s="29" t="s">
        <v>238</v>
      </c>
    </row>
    <row r="111" spans="1:13" ht="110.25" x14ac:dyDescent="0.2">
      <c r="A111" s="24" t="s">
        <v>244</v>
      </c>
      <c r="B111" s="25"/>
      <c r="C111" s="25"/>
      <c r="D111" s="25"/>
      <c r="E111" s="25"/>
      <c r="F111" s="25">
        <v>16</v>
      </c>
      <c r="G111" s="26">
        <f t="shared" si="77"/>
        <v>16</v>
      </c>
      <c r="H111" s="27">
        <f t="shared" ref="H111:L111" si="79">IFERROR(B111/$G$110,0)</f>
        <v>0</v>
      </c>
      <c r="I111" s="27">
        <f t="shared" si="79"/>
        <v>0</v>
      </c>
      <c r="J111" s="27">
        <f t="shared" si="79"/>
        <v>0</v>
      </c>
      <c r="K111" s="27">
        <f t="shared" si="79"/>
        <v>0</v>
      </c>
      <c r="L111" s="27">
        <f t="shared" si="79"/>
        <v>1</v>
      </c>
      <c r="M111" s="29" t="s">
        <v>238</v>
      </c>
    </row>
    <row r="112" spans="1:13" ht="126" x14ac:dyDescent="0.2">
      <c r="A112" s="24" t="s">
        <v>245</v>
      </c>
      <c r="B112" s="25"/>
      <c r="C112" s="25"/>
      <c r="D112" s="25"/>
      <c r="E112" s="25"/>
      <c r="F112" s="25">
        <v>16</v>
      </c>
      <c r="G112" s="26">
        <f t="shared" si="77"/>
        <v>16</v>
      </c>
      <c r="H112" s="27">
        <f t="shared" ref="H112:L112" si="80">IFERROR(B112/$G$110,0)</f>
        <v>0</v>
      </c>
      <c r="I112" s="27">
        <f t="shared" si="80"/>
        <v>0</v>
      </c>
      <c r="J112" s="27">
        <f t="shared" si="80"/>
        <v>0</v>
      </c>
      <c r="K112" s="27">
        <f t="shared" si="80"/>
        <v>0</v>
      </c>
      <c r="L112" s="27">
        <f t="shared" si="80"/>
        <v>1</v>
      </c>
      <c r="M112" s="29" t="s">
        <v>238</v>
      </c>
    </row>
    <row r="113" spans="1:13" ht="94.5" x14ac:dyDescent="0.2">
      <c r="A113" s="24" t="s">
        <v>246</v>
      </c>
      <c r="B113" s="25"/>
      <c r="C113" s="25"/>
      <c r="D113" s="25"/>
      <c r="E113" s="25"/>
      <c r="F113" s="25">
        <v>16</v>
      </c>
      <c r="G113" s="26">
        <f t="shared" si="77"/>
        <v>16</v>
      </c>
      <c r="H113" s="27">
        <f t="shared" ref="H113:L113" si="81">IFERROR(B113/$G$110,0)</f>
        <v>0</v>
      </c>
      <c r="I113" s="27">
        <f t="shared" si="81"/>
        <v>0</v>
      </c>
      <c r="J113" s="27">
        <f t="shared" si="81"/>
        <v>0</v>
      </c>
      <c r="K113" s="27">
        <f t="shared" si="81"/>
        <v>0</v>
      </c>
      <c r="L113" s="27">
        <f t="shared" si="81"/>
        <v>1</v>
      </c>
      <c r="M113" s="29" t="s">
        <v>238</v>
      </c>
    </row>
    <row r="114" spans="1:13" ht="141.75" x14ac:dyDescent="0.2">
      <c r="A114" s="24" t="s">
        <v>247</v>
      </c>
      <c r="B114" s="25"/>
      <c r="C114" s="25"/>
      <c r="D114" s="25"/>
      <c r="E114" s="25"/>
      <c r="F114" s="25">
        <v>16</v>
      </c>
      <c r="G114" s="26">
        <f t="shared" si="77"/>
        <v>16</v>
      </c>
      <c r="H114" s="27">
        <f t="shared" ref="H114:L114" si="82">IFERROR(B114/$G$110,0)</f>
        <v>0</v>
      </c>
      <c r="I114" s="27">
        <f t="shared" si="82"/>
        <v>0</v>
      </c>
      <c r="J114" s="27">
        <f t="shared" si="82"/>
        <v>0</v>
      </c>
      <c r="K114" s="27">
        <f t="shared" si="82"/>
        <v>0</v>
      </c>
      <c r="L114" s="27">
        <f t="shared" si="82"/>
        <v>1</v>
      </c>
      <c r="M114" s="29"/>
    </row>
    <row r="115" spans="1:13" ht="15.75" x14ac:dyDescent="0.2">
      <c r="A115" s="30" t="s">
        <v>248</v>
      </c>
      <c r="B115" s="31">
        <f t="shared" ref="B115:F115" si="83">IFERROR(AVERAGE(B110:B114),0)</f>
        <v>0</v>
      </c>
      <c r="C115" s="31">
        <f t="shared" si="83"/>
        <v>0</v>
      </c>
      <c r="D115" s="31">
        <f t="shared" si="83"/>
        <v>0</v>
      </c>
      <c r="E115" s="31">
        <f t="shared" si="83"/>
        <v>0</v>
      </c>
      <c r="F115" s="31">
        <f t="shared" si="83"/>
        <v>16</v>
      </c>
      <c r="G115" s="31">
        <f>SUM(AVERAGE(G110:G114))</f>
        <v>16</v>
      </c>
      <c r="H115" s="33">
        <f>AVERAGE(H110:H114)*0.2</f>
        <v>0</v>
      </c>
      <c r="I115" s="33">
        <f>AVERAGE(I110:I114)*0.4</f>
        <v>0</v>
      </c>
      <c r="J115" s="33">
        <f>AVERAGE(J110:J114)*0.6</f>
        <v>0</v>
      </c>
      <c r="K115" s="33">
        <f>AVERAGE(K110:K114)*0.8</f>
        <v>0</v>
      </c>
      <c r="L115" s="38">
        <f>AVERAGE(L110:L114)*1</f>
        <v>1</v>
      </c>
      <c r="M115" s="33">
        <f>SUM(H115:L115)</f>
        <v>1</v>
      </c>
    </row>
    <row r="116" spans="1:13" ht="31.5" x14ac:dyDescent="0.2">
      <c r="A116" s="36" t="s">
        <v>249</v>
      </c>
      <c r="B116" s="20" t="s">
        <v>231</v>
      </c>
      <c r="C116" s="20" t="s">
        <v>232</v>
      </c>
      <c r="D116" s="20" t="s">
        <v>233</v>
      </c>
      <c r="E116" s="20" t="s">
        <v>234</v>
      </c>
      <c r="F116" s="20" t="s">
        <v>235</v>
      </c>
      <c r="G116" s="21" t="s">
        <v>236</v>
      </c>
      <c r="H116" s="20" t="s">
        <v>231</v>
      </c>
      <c r="I116" s="20" t="s">
        <v>232</v>
      </c>
      <c r="J116" s="20" t="s">
        <v>233</v>
      </c>
      <c r="K116" s="20" t="s">
        <v>234</v>
      </c>
      <c r="L116" s="37" t="s">
        <v>235</v>
      </c>
      <c r="M116" s="21" t="s">
        <v>236</v>
      </c>
    </row>
    <row r="117" spans="1:13" ht="110.25" x14ac:dyDescent="0.2">
      <c r="A117" s="24" t="s">
        <v>250</v>
      </c>
      <c r="B117" s="25"/>
      <c r="C117" s="25"/>
      <c r="D117" s="25"/>
      <c r="E117" s="25"/>
      <c r="F117" s="25">
        <v>16</v>
      </c>
      <c r="G117" s="26">
        <f t="shared" ref="G117:G119" si="84">SUM(B117:F117)</f>
        <v>16</v>
      </c>
      <c r="H117" s="27">
        <f t="shared" ref="H117:L117" si="85">IFERROR(B117/$G$117,0)</f>
        <v>0</v>
      </c>
      <c r="I117" s="27">
        <f t="shared" si="85"/>
        <v>0</v>
      </c>
      <c r="J117" s="27">
        <f t="shared" si="85"/>
        <v>0</v>
      </c>
      <c r="K117" s="27">
        <f t="shared" si="85"/>
        <v>0</v>
      </c>
      <c r="L117" s="27">
        <f t="shared" si="85"/>
        <v>1</v>
      </c>
      <c r="M117" s="29" t="s">
        <v>238</v>
      </c>
    </row>
    <row r="118" spans="1:13" ht="78.75" x14ac:dyDescent="0.2">
      <c r="A118" s="24" t="s">
        <v>251</v>
      </c>
      <c r="B118" s="25"/>
      <c r="C118" s="25"/>
      <c r="D118" s="25"/>
      <c r="E118" s="25"/>
      <c r="F118" s="25">
        <v>16</v>
      </c>
      <c r="G118" s="26">
        <f t="shared" si="84"/>
        <v>16</v>
      </c>
      <c r="H118" s="27">
        <f t="shared" ref="H118:L118" si="86">IFERROR(B118/$G$117,0)</f>
        <v>0</v>
      </c>
      <c r="I118" s="27">
        <f t="shared" si="86"/>
        <v>0</v>
      </c>
      <c r="J118" s="27">
        <f t="shared" si="86"/>
        <v>0</v>
      </c>
      <c r="K118" s="27">
        <f t="shared" si="86"/>
        <v>0</v>
      </c>
      <c r="L118" s="27">
        <f t="shared" si="86"/>
        <v>1</v>
      </c>
      <c r="M118" s="29" t="s">
        <v>238</v>
      </c>
    </row>
    <row r="119" spans="1:13" ht="78.75" x14ac:dyDescent="0.2">
      <c r="A119" s="24" t="s">
        <v>252</v>
      </c>
      <c r="B119" s="25"/>
      <c r="C119" s="25"/>
      <c r="D119" s="25"/>
      <c r="E119" s="25"/>
      <c r="F119" s="25">
        <v>16</v>
      </c>
      <c r="G119" s="26">
        <f t="shared" si="84"/>
        <v>16</v>
      </c>
      <c r="H119" s="27">
        <f t="shared" ref="H119:L119" si="87">IFERROR(B119/$G$117,0)</f>
        <v>0</v>
      </c>
      <c r="I119" s="27">
        <f t="shared" si="87"/>
        <v>0</v>
      </c>
      <c r="J119" s="27">
        <f t="shared" si="87"/>
        <v>0</v>
      </c>
      <c r="K119" s="27">
        <f t="shared" si="87"/>
        <v>0</v>
      </c>
      <c r="L119" s="27">
        <f t="shared" si="87"/>
        <v>1</v>
      </c>
      <c r="M119" s="29" t="s">
        <v>238</v>
      </c>
    </row>
    <row r="120" spans="1:13" ht="15.75" x14ac:dyDescent="0.2">
      <c r="A120" s="30" t="s">
        <v>248</v>
      </c>
      <c r="B120" s="31">
        <f t="shared" ref="B120:F120" si="88">IFERROR(AVERAGE(B117:B119),0)</f>
        <v>0</v>
      </c>
      <c r="C120" s="31">
        <f t="shared" si="88"/>
        <v>0</v>
      </c>
      <c r="D120" s="39">
        <f t="shared" si="88"/>
        <v>0</v>
      </c>
      <c r="E120" s="39">
        <f t="shared" si="88"/>
        <v>0</v>
      </c>
      <c r="F120" s="39">
        <f t="shared" si="88"/>
        <v>16</v>
      </c>
      <c r="G120" s="39">
        <f>SUM(AVERAGE(G117:G119))</f>
        <v>16</v>
      </c>
      <c r="H120" s="33">
        <f>AVERAGE(H117:H119)*0.2</f>
        <v>0</v>
      </c>
      <c r="I120" s="33">
        <f>AVERAGE(I117:I119)*0.4</f>
        <v>0</v>
      </c>
      <c r="J120" s="33">
        <f>AVERAGE(J117:J119)*0.6</f>
        <v>0</v>
      </c>
      <c r="K120" s="33">
        <f>AVERAGE(K117:K119)*0.8</f>
        <v>0</v>
      </c>
      <c r="L120" s="38">
        <f>AVERAGE(L117:L119)*1</f>
        <v>1</v>
      </c>
      <c r="M120" s="40">
        <f>SUM(H120:L120)</f>
        <v>1</v>
      </c>
    </row>
    <row r="121" spans="1:13" ht="31.5" x14ac:dyDescent="0.2">
      <c r="A121" s="19" t="s">
        <v>253</v>
      </c>
      <c r="B121" s="20" t="s">
        <v>231</v>
      </c>
      <c r="C121" s="20" t="s">
        <v>232</v>
      </c>
      <c r="D121" s="20" t="s">
        <v>233</v>
      </c>
      <c r="E121" s="20" t="s">
        <v>234</v>
      </c>
      <c r="F121" s="20" t="s">
        <v>235</v>
      </c>
      <c r="G121" s="21" t="s">
        <v>236</v>
      </c>
      <c r="H121" s="20" t="s">
        <v>231</v>
      </c>
      <c r="I121" s="20" t="s">
        <v>232</v>
      </c>
      <c r="J121" s="20" t="s">
        <v>233</v>
      </c>
      <c r="K121" s="20" t="s">
        <v>234</v>
      </c>
      <c r="L121" s="37" t="s">
        <v>235</v>
      </c>
      <c r="M121" s="21" t="s">
        <v>236</v>
      </c>
    </row>
    <row r="122" spans="1:13" ht="126" x14ac:dyDescent="0.2">
      <c r="A122" s="43" t="s">
        <v>254</v>
      </c>
      <c r="B122" s="44"/>
      <c r="C122" s="44"/>
      <c r="D122" s="44"/>
      <c r="E122" s="25"/>
      <c r="F122" s="25">
        <v>16</v>
      </c>
      <c r="G122" s="45">
        <f t="shared" ref="G122:G125" si="89">SUM(B122:F122)</f>
        <v>16</v>
      </c>
      <c r="H122" s="46">
        <f t="shared" ref="H122:L122" si="90">IFERROR(B122/$G$122,0)</f>
        <v>0</v>
      </c>
      <c r="I122" s="46">
        <f t="shared" si="90"/>
        <v>0</v>
      </c>
      <c r="J122" s="46">
        <f t="shared" si="90"/>
        <v>0</v>
      </c>
      <c r="K122" s="46">
        <f t="shared" si="90"/>
        <v>0</v>
      </c>
      <c r="L122" s="46">
        <f t="shared" si="90"/>
        <v>1</v>
      </c>
      <c r="M122" s="29" t="s">
        <v>238</v>
      </c>
    </row>
    <row r="123" spans="1:13" ht="78.75" x14ac:dyDescent="0.2">
      <c r="A123" s="43" t="s">
        <v>255</v>
      </c>
      <c r="B123" s="44"/>
      <c r="C123" s="44"/>
      <c r="D123" s="44"/>
      <c r="E123" s="25"/>
      <c r="F123" s="25">
        <v>16</v>
      </c>
      <c r="G123" s="45">
        <f t="shared" si="89"/>
        <v>16</v>
      </c>
      <c r="H123" s="46">
        <f t="shared" ref="H123:L123" si="91">IFERROR(B123/$G$122,0)</f>
        <v>0</v>
      </c>
      <c r="I123" s="46">
        <f t="shared" si="91"/>
        <v>0</v>
      </c>
      <c r="J123" s="46">
        <f t="shared" si="91"/>
        <v>0</v>
      </c>
      <c r="K123" s="46">
        <f t="shared" si="91"/>
        <v>0</v>
      </c>
      <c r="L123" s="46">
        <f t="shared" si="91"/>
        <v>1</v>
      </c>
      <c r="M123" s="29" t="s">
        <v>238</v>
      </c>
    </row>
    <row r="124" spans="1:13" ht="78.75" x14ac:dyDescent="0.2">
      <c r="A124" s="43" t="s">
        <v>256</v>
      </c>
      <c r="B124" s="44"/>
      <c r="C124" s="44"/>
      <c r="D124" s="44"/>
      <c r="E124" s="25"/>
      <c r="F124" s="25">
        <v>16</v>
      </c>
      <c r="G124" s="45">
        <f t="shared" si="89"/>
        <v>16</v>
      </c>
      <c r="H124" s="46">
        <f t="shared" ref="H124:L124" si="92">IFERROR(B124/$G$122,0)</f>
        <v>0</v>
      </c>
      <c r="I124" s="46">
        <f t="shared" si="92"/>
        <v>0</v>
      </c>
      <c r="J124" s="46">
        <f t="shared" si="92"/>
        <v>0</v>
      </c>
      <c r="K124" s="46">
        <f t="shared" si="92"/>
        <v>0</v>
      </c>
      <c r="L124" s="46">
        <f t="shared" si="92"/>
        <v>1</v>
      </c>
      <c r="M124" s="29" t="s">
        <v>238</v>
      </c>
    </row>
    <row r="125" spans="1:13" ht="94.5" x14ac:dyDescent="0.2">
      <c r="A125" s="43" t="s">
        <v>257</v>
      </c>
      <c r="B125" s="44"/>
      <c r="C125" s="44"/>
      <c r="D125" s="44"/>
      <c r="E125" s="25"/>
      <c r="F125" s="25">
        <v>16</v>
      </c>
      <c r="G125" s="45">
        <f t="shared" si="89"/>
        <v>16</v>
      </c>
      <c r="H125" s="46">
        <f t="shared" ref="H125:L125" si="93">IFERROR(B125/$G$122,0)</f>
        <v>0</v>
      </c>
      <c r="I125" s="46">
        <f t="shared" si="93"/>
        <v>0</v>
      </c>
      <c r="J125" s="46">
        <f t="shared" si="93"/>
        <v>0</v>
      </c>
      <c r="K125" s="46">
        <f t="shared" si="93"/>
        <v>0</v>
      </c>
      <c r="L125" s="46">
        <f t="shared" si="93"/>
        <v>1</v>
      </c>
      <c r="M125" s="29" t="s">
        <v>238</v>
      </c>
    </row>
    <row r="126" spans="1:13" ht="15.75" x14ac:dyDescent="0.2">
      <c r="A126" s="47" t="s">
        <v>248</v>
      </c>
      <c r="B126" s="48">
        <f t="shared" ref="B126:F126" si="94">IFERROR(AVERAGE(B122:B125),0)</f>
        <v>0</v>
      </c>
      <c r="C126" s="48">
        <f t="shared" si="94"/>
        <v>0</v>
      </c>
      <c r="D126" s="48">
        <f t="shared" si="94"/>
        <v>0</v>
      </c>
      <c r="E126" s="48">
        <f t="shared" si="94"/>
        <v>0</v>
      </c>
      <c r="F126" s="48">
        <f t="shared" si="94"/>
        <v>16</v>
      </c>
      <c r="G126" s="48">
        <f>SUM(AVERAGE(G122:G125))</f>
        <v>16</v>
      </c>
      <c r="H126" s="40">
        <f>AVERAGE(H122:H125)*0.2</f>
        <v>0</v>
      </c>
      <c r="I126" s="40">
        <f>AVERAGE(I122:I125)*0.4</f>
        <v>0</v>
      </c>
      <c r="J126" s="40">
        <f>AVERAGE(J122:J125)*0.6</f>
        <v>0</v>
      </c>
      <c r="K126" s="40">
        <f>AVERAGE(K122:K125)*0.8</f>
        <v>0</v>
      </c>
      <c r="L126" s="49">
        <f>AVERAGE(L122:L125)*1</f>
        <v>1</v>
      </c>
      <c r="M126" s="40">
        <f>SUM(H126:L126)</f>
        <v>1</v>
      </c>
    </row>
    <row r="127" spans="1:13" ht="78.75" x14ac:dyDescent="0.2">
      <c r="A127" s="50" t="s">
        <v>341</v>
      </c>
      <c r="B127" s="51"/>
      <c r="C127" s="51"/>
      <c r="D127" s="51"/>
      <c r="E127" s="51"/>
      <c r="F127" s="51"/>
      <c r="G127" s="52">
        <f>SUM(B127:F127)</f>
        <v>0</v>
      </c>
      <c r="H127" s="53">
        <f t="shared" ref="H127:L127" si="95">IFERROR(B127/$G$127,0)</f>
        <v>0</v>
      </c>
      <c r="I127" s="53">
        <f t="shared" si="95"/>
        <v>0</v>
      </c>
      <c r="J127" s="53">
        <f t="shared" si="95"/>
        <v>0</v>
      </c>
      <c r="K127" s="53">
        <f t="shared" si="95"/>
        <v>0</v>
      </c>
      <c r="L127" s="53">
        <f t="shared" si="95"/>
        <v>0</v>
      </c>
      <c r="M127" s="29" t="s">
        <v>238</v>
      </c>
    </row>
    <row r="128" spans="1:13" ht="15.75" x14ac:dyDescent="0.2">
      <c r="A128" s="78" t="s">
        <v>259</v>
      </c>
      <c r="B128" s="79"/>
      <c r="C128" s="79"/>
      <c r="D128" s="79"/>
      <c r="E128" s="79"/>
      <c r="F128" s="80"/>
      <c r="G128" s="54">
        <v>16</v>
      </c>
      <c r="H128" s="40" t="s">
        <v>238</v>
      </c>
      <c r="I128" s="40" t="s">
        <v>238</v>
      </c>
      <c r="J128" s="40" t="s">
        <v>238</v>
      </c>
      <c r="K128" s="40" t="s">
        <v>238</v>
      </c>
      <c r="L128" s="40" t="s">
        <v>238</v>
      </c>
      <c r="M128" s="40">
        <f>(M108+M115+M120+M126)/4</f>
        <v>1</v>
      </c>
    </row>
    <row r="129" spans="1:13" ht="14.25" x14ac:dyDescent="0.2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</row>
    <row r="130" spans="1:13" ht="14.25" x14ac:dyDescent="0.2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</row>
    <row r="131" spans="1:13" ht="31.5" x14ac:dyDescent="0.2">
      <c r="A131" s="14" t="s">
        <v>221</v>
      </c>
      <c r="B131" s="81" t="s">
        <v>267</v>
      </c>
      <c r="C131" s="82"/>
      <c r="D131" s="82"/>
      <c r="E131" s="82"/>
      <c r="F131" s="82"/>
      <c r="G131" s="83"/>
      <c r="H131" s="84" t="s">
        <v>222</v>
      </c>
      <c r="I131" s="85"/>
      <c r="J131" s="86"/>
      <c r="K131" s="15" t="s">
        <v>3</v>
      </c>
      <c r="L131" s="87">
        <v>45746</v>
      </c>
      <c r="M131" s="88"/>
    </row>
    <row r="132" spans="1:13" ht="15.75" x14ac:dyDescent="0.2">
      <c r="A132" s="89" t="s">
        <v>225</v>
      </c>
      <c r="B132" s="90"/>
      <c r="C132" s="90"/>
      <c r="D132" s="90"/>
      <c r="E132" s="90"/>
      <c r="F132" s="90"/>
      <c r="G132" s="91"/>
      <c r="H132" s="16" t="s">
        <v>226</v>
      </c>
      <c r="I132" s="95">
        <v>16</v>
      </c>
      <c r="J132" s="83"/>
      <c r="K132" s="17"/>
      <c r="L132" s="16"/>
      <c r="M132" s="16"/>
    </row>
    <row r="133" spans="1:13" ht="15.75" x14ac:dyDescent="0.2">
      <c r="A133" s="92"/>
      <c r="B133" s="93"/>
      <c r="C133" s="93"/>
      <c r="D133" s="93"/>
      <c r="E133" s="93"/>
      <c r="F133" s="93"/>
      <c r="G133" s="94"/>
      <c r="H133" s="16" t="s">
        <v>227</v>
      </c>
      <c r="I133" s="95"/>
      <c r="J133" s="83"/>
      <c r="K133" s="16"/>
      <c r="L133" s="16"/>
      <c r="M133" s="16"/>
    </row>
    <row r="134" spans="1:13" ht="15.75" x14ac:dyDescent="0.2">
      <c r="A134" s="18" t="s">
        <v>228</v>
      </c>
      <c r="B134" s="75" t="s">
        <v>229</v>
      </c>
      <c r="C134" s="76"/>
      <c r="D134" s="76"/>
      <c r="E134" s="76"/>
      <c r="F134" s="76"/>
      <c r="G134" s="77"/>
      <c r="H134" s="95" t="s">
        <v>229</v>
      </c>
      <c r="I134" s="82"/>
      <c r="J134" s="82"/>
      <c r="K134" s="82"/>
      <c r="L134" s="82"/>
      <c r="M134" s="83"/>
    </row>
    <row r="135" spans="1:13" ht="31.5" x14ac:dyDescent="0.2">
      <c r="A135" s="19" t="s">
        <v>230</v>
      </c>
      <c r="B135" s="20" t="s">
        <v>231</v>
      </c>
      <c r="C135" s="20" t="s">
        <v>232</v>
      </c>
      <c r="D135" s="20" t="s">
        <v>233</v>
      </c>
      <c r="E135" s="20" t="s">
        <v>234</v>
      </c>
      <c r="F135" s="20" t="s">
        <v>235</v>
      </c>
      <c r="G135" s="21" t="s">
        <v>236</v>
      </c>
      <c r="H135" s="22" t="s">
        <v>231</v>
      </c>
      <c r="I135" s="22" t="s">
        <v>232</v>
      </c>
      <c r="J135" s="22" t="s">
        <v>233</v>
      </c>
      <c r="K135" s="22" t="s">
        <v>234</v>
      </c>
      <c r="L135" s="22" t="s">
        <v>235</v>
      </c>
      <c r="M135" s="23" t="s">
        <v>236</v>
      </c>
    </row>
    <row r="136" spans="1:13" ht="94.5" x14ac:dyDescent="0.2">
      <c r="A136" s="24" t="s">
        <v>237</v>
      </c>
      <c r="B136" s="25"/>
      <c r="C136" s="25"/>
      <c r="D136" s="25"/>
      <c r="E136" s="25"/>
      <c r="F136" s="25">
        <v>16</v>
      </c>
      <c r="G136" s="26">
        <f t="shared" ref="G136:G138" si="96">SUM(B136:F136)</f>
        <v>16</v>
      </c>
      <c r="H136" s="27">
        <f t="shared" ref="H136:L136" si="97">IFERROR(B136/$G$136,0)</f>
        <v>0</v>
      </c>
      <c r="I136" s="27">
        <f t="shared" si="97"/>
        <v>0</v>
      </c>
      <c r="J136" s="27">
        <f t="shared" si="97"/>
        <v>0</v>
      </c>
      <c r="K136" s="27">
        <f t="shared" si="97"/>
        <v>0</v>
      </c>
      <c r="L136" s="27">
        <f t="shared" si="97"/>
        <v>1</v>
      </c>
      <c r="M136" s="28" t="s">
        <v>238</v>
      </c>
    </row>
    <row r="137" spans="1:13" ht="94.5" x14ac:dyDescent="0.2">
      <c r="A137" s="24" t="s">
        <v>239</v>
      </c>
      <c r="B137" s="25"/>
      <c r="C137" s="25"/>
      <c r="D137" s="25"/>
      <c r="E137" s="25"/>
      <c r="F137" s="25">
        <v>16</v>
      </c>
      <c r="G137" s="26">
        <f t="shared" si="96"/>
        <v>16</v>
      </c>
      <c r="H137" s="27">
        <f t="shared" ref="H137:L137" si="98">IFERROR(B137/$G$136,0)</f>
        <v>0</v>
      </c>
      <c r="I137" s="27">
        <f t="shared" si="98"/>
        <v>0</v>
      </c>
      <c r="J137" s="27">
        <f t="shared" si="98"/>
        <v>0</v>
      </c>
      <c r="K137" s="27">
        <f t="shared" si="98"/>
        <v>0</v>
      </c>
      <c r="L137" s="27">
        <f t="shared" si="98"/>
        <v>1</v>
      </c>
      <c r="M137" s="29" t="s">
        <v>238</v>
      </c>
    </row>
    <row r="138" spans="1:13" ht="110.25" x14ac:dyDescent="0.2">
      <c r="A138" s="24" t="s">
        <v>240</v>
      </c>
      <c r="B138" s="25"/>
      <c r="C138" s="25"/>
      <c r="D138" s="25"/>
      <c r="E138" s="25"/>
      <c r="F138" s="25">
        <v>16</v>
      </c>
      <c r="G138" s="26">
        <f t="shared" si="96"/>
        <v>16</v>
      </c>
      <c r="H138" s="27">
        <f t="shared" ref="H138:L138" si="99">IFERROR(B138/$G$136,0)</f>
        <v>0</v>
      </c>
      <c r="I138" s="27">
        <f t="shared" si="99"/>
        <v>0</v>
      </c>
      <c r="J138" s="27">
        <f t="shared" si="99"/>
        <v>0</v>
      </c>
      <c r="K138" s="27">
        <f t="shared" si="99"/>
        <v>0</v>
      </c>
      <c r="L138" s="27">
        <f t="shared" si="99"/>
        <v>1</v>
      </c>
      <c r="M138" s="29" t="s">
        <v>238</v>
      </c>
    </row>
    <row r="139" spans="1:13" ht="31.5" x14ac:dyDescent="0.2">
      <c r="A139" s="30" t="s">
        <v>241</v>
      </c>
      <c r="B139" s="31">
        <f t="shared" ref="B139:E139" si="100">IFERROR(AVERAGE(B136:B138),0)</f>
        <v>0</v>
      </c>
      <c r="C139" s="31">
        <f t="shared" si="100"/>
        <v>0</v>
      </c>
      <c r="D139" s="31">
        <f t="shared" si="100"/>
        <v>0</v>
      </c>
      <c r="E139" s="31">
        <f t="shared" si="100"/>
        <v>0</v>
      </c>
      <c r="F139" s="31"/>
      <c r="G139" s="31">
        <f>SUM(AVERAGE(G136:G138))</f>
        <v>16</v>
      </c>
      <c r="H139" s="32">
        <f>AVERAGE(H136:H138)*0.2</f>
        <v>0</v>
      </c>
      <c r="I139" s="32">
        <f>AVERAGE(I136:I138)*0.4</f>
        <v>0</v>
      </c>
      <c r="J139" s="32">
        <f>AVERAGE(J136:J138)*0.6</f>
        <v>0</v>
      </c>
      <c r="K139" s="32">
        <f>AVERAGE(K136:K138)*0.8</f>
        <v>0</v>
      </c>
      <c r="L139" s="32">
        <f>AVERAGE(L136:L138)*1</f>
        <v>1</v>
      </c>
      <c r="M139" s="33">
        <f>SUM(H139:L139)</f>
        <v>1</v>
      </c>
    </row>
    <row r="140" spans="1:13" ht="47.25" x14ac:dyDescent="0.2">
      <c r="A140" s="36" t="s">
        <v>242</v>
      </c>
      <c r="B140" s="20" t="s">
        <v>231</v>
      </c>
      <c r="C140" s="20" t="s">
        <v>232</v>
      </c>
      <c r="D140" s="20" t="s">
        <v>233</v>
      </c>
      <c r="E140" s="20" t="s">
        <v>234</v>
      </c>
      <c r="F140" s="20" t="s">
        <v>235</v>
      </c>
      <c r="G140" s="21" t="s">
        <v>236</v>
      </c>
      <c r="H140" s="20" t="s">
        <v>231</v>
      </c>
      <c r="I140" s="20" t="s">
        <v>232</v>
      </c>
      <c r="J140" s="20" t="s">
        <v>233</v>
      </c>
      <c r="K140" s="20" t="s">
        <v>234</v>
      </c>
      <c r="L140" s="37" t="s">
        <v>235</v>
      </c>
      <c r="M140" s="21" t="s">
        <v>236</v>
      </c>
    </row>
    <row r="141" spans="1:13" ht="78.75" x14ac:dyDescent="0.2">
      <c r="A141" s="24" t="s">
        <v>243</v>
      </c>
      <c r="B141" s="25"/>
      <c r="C141" s="25"/>
      <c r="D141" s="25"/>
      <c r="E141" s="25"/>
      <c r="F141" s="25">
        <v>16</v>
      </c>
      <c r="G141" s="26">
        <f t="shared" ref="G141:G145" si="101">SUM(B141:F141)</f>
        <v>16</v>
      </c>
      <c r="H141" s="27">
        <f t="shared" ref="H141:L141" si="102">IFERROR(B141/$G$141,0)</f>
        <v>0</v>
      </c>
      <c r="I141" s="27">
        <f t="shared" si="102"/>
        <v>0</v>
      </c>
      <c r="J141" s="27">
        <f t="shared" si="102"/>
        <v>0</v>
      </c>
      <c r="K141" s="27">
        <f t="shared" si="102"/>
        <v>0</v>
      </c>
      <c r="L141" s="27">
        <f t="shared" si="102"/>
        <v>1</v>
      </c>
      <c r="M141" s="29" t="s">
        <v>238</v>
      </c>
    </row>
    <row r="142" spans="1:13" ht="110.25" x14ac:dyDescent="0.2">
      <c r="A142" s="24" t="s">
        <v>244</v>
      </c>
      <c r="B142" s="25"/>
      <c r="C142" s="25"/>
      <c r="D142" s="25"/>
      <c r="E142" s="25"/>
      <c r="F142" s="25">
        <v>16</v>
      </c>
      <c r="G142" s="26">
        <f t="shared" si="101"/>
        <v>16</v>
      </c>
      <c r="H142" s="27">
        <f t="shared" ref="H142:L142" si="103">IFERROR(B142/$G$141,0)</f>
        <v>0</v>
      </c>
      <c r="I142" s="27">
        <f t="shared" si="103"/>
        <v>0</v>
      </c>
      <c r="J142" s="27">
        <f t="shared" si="103"/>
        <v>0</v>
      </c>
      <c r="K142" s="27">
        <f t="shared" si="103"/>
        <v>0</v>
      </c>
      <c r="L142" s="27">
        <f t="shared" si="103"/>
        <v>1</v>
      </c>
      <c r="M142" s="29" t="s">
        <v>238</v>
      </c>
    </row>
    <row r="143" spans="1:13" ht="126" x14ac:dyDescent="0.2">
      <c r="A143" s="24" t="s">
        <v>245</v>
      </c>
      <c r="B143" s="25"/>
      <c r="C143" s="25"/>
      <c r="D143" s="25"/>
      <c r="E143" s="25"/>
      <c r="F143" s="25">
        <v>16</v>
      </c>
      <c r="G143" s="26">
        <f t="shared" si="101"/>
        <v>16</v>
      </c>
      <c r="H143" s="27">
        <f t="shared" ref="H143:L143" si="104">IFERROR(B143/$G$141,0)</f>
        <v>0</v>
      </c>
      <c r="I143" s="27">
        <f t="shared" si="104"/>
        <v>0</v>
      </c>
      <c r="J143" s="27">
        <f t="shared" si="104"/>
        <v>0</v>
      </c>
      <c r="K143" s="27">
        <f t="shared" si="104"/>
        <v>0</v>
      </c>
      <c r="L143" s="27">
        <f t="shared" si="104"/>
        <v>1</v>
      </c>
      <c r="M143" s="29" t="s">
        <v>238</v>
      </c>
    </row>
    <row r="144" spans="1:13" ht="94.5" x14ac:dyDescent="0.2">
      <c r="A144" s="24" t="s">
        <v>246</v>
      </c>
      <c r="B144" s="25"/>
      <c r="C144" s="25"/>
      <c r="D144" s="25"/>
      <c r="E144" s="25"/>
      <c r="F144" s="25">
        <v>16</v>
      </c>
      <c r="G144" s="26">
        <f t="shared" si="101"/>
        <v>16</v>
      </c>
      <c r="H144" s="27">
        <f t="shared" ref="H144:L144" si="105">IFERROR(B144/$G$141,0)</f>
        <v>0</v>
      </c>
      <c r="I144" s="27">
        <f t="shared" si="105"/>
        <v>0</v>
      </c>
      <c r="J144" s="27">
        <f t="shared" si="105"/>
        <v>0</v>
      </c>
      <c r="K144" s="27">
        <f t="shared" si="105"/>
        <v>0</v>
      </c>
      <c r="L144" s="27">
        <f t="shared" si="105"/>
        <v>1</v>
      </c>
      <c r="M144" s="29" t="s">
        <v>238</v>
      </c>
    </row>
    <row r="145" spans="1:13" ht="141.75" x14ac:dyDescent="0.2">
      <c r="A145" s="24" t="s">
        <v>247</v>
      </c>
      <c r="B145" s="25"/>
      <c r="C145" s="25"/>
      <c r="D145" s="25"/>
      <c r="E145" s="25"/>
      <c r="F145" s="25">
        <v>16</v>
      </c>
      <c r="G145" s="26">
        <f t="shared" si="101"/>
        <v>16</v>
      </c>
      <c r="H145" s="27">
        <f t="shared" ref="H145:L145" si="106">IFERROR(B145/$G$141,0)</f>
        <v>0</v>
      </c>
      <c r="I145" s="27">
        <f t="shared" si="106"/>
        <v>0</v>
      </c>
      <c r="J145" s="27">
        <f t="shared" si="106"/>
        <v>0</v>
      </c>
      <c r="K145" s="27">
        <f t="shared" si="106"/>
        <v>0</v>
      </c>
      <c r="L145" s="27">
        <f t="shared" si="106"/>
        <v>1</v>
      </c>
      <c r="M145" s="29"/>
    </row>
    <row r="146" spans="1:13" ht="15.75" x14ac:dyDescent="0.2">
      <c r="A146" s="30" t="s">
        <v>248</v>
      </c>
      <c r="B146" s="31">
        <f t="shared" ref="B146:F146" si="107">IFERROR(AVERAGE(B141:B145),0)</f>
        <v>0</v>
      </c>
      <c r="C146" s="31">
        <f t="shared" si="107"/>
        <v>0</v>
      </c>
      <c r="D146" s="31">
        <f t="shared" si="107"/>
        <v>0</v>
      </c>
      <c r="E146" s="31">
        <f t="shared" si="107"/>
        <v>0</v>
      </c>
      <c r="F146" s="31">
        <f t="shared" si="107"/>
        <v>16</v>
      </c>
      <c r="G146" s="31">
        <f>SUM(AVERAGE(G141:G145))</f>
        <v>16</v>
      </c>
      <c r="H146" s="33">
        <f>AVERAGE(H141:H145)*0.2</f>
        <v>0</v>
      </c>
      <c r="I146" s="33">
        <f>AVERAGE(I141:I145)*0.4</f>
        <v>0</v>
      </c>
      <c r="J146" s="33">
        <f>AVERAGE(J141:J145)*0.6</f>
        <v>0</v>
      </c>
      <c r="K146" s="33">
        <f>AVERAGE(K141:K145)*0.8</f>
        <v>0</v>
      </c>
      <c r="L146" s="38">
        <f>AVERAGE(L141:L145)*1</f>
        <v>1</v>
      </c>
      <c r="M146" s="33">
        <f>SUM(H146:L146)</f>
        <v>1</v>
      </c>
    </row>
    <row r="147" spans="1:13" ht="31.5" x14ac:dyDescent="0.2">
      <c r="A147" s="36" t="s">
        <v>249</v>
      </c>
      <c r="B147" s="20" t="s">
        <v>231</v>
      </c>
      <c r="C147" s="20" t="s">
        <v>232</v>
      </c>
      <c r="D147" s="20" t="s">
        <v>233</v>
      </c>
      <c r="E147" s="20" t="s">
        <v>234</v>
      </c>
      <c r="F147" s="20" t="s">
        <v>235</v>
      </c>
      <c r="G147" s="21" t="s">
        <v>236</v>
      </c>
      <c r="H147" s="20" t="s">
        <v>231</v>
      </c>
      <c r="I147" s="20" t="s">
        <v>232</v>
      </c>
      <c r="J147" s="20" t="s">
        <v>233</v>
      </c>
      <c r="K147" s="20" t="s">
        <v>234</v>
      </c>
      <c r="L147" s="37" t="s">
        <v>235</v>
      </c>
      <c r="M147" s="21" t="s">
        <v>236</v>
      </c>
    </row>
    <row r="148" spans="1:13" ht="110.25" x14ac:dyDescent="0.2">
      <c r="A148" s="24" t="s">
        <v>250</v>
      </c>
      <c r="B148" s="25"/>
      <c r="C148" s="25"/>
      <c r="D148" s="25"/>
      <c r="E148" s="25"/>
      <c r="F148" s="25">
        <v>16</v>
      </c>
      <c r="G148" s="26">
        <f t="shared" ref="G148:G150" si="108">SUM(B148:F148)</f>
        <v>16</v>
      </c>
      <c r="H148" s="27">
        <f t="shared" ref="H148:L148" si="109">IFERROR(B148/$G$148,0)</f>
        <v>0</v>
      </c>
      <c r="I148" s="27">
        <f t="shared" si="109"/>
        <v>0</v>
      </c>
      <c r="J148" s="27">
        <f t="shared" si="109"/>
        <v>0</v>
      </c>
      <c r="K148" s="27">
        <f t="shared" si="109"/>
        <v>0</v>
      </c>
      <c r="L148" s="27">
        <f t="shared" si="109"/>
        <v>1</v>
      </c>
      <c r="M148" s="29" t="s">
        <v>238</v>
      </c>
    </row>
    <row r="149" spans="1:13" ht="78.75" x14ac:dyDescent="0.2">
      <c r="A149" s="24" t="s">
        <v>251</v>
      </c>
      <c r="B149" s="25"/>
      <c r="C149" s="25"/>
      <c r="D149" s="25"/>
      <c r="E149" s="25"/>
      <c r="F149" s="25">
        <v>16</v>
      </c>
      <c r="G149" s="26">
        <f t="shared" si="108"/>
        <v>16</v>
      </c>
      <c r="H149" s="27">
        <f t="shared" ref="H149:L149" si="110">IFERROR(B149/$G$148,0)</f>
        <v>0</v>
      </c>
      <c r="I149" s="27">
        <f t="shared" si="110"/>
        <v>0</v>
      </c>
      <c r="J149" s="27">
        <f t="shared" si="110"/>
        <v>0</v>
      </c>
      <c r="K149" s="27">
        <f t="shared" si="110"/>
        <v>0</v>
      </c>
      <c r="L149" s="27">
        <f t="shared" si="110"/>
        <v>1</v>
      </c>
      <c r="M149" s="29" t="s">
        <v>238</v>
      </c>
    </row>
    <row r="150" spans="1:13" ht="78.75" x14ac:dyDescent="0.2">
      <c r="A150" s="24" t="s">
        <v>252</v>
      </c>
      <c r="B150" s="25"/>
      <c r="C150" s="25"/>
      <c r="D150" s="25"/>
      <c r="E150" s="25"/>
      <c r="F150" s="25">
        <v>16</v>
      </c>
      <c r="G150" s="26">
        <f t="shared" si="108"/>
        <v>16</v>
      </c>
      <c r="H150" s="27">
        <f t="shared" ref="H150:L150" si="111">IFERROR(B150/$G$148,0)</f>
        <v>0</v>
      </c>
      <c r="I150" s="27">
        <f t="shared" si="111"/>
        <v>0</v>
      </c>
      <c r="J150" s="27">
        <f t="shared" si="111"/>
        <v>0</v>
      </c>
      <c r="K150" s="27">
        <f t="shared" si="111"/>
        <v>0</v>
      </c>
      <c r="L150" s="27">
        <f t="shared" si="111"/>
        <v>1</v>
      </c>
      <c r="M150" s="29" t="s">
        <v>238</v>
      </c>
    </row>
    <row r="151" spans="1:13" ht="15.75" x14ac:dyDescent="0.2">
      <c r="A151" s="30" t="s">
        <v>248</v>
      </c>
      <c r="B151" s="31">
        <f t="shared" ref="B151:F151" si="112">IFERROR(AVERAGE(B148:B150),0)</f>
        <v>0</v>
      </c>
      <c r="C151" s="31">
        <f t="shared" si="112"/>
        <v>0</v>
      </c>
      <c r="D151" s="39">
        <f t="shared" si="112"/>
        <v>0</v>
      </c>
      <c r="E151" s="39">
        <f t="shared" si="112"/>
        <v>0</v>
      </c>
      <c r="F151" s="39">
        <f t="shared" si="112"/>
        <v>16</v>
      </c>
      <c r="G151" s="39">
        <f>SUM(AVERAGE(G148:G150))</f>
        <v>16</v>
      </c>
      <c r="H151" s="33">
        <f>AVERAGE(H148:H150)*0.2</f>
        <v>0</v>
      </c>
      <c r="I151" s="33">
        <f>AVERAGE(I148:I150)*0.4</f>
        <v>0</v>
      </c>
      <c r="J151" s="33">
        <f>AVERAGE(J148:J150)*0.6</f>
        <v>0</v>
      </c>
      <c r="K151" s="33">
        <f>AVERAGE(K148:K150)*0.8</f>
        <v>0</v>
      </c>
      <c r="L151" s="38">
        <f>AVERAGE(L148:L150)*1</f>
        <v>1</v>
      </c>
      <c r="M151" s="40">
        <f>SUM(H151:L151)</f>
        <v>1</v>
      </c>
    </row>
    <row r="152" spans="1:13" ht="31.5" x14ac:dyDescent="0.2">
      <c r="A152" s="19" t="s">
        <v>253</v>
      </c>
      <c r="B152" s="20" t="s">
        <v>231</v>
      </c>
      <c r="C152" s="20" t="s">
        <v>232</v>
      </c>
      <c r="D152" s="20" t="s">
        <v>233</v>
      </c>
      <c r="E152" s="20" t="s">
        <v>234</v>
      </c>
      <c r="F152" s="20" t="s">
        <v>235</v>
      </c>
      <c r="G152" s="21" t="s">
        <v>236</v>
      </c>
      <c r="H152" s="20" t="s">
        <v>231</v>
      </c>
      <c r="I152" s="20" t="s">
        <v>232</v>
      </c>
      <c r="J152" s="20" t="s">
        <v>233</v>
      </c>
      <c r="K152" s="20" t="s">
        <v>234</v>
      </c>
      <c r="L152" s="37" t="s">
        <v>235</v>
      </c>
      <c r="M152" s="21" t="s">
        <v>236</v>
      </c>
    </row>
    <row r="153" spans="1:13" ht="126" x14ac:dyDescent="0.2">
      <c r="A153" s="43" t="s">
        <v>254</v>
      </c>
      <c r="B153" s="44"/>
      <c r="C153" s="44"/>
      <c r="D153" s="44"/>
      <c r="E153" s="25"/>
      <c r="F153" s="25">
        <v>16</v>
      </c>
      <c r="G153" s="45">
        <f t="shared" ref="G153:G156" si="113">SUM(B153:F153)</f>
        <v>16</v>
      </c>
      <c r="H153" s="46">
        <f t="shared" ref="H153:L153" si="114">IFERROR(B153/$G$153,0)</f>
        <v>0</v>
      </c>
      <c r="I153" s="46">
        <f t="shared" si="114"/>
        <v>0</v>
      </c>
      <c r="J153" s="46">
        <f t="shared" si="114"/>
        <v>0</v>
      </c>
      <c r="K153" s="46">
        <f t="shared" si="114"/>
        <v>0</v>
      </c>
      <c r="L153" s="46">
        <f t="shared" si="114"/>
        <v>1</v>
      </c>
      <c r="M153" s="29" t="s">
        <v>238</v>
      </c>
    </row>
    <row r="154" spans="1:13" ht="78.75" x14ac:dyDescent="0.2">
      <c r="A154" s="43" t="s">
        <v>255</v>
      </c>
      <c r="B154" s="44"/>
      <c r="C154" s="44"/>
      <c r="D154" s="44"/>
      <c r="E154" s="25"/>
      <c r="F154" s="25">
        <v>16</v>
      </c>
      <c r="G154" s="45">
        <f t="shared" si="113"/>
        <v>16</v>
      </c>
      <c r="H154" s="46">
        <f t="shared" ref="H154:L154" si="115">IFERROR(B154/$G$153,0)</f>
        <v>0</v>
      </c>
      <c r="I154" s="46">
        <f t="shared" si="115"/>
        <v>0</v>
      </c>
      <c r="J154" s="46">
        <f t="shared" si="115"/>
        <v>0</v>
      </c>
      <c r="K154" s="46">
        <f t="shared" si="115"/>
        <v>0</v>
      </c>
      <c r="L154" s="46">
        <f t="shared" si="115"/>
        <v>1</v>
      </c>
      <c r="M154" s="29" t="s">
        <v>238</v>
      </c>
    </row>
    <row r="155" spans="1:13" ht="78.75" x14ac:dyDescent="0.2">
      <c r="A155" s="43" t="s">
        <v>256</v>
      </c>
      <c r="B155" s="44"/>
      <c r="C155" s="44"/>
      <c r="D155" s="44"/>
      <c r="E155" s="25"/>
      <c r="F155" s="25">
        <v>16</v>
      </c>
      <c r="G155" s="45">
        <f t="shared" si="113"/>
        <v>16</v>
      </c>
      <c r="H155" s="46">
        <f t="shared" ref="H155:L155" si="116">IFERROR(B155/$G$153,0)</f>
        <v>0</v>
      </c>
      <c r="I155" s="46">
        <f t="shared" si="116"/>
        <v>0</v>
      </c>
      <c r="J155" s="46">
        <f t="shared" si="116"/>
        <v>0</v>
      </c>
      <c r="K155" s="46">
        <f t="shared" si="116"/>
        <v>0</v>
      </c>
      <c r="L155" s="46">
        <f t="shared" si="116"/>
        <v>1</v>
      </c>
      <c r="M155" s="29" t="s">
        <v>238</v>
      </c>
    </row>
    <row r="156" spans="1:13" ht="94.5" x14ac:dyDescent="0.2">
      <c r="A156" s="43" t="s">
        <v>257</v>
      </c>
      <c r="B156" s="44"/>
      <c r="C156" s="44"/>
      <c r="D156" s="44"/>
      <c r="E156" s="25"/>
      <c r="F156" s="25">
        <v>16</v>
      </c>
      <c r="G156" s="45">
        <f t="shared" si="113"/>
        <v>16</v>
      </c>
      <c r="H156" s="46">
        <f t="shared" ref="H156:L156" si="117">IFERROR(B156/$G$153,0)</f>
        <v>0</v>
      </c>
      <c r="I156" s="46">
        <f t="shared" si="117"/>
        <v>0</v>
      </c>
      <c r="J156" s="46">
        <f t="shared" si="117"/>
        <v>0</v>
      </c>
      <c r="K156" s="46">
        <f t="shared" si="117"/>
        <v>0</v>
      </c>
      <c r="L156" s="46">
        <f t="shared" si="117"/>
        <v>1</v>
      </c>
      <c r="M156" s="29" t="s">
        <v>238</v>
      </c>
    </row>
    <row r="157" spans="1:13" ht="15.75" x14ac:dyDescent="0.2">
      <c r="A157" s="47" t="s">
        <v>248</v>
      </c>
      <c r="B157" s="48">
        <f t="shared" ref="B157:F157" si="118">IFERROR(AVERAGE(B153:B156),0)</f>
        <v>0</v>
      </c>
      <c r="C157" s="48">
        <f t="shared" si="118"/>
        <v>0</v>
      </c>
      <c r="D157" s="48">
        <f t="shared" si="118"/>
        <v>0</v>
      </c>
      <c r="E157" s="48">
        <f t="shared" si="118"/>
        <v>0</v>
      </c>
      <c r="F157" s="48">
        <f t="shared" si="118"/>
        <v>16</v>
      </c>
      <c r="G157" s="48">
        <f>SUM(AVERAGE(G153:G156))</f>
        <v>16</v>
      </c>
      <c r="H157" s="40">
        <f>AVERAGE(H153:H156)*0.2</f>
        <v>0</v>
      </c>
      <c r="I157" s="40">
        <f>AVERAGE(I153:I156)*0.4</f>
        <v>0</v>
      </c>
      <c r="J157" s="40">
        <f>AVERAGE(J153:J156)*0.6</f>
        <v>0</v>
      </c>
      <c r="K157" s="40">
        <f>AVERAGE(K153:K156)*0.8</f>
        <v>0</v>
      </c>
      <c r="L157" s="49">
        <f>AVERAGE(L153:L156)*1</f>
        <v>1</v>
      </c>
      <c r="M157" s="40">
        <f>SUM(H157:L157)</f>
        <v>1</v>
      </c>
    </row>
    <row r="158" spans="1:13" ht="78.75" x14ac:dyDescent="0.2">
      <c r="A158" s="50" t="s">
        <v>342</v>
      </c>
      <c r="B158" s="51"/>
      <c r="C158" s="51"/>
      <c r="D158" s="51"/>
      <c r="E158" s="51"/>
      <c r="F158" s="51"/>
      <c r="G158" s="52">
        <f>SUM(B158:F158)</f>
        <v>0</v>
      </c>
      <c r="H158" s="53">
        <f t="shared" ref="H158:L158" si="119">IFERROR(B158/$G$158,0)</f>
        <v>0</v>
      </c>
      <c r="I158" s="53">
        <f t="shared" si="119"/>
        <v>0</v>
      </c>
      <c r="J158" s="53">
        <f t="shared" si="119"/>
        <v>0</v>
      </c>
      <c r="K158" s="53">
        <f t="shared" si="119"/>
        <v>0</v>
      </c>
      <c r="L158" s="53">
        <f t="shared" si="119"/>
        <v>0</v>
      </c>
      <c r="M158" s="29" t="s">
        <v>238</v>
      </c>
    </row>
    <row r="159" spans="1:13" ht="15.75" x14ac:dyDescent="0.2">
      <c r="A159" s="78" t="s">
        <v>259</v>
      </c>
      <c r="B159" s="79"/>
      <c r="C159" s="79"/>
      <c r="D159" s="79"/>
      <c r="E159" s="79"/>
      <c r="F159" s="80"/>
      <c r="G159" s="54">
        <v>16</v>
      </c>
      <c r="H159" s="40" t="s">
        <v>238</v>
      </c>
      <c r="I159" s="40" t="s">
        <v>238</v>
      </c>
      <c r="J159" s="40" t="s">
        <v>238</v>
      </c>
      <c r="K159" s="40" t="s">
        <v>238</v>
      </c>
      <c r="L159" s="40" t="s">
        <v>238</v>
      </c>
      <c r="M159" s="40">
        <f>(M139+M146+M151+M157)/4</f>
        <v>1</v>
      </c>
    </row>
    <row r="160" spans="1:13" ht="14.25" x14ac:dyDescent="0.2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</row>
    <row r="161" spans="1:13" ht="14.25" x14ac:dyDescent="0.2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</row>
    <row r="162" spans="1:13" ht="31.5" x14ac:dyDescent="0.2">
      <c r="A162" s="14" t="s">
        <v>221</v>
      </c>
      <c r="B162" s="81" t="s">
        <v>268</v>
      </c>
      <c r="C162" s="82"/>
      <c r="D162" s="82"/>
      <c r="E162" s="82"/>
      <c r="F162" s="82"/>
      <c r="G162" s="83"/>
      <c r="H162" s="84" t="s">
        <v>222</v>
      </c>
      <c r="I162" s="85"/>
      <c r="J162" s="86"/>
      <c r="K162" s="15" t="s">
        <v>3</v>
      </c>
      <c r="L162" s="87">
        <v>45725</v>
      </c>
      <c r="M162" s="88"/>
    </row>
    <row r="163" spans="1:13" ht="15.75" x14ac:dyDescent="0.2">
      <c r="A163" s="89" t="s">
        <v>225</v>
      </c>
      <c r="B163" s="90"/>
      <c r="C163" s="90"/>
      <c r="D163" s="90"/>
      <c r="E163" s="90"/>
      <c r="F163" s="90"/>
      <c r="G163" s="91"/>
      <c r="H163" s="16" t="s">
        <v>226</v>
      </c>
      <c r="I163" s="95">
        <v>16</v>
      </c>
      <c r="J163" s="83"/>
      <c r="K163" s="17"/>
      <c r="L163" s="16"/>
      <c r="M163" s="16"/>
    </row>
    <row r="164" spans="1:13" ht="15.75" x14ac:dyDescent="0.2">
      <c r="A164" s="92"/>
      <c r="B164" s="93"/>
      <c r="C164" s="93"/>
      <c r="D164" s="93"/>
      <c r="E164" s="93"/>
      <c r="F164" s="93"/>
      <c r="G164" s="94"/>
      <c r="H164" s="16" t="s">
        <v>227</v>
      </c>
      <c r="I164" s="95"/>
      <c r="J164" s="83"/>
      <c r="K164" s="16"/>
      <c r="L164" s="16"/>
      <c r="M164" s="16"/>
    </row>
    <row r="165" spans="1:13" ht="15.75" x14ac:dyDescent="0.2">
      <c r="A165" s="18" t="s">
        <v>228</v>
      </c>
      <c r="B165" s="75" t="s">
        <v>229</v>
      </c>
      <c r="C165" s="76"/>
      <c r="D165" s="76"/>
      <c r="E165" s="76"/>
      <c r="F165" s="76"/>
      <c r="G165" s="77"/>
      <c r="H165" s="95" t="s">
        <v>229</v>
      </c>
      <c r="I165" s="82"/>
      <c r="J165" s="82"/>
      <c r="K165" s="82"/>
      <c r="L165" s="82"/>
      <c r="M165" s="83"/>
    </row>
    <row r="166" spans="1:13" ht="31.5" x14ac:dyDescent="0.2">
      <c r="A166" s="19" t="s">
        <v>230</v>
      </c>
      <c r="B166" s="20" t="s">
        <v>231</v>
      </c>
      <c r="C166" s="20" t="s">
        <v>232</v>
      </c>
      <c r="D166" s="20" t="s">
        <v>233</v>
      </c>
      <c r="E166" s="20" t="s">
        <v>234</v>
      </c>
      <c r="F166" s="20" t="s">
        <v>235</v>
      </c>
      <c r="G166" s="21" t="s">
        <v>236</v>
      </c>
      <c r="H166" s="22" t="s">
        <v>231</v>
      </c>
      <c r="I166" s="22" t="s">
        <v>232</v>
      </c>
      <c r="J166" s="22" t="s">
        <v>233</v>
      </c>
      <c r="K166" s="22" t="s">
        <v>234</v>
      </c>
      <c r="L166" s="22" t="s">
        <v>235</v>
      </c>
      <c r="M166" s="23" t="s">
        <v>236</v>
      </c>
    </row>
    <row r="167" spans="1:13" ht="94.5" x14ac:dyDescent="0.2">
      <c r="A167" s="24" t="s">
        <v>237</v>
      </c>
      <c r="B167" s="25"/>
      <c r="C167" s="25"/>
      <c r="D167" s="25"/>
      <c r="E167" s="25"/>
      <c r="F167" s="25">
        <v>16</v>
      </c>
      <c r="G167" s="26">
        <f t="shared" ref="G167:G169" si="120">SUM(B167:F167)</f>
        <v>16</v>
      </c>
      <c r="H167" s="27">
        <f t="shared" ref="H167:L167" si="121">IFERROR(B167/$G$167,0)</f>
        <v>0</v>
      </c>
      <c r="I167" s="27">
        <f t="shared" si="121"/>
        <v>0</v>
      </c>
      <c r="J167" s="27">
        <f t="shared" si="121"/>
        <v>0</v>
      </c>
      <c r="K167" s="27">
        <f t="shared" si="121"/>
        <v>0</v>
      </c>
      <c r="L167" s="27">
        <f t="shared" si="121"/>
        <v>1</v>
      </c>
      <c r="M167" s="28" t="s">
        <v>238</v>
      </c>
    </row>
    <row r="168" spans="1:13" ht="94.5" x14ac:dyDescent="0.2">
      <c r="A168" s="24" t="s">
        <v>239</v>
      </c>
      <c r="B168" s="25"/>
      <c r="C168" s="25"/>
      <c r="D168" s="25"/>
      <c r="E168" s="25"/>
      <c r="F168" s="25">
        <v>16</v>
      </c>
      <c r="G168" s="26">
        <f t="shared" si="120"/>
        <v>16</v>
      </c>
      <c r="H168" s="27">
        <f t="shared" ref="H168:L168" si="122">IFERROR(B168/$G$167,0)</f>
        <v>0</v>
      </c>
      <c r="I168" s="27">
        <f t="shared" si="122"/>
        <v>0</v>
      </c>
      <c r="J168" s="27">
        <f t="shared" si="122"/>
        <v>0</v>
      </c>
      <c r="K168" s="27">
        <f t="shared" si="122"/>
        <v>0</v>
      </c>
      <c r="L168" s="27">
        <f t="shared" si="122"/>
        <v>1</v>
      </c>
      <c r="M168" s="29" t="s">
        <v>238</v>
      </c>
    </row>
    <row r="169" spans="1:13" ht="110.25" x14ac:dyDescent="0.2">
      <c r="A169" s="24" t="s">
        <v>240</v>
      </c>
      <c r="B169" s="25"/>
      <c r="C169" s="25"/>
      <c r="D169" s="25"/>
      <c r="E169" s="25"/>
      <c r="F169" s="25">
        <v>16</v>
      </c>
      <c r="G169" s="26">
        <f t="shared" si="120"/>
        <v>16</v>
      </c>
      <c r="H169" s="27">
        <f t="shared" ref="H169:L169" si="123">IFERROR(B169/$G$167,0)</f>
        <v>0</v>
      </c>
      <c r="I169" s="27">
        <f t="shared" si="123"/>
        <v>0</v>
      </c>
      <c r="J169" s="27">
        <f t="shared" si="123"/>
        <v>0</v>
      </c>
      <c r="K169" s="27">
        <f t="shared" si="123"/>
        <v>0</v>
      </c>
      <c r="L169" s="27">
        <f t="shared" si="123"/>
        <v>1</v>
      </c>
      <c r="M169" s="29" t="s">
        <v>238</v>
      </c>
    </row>
    <row r="170" spans="1:13" ht="31.5" x14ac:dyDescent="0.2">
      <c r="A170" s="30" t="s">
        <v>241</v>
      </c>
      <c r="B170" s="31">
        <f t="shared" ref="B170:E170" si="124">IFERROR(AVERAGE(B167:B169),0)</f>
        <v>0</v>
      </c>
      <c r="C170" s="31">
        <f t="shared" si="124"/>
        <v>0</v>
      </c>
      <c r="D170" s="31">
        <f t="shared" si="124"/>
        <v>0</v>
      </c>
      <c r="E170" s="31">
        <f t="shared" si="124"/>
        <v>0</v>
      </c>
      <c r="F170" s="31"/>
      <c r="G170" s="31">
        <f>SUM(AVERAGE(G167:G169))</f>
        <v>16</v>
      </c>
      <c r="H170" s="32">
        <f>AVERAGE(H167:H169)*0.2</f>
        <v>0</v>
      </c>
      <c r="I170" s="32">
        <f>AVERAGE(I167:I169)*0.4</f>
        <v>0</v>
      </c>
      <c r="J170" s="32">
        <f>AVERAGE(J167:J169)*0.6</f>
        <v>0</v>
      </c>
      <c r="K170" s="32">
        <f>AVERAGE(K167:K169)*0.8</f>
        <v>0</v>
      </c>
      <c r="L170" s="32">
        <f>AVERAGE(L167:L169)*1</f>
        <v>1</v>
      </c>
      <c r="M170" s="33">
        <f>SUM(H170:L170)</f>
        <v>1</v>
      </c>
    </row>
    <row r="171" spans="1:13" ht="47.25" x14ac:dyDescent="0.2">
      <c r="A171" s="36" t="s">
        <v>242</v>
      </c>
      <c r="B171" s="20" t="s">
        <v>231</v>
      </c>
      <c r="C171" s="20" t="s">
        <v>232</v>
      </c>
      <c r="D171" s="20" t="s">
        <v>233</v>
      </c>
      <c r="E171" s="20" t="s">
        <v>234</v>
      </c>
      <c r="F171" s="20" t="s">
        <v>235</v>
      </c>
      <c r="G171" s="21" t="s">
        <v>236</v>
      </c>
      <c r="H171" s="20" t="s">
        <v>231</v>
      </c>
      <c r="I171" s="20" t="s">
        <v>232</v>
      </c>
      <c r="J171" s="20" t="s">
        <v>233</v>
      </c>
      <c r="K171" s="20" t="s">
        <v>234</v>
      </c>
      <c r="L171" s="37" t="s">
        <v>235</v>
      </c>
      <c r="M171" s="21" t="s">
        <v>236</v>
      </c>
    </row>
    <row r="172" spans="1:13" ht="78.75" x14ac:dyDescent="0.2">
      <c r="A172" s="24" t="s">
        <v>243</v>
      </c>
      <c r="B172" s="25"/>
      <c r="C172" s="25"/>
      <c r="D172" s="25"/>
      <c r="E172" s="25"/>
      <c r="F172" s="25">
        <v>16</v>
      </c>
      <c r="G172" s="26">
        <f t="shared" ref="G172:G176" si="125">SUM(B172:F172)</f>
        <v>16</v>
      </c>
      <c r="H172" s="27">
        <f t="shared" ref="H172:L172" si="126">IFERROR(B172/$G$172,0)</f>
        <v>0</v>
      </c>
      <c r="I172" s="27">
        <f t="shared" si="126"/>
        <v>0</v>
      </c>
      <c r="J172" s="27">
        <f t="shared" si="126"/>
        <v>0</v>
      </c>
      <c r="K172" s="27">
        <f t="shared" si="126"/>
        <v>0</v>
      </c>
      <c r="L172" s="27">
        <f t="shared" si="126"/>
        <v>1</v>
      </c>
      <c r="M172" s="29" t="s">
        <v>238</v>
      </c>
    </row>
    <row r="173" spans="1:13" ht="110.25" x14ac:dyDescent="0.2">
      <c r="A173" s="24" t="s">
        <v>244</v>
      </c>
      <c r="B173" s="25"/>
      <c r="C173" s="25"/>
      <c r="D173" s="25"/>
      <c r="E173" s="25"/>
      <c r="F173" s="25">
        <v>16</v>
      </c>
      <c r="G173" s="26">
        <f t="shared" si="125"/>
        <v>16</v>
      </c>
      <c r="H173" s="27">
        <f t="shared" ref="H173:L173" si="127">IFERROR(B173/$G$172,0)</f>
        <v>0</v>
      </c>
      <c r="I173" s="27">
        <f t="shared" si="127"/>
        <v>0</v>
      </c>
      <c r="J173" s="27">
        <f t="shared" si="127"/>
        <v>0</v>
      </c>
      <c r="K173" s="27">
        <f t="shared" si="127"/>
        <v>0</v>
      </c>
      <c r="L173" s="27">
        <f t="shared" si="127"/>
        <v>1</v>
      </c>
      <c r="M173" s="29" t="s">
        <v>238</v>
      </c>
    </row>
    <row r="174" spans="1:13" ht="126" x14ac:dyDescent="0.2">
      <c r="A174" s="24" t="s">
        <v>245</v>
      </c>
      <c r="B174" s="25"/>
      <c r="C174" s="25"/>
      <c r="D174" s="25"/>
      <c r="E174" s="25"/>
      <c r="F174" s="25">
        <v>16</v>
      </c>
      <c r="G174" s="26">
        <f t="shared" si="125"/>
        <v>16</v>
      </c>
      <c r="H174" s="27">
        <f t="shared" ref="H174:L174" si="128">IFERROR(B174/$G$172,0)</f>
        <v>0</v>
      </c>
      <c r="I174" s="27">
        <f t="shared" si="128"/>
        <v>0</v>
      </c>
      <c r="J174" s="27">
        <f t="shared" si="128"/>
        <v>0</v>
      </c>
      <c r="K174" s="27">
        <f t="shared" si="128"/>
        <v>0</v>
      </c>
      <c r="L174" s="27">
        <f t="shared" si="128"/>
        <v>1</v>
      </c>
      <c r="M174" s="29" t="s">
        <v>238</v>
      </c>
    </row>
    <row r="175" spans="1:13" ht="94.5" x14ac:dyDescent="0.2">
      <c r="A175" s="24" t="s">
        <v>246</v>
      </c>
      <c r="B175" s="25"/>
      <c r="C175" s="25"/>
      <c r="D175" s="25"/>
      <c r="E175" s="25"/>
      <c r="F175" s="25">
        <v>16</v>
      </c>
      <c r="G175" s="26">
        <f t="shared" si="125"/>
        <v>16</v>
      </c>
      <c r="H175" s="27">
        <f t="shared" ref="H175:L175" si="129">IFERROR(B175/$G$172,0)</f>
        <v>0</v>
      </c>
      <c r="I175" s="27">
        <f t="shared" si="129"/>
        <v>0</v>
      </c>
      <c r="J175" s="27">
        <f t="shared" si="129"/>
        <v>0</v>
      </c>
      <c r="K175" s="27">
        <f t="shared" si="129"/>
        <v>0</v>
      </c>
      <c r="L175" s="27">
        <f t="shared" si="129"/>
        <v>1</v>
      </c>
      <c r="M175" s="29" t="s">
        <v>238</v>
      </c>
    </row>
    <row r="176" spans="1:13" ht="141.75" x14ac:dyDescent="0.2">
      <c r="A176" s="24" t="s">
        <v>247</v>
      </c>
      <c r="B176" s="25"/>
      <c r="C176" s="25"/>
      <c r="D176" s="25"/>
      <c r="E176" s="25"/>
      <c r="F176" s="25">
        <v>16</v>
      </c>
      <c r="G176" s="26">
        <f t="shared" si="125"/>
        <v>16</v>
      </c>
      <c r="H176" s="27">
        <f t="shared" ref="H176:L176" si="130">IFERROR(B176/$G$172,0)</f>
        <v>0</v>
      </c>
      <c r="I176" s="27">
        <f t="shared" si="130"/>
        <v>0</v>
      </c>
      <c r="J176" s="27">
        <f t="shared" si="130"/>
        <v>0</v>
      </c>
      <c r="K176" s="27">
        <f t="shared" si="130"/>
        <v>0</v>
      </c>
      <c r="L176" s="27">
        <f t="shared" si="130"/>
        <v>1</v>
      </c>
      <c r="M176" s="29"/>
    </row>
    <row r="177" spans="1:13" ht="15.75" x14ac:dyDescent="0.2">
      <c r="A177" s="30" t="s">
        <v>248</v>
      </c>
      <c r="B177" s="31">
        <f t="shared" ref="B177:F177" si="131">IFERROR(AVERAGE(B172:B176),0)</f>
        <v>0</v>
      </c>
      <c r="C177" s="31">
        <f t="shared" si="131"/>
        <v>0</v>
      </c>
      <c r="D177" s="31">
        <f t="shared" si="131"/>
        <v>0</v>
      </c>
      <c r="E177" s="31">
        <f t="shared" si="131"/>
        <v>0</v>
      </c>
      <c r="F177" s="31">
        <f t="shared" si="131"/>
        <v>16</v>
      </c>
      <c r="G177" s="31">
        <f>SUM(AVERAGE(G172:G176))</f>
        <v>16</v>
      </c>
      <c r="H177" s="33">
        <f>AVERAGE(H172:H176)*0.2</f>
        <v>0</v>
      </c>
      <c r="I177" s="33">
        <f>AVERAGE(I172:I176)*0.4</f>
        <v>0</v>
      </c>
      <c r="J177" s="33">
        <f>AVERAGE(J172:J176)*0.6</f>
        <v>0</v>
      </c>
      <c r="K177" s="33">
        <f>AVERAGE(K172:K176)*0.8</f>
        <v>0</v>
      </c>
      <c r="L177" s="38">
        <f>AVERAGE(L172:L176)*1</f>
        <v>1</v>
      </c>
      <c r="M177" s="33">
        <f>SUM(H177:L177)</f>
        <v>1</v>
      </c>
    </row>
    <row r="178" spans="1:13" ht="31.5" x14ac:dyDescent="0.2">
      <c r="A178" s="36" t="s">
        <v>249</v>
      </c>
      <c r="B178" s="20" t="s">
        <v>231</v>
      </c>
      <c r="C178" s="20" t="s">
        <v>232</v>
      </c>
      <c r="D178" s="20" t="s">
        <v>233</v>
      </c>
      <c r="E178" s="20" t="s">
        <v>234</v>
      </c>
      <c r="F178" s="20" t="s">
        <v>235</v>
      </c>
      <c r="G178" s="21" t="s">
        <v>236</v>
      </c>
      <c r="H178" s="20" t="s">
        <v>231</v>
      </c>
      <c r="I178" s="20" t="s">
        <v>232</v>
      </c>
      <c r="J178" s="20" t="s">
        <v>233</v>
      </c>
      <c r="K178" s="20" t="s">
        <v>234</v>
      </c>
      <c r="L178" s="37" t="s">
        <v>235</v>
      </c>
      <c r="M178" s="21" t="s">
        <v>236</v>
      </c>
    </row>
    <row r="179" spans="1:13" ht="110.25" x14ac:dyDescent="0.2">
      <c r="A179" s="24" t="s">
        <v>250</v>
      </c>
      <c r="B179" s="25"/>
      <c r="C179" s="25"/>
      <c r="D179" s="25"/>
      <c r="E179" s="25"/>
      <c r="F179" s="25">
        <v>16</v>
      </c>
      <c r="G179" s="26">
        <f t="shared" ref="G179:G181" si="132">SUM(B179:F179)</f>
        <v>16</v>
      </c>
      <c r="H179" s="27">
        <f t="shared" ref="H179:L179" si="133">IFERROR(B179/$G$179,0)</f>
        <v>0</v>
      </c>
      <c r="I179" s="27">
        <f t="shared" si="133"/>
        <v>0</v>
      </c>
      <c r="J179" s="27">
        <f t="shared" si="133"/>
        <v>0</v>
      </c>
      <c r="K179" s="27">
        <f t="shared" si="133"/>
        <v>0</v>
      </c>
      <c r="L179" s="27">
        <f t="shared" si="133"/>
        <v>1</v>
      </c>
      <c r="M179" s="29" t="s">
        <v>238</v>
      </c>
    </row>
    <row r="180" spans="1:13" ht="78.75" x14ac:dyDescent="0.2">
      <c r="A180" s="24" t="s">
        <v>251</v>
      </c>
      <c r="B180" s="25"/>
      <c r="C180" s="25"/>
      <c r="D180" s="25"/>
      <c r="E180" s="25"/>
      <c r="F180" s="25">
        <v>16</v>
      </c>
      <c r="G180" s="26">
        <f t="shared" si="132"/>
        <v>16</v>
      </c>
      <c r="H180" s="27">
        <f t="shared" ref="H180:L180" si="134">IFERROR(B180/$G$179,0)</f>
        <v>0</v>
      </c>
      <c r="I180" s="27">
        <f t="shared" si="134"/>
        <v>0</v>
      </c>
      <c r="J180" s="27">
        <f t="shared" si="134"/>
        <v>0</v>
      </c>
      <c r="K180" s="27">
        <f t="shared" si="134"/>
        <v>0</v>
      </c>
      <c r="L180" s="27">
        <f t="shared" si="134"/>
        <v>1</v>
      </c>
      <c r="M180" s="29" t="s">
        <v>238</v>
      </c>
    </row>
    <row r="181" spans="1:13" ht="78.75" x14ac:dyDescent="0.2">
      <c r="A181" s="24" t="s">
        <v>252</v>
      </c>
      <c r="B181" s="25"/>
      <c r="C181" s="25"/>
      <c r="D181" s="25"/>
      <c r="E181" s="25"/>
      <c r="F181" s="25">
        <v>16</v>
      </c>
      <c r="G181" s="26">
        <f t="shared" si="132"/>
        <v>16</v>
      </c>
      <c r="H181" s="27">
        <f t="shared" ref="H181:L181" si="135">IFERROR(B181/$G$179,0)</f>
        <v>0</v>
      </c>
      <c r="I181" s="27">
        <f t="shared" si="135"/>
        <v>0</v>
      </c>
      <c r="J181" s="27">
        <f t="shared" si="135"/>
        <v>0</v>
      </c>
      <c r="K181" s="27">
        <f t="shared" si="135"/>
        <v>0</v>
      </c>
      <c r="L181" s="27">
        <f t="shared" si="135"/>
        <v>1</v>
      </c>
      <c r="M181" s="29" t="s">
        <v>238</v>
      </c>
    </row>
    <row r="182" spans="1:13" ht="15.75" x14ac:dyDescent="0.2">
      <c r="A182" s="30" t="s">
        <v>248</v>
      </c>
      <c r="B182" s="31">
        <f t="shared" ref="B182:F182" si="136">IFERROR(AVERAGE(B179:B181),0)</f>
        <v>0</v>
      </c>
      <c r="C182" s="31">
        <f t="shared" si="136"/>
        <v>0</v>
      </c>
      <c r="D182" s="39">
        <f t="shared" si="136"/>
        <v>0</v>
      </c>
      <c r="E182" s="39">
        <f t="shared" si="136"/>
        <v>0</v>
      </c>
      <c r="F182" s="39">
        <f t="shared" si="136"/>
        <v>16</v>
      </c>
      <c r="G182" s="39">
        <f>SUM(AVERAGE(G179:G181))</f>
        <v>16</v>
      </c>
      <c r="H182" s="33">
        <f>AVERAGE(H179:H181)*0.2</f>
        <v>0</v>
      </c>
      <c r="I182" s="33">
        <f>AVERAGE(I179:I181)*0.4</f>
        <v>0</v>
      </c>
      <c r="J182" s="33">
        <f>AVERAGE(J179:J181)*0.6</f>
        <v>0</v>
      </c>
      <c r="K182" s="33">
        <f>AVERAGE(K179:K181)*0.8</f>
        <v>0</v>
      </c>
      <c r="L182" s="38">
        <f>AVERAGE(L179:L181)*1</f>
        <v>1</v>
      </c>
      <c r="M182" s="40">
        <f>SUM(H182:L182)</f>
        <v>1</v>
      </c>
    </row>
    <row r="183" spans="1:13" ht="31.5" x14ac:dyDescent="0.2">
      <c r="A183" s="19" t="s">
        <v>253</v>
      </c>
      <c r="B183" s="20" t="s">
        <v>231</v>
      </c>
      <c r="C183" s="20" t="s">
        <v>232</v>
      </c>
      <c r="D183" s="20" t="s">
        <v>233</v>
      </c>
      <c r="E183" s="20" t="s">
        <v>234</v>
      </c>
      <c r="F183" s="20" t="s">
        <v>235</v>
      </c>
      <c r="G183" s="21" t="s">
        <v>236</v>
      </c>
      <c r="H183" s="20" t="s">
        <v>231</v>
      </c>
      <c r="I183" s="20" t="s">
        <v>232</v>
      </c>
      <c r="J183" s="20" t="s">
        <v>233</v>
      </c>
      <c r="K183" s="20" t="s">
        <v>234</v>
      </c>
      <c r="L183" s="37" t="s">
        <v>235</v>
      </c>
      <c r="M183" s="21" t="s">
        <v>236</v>
      </c>
    </row>
    <row r="184" spans="1:13" ht="126" x14ac:dyDescent="0.2">
      <c r="A184" s="43" t="s">
        <v>254</v>
      </c>
      <c r="B184" s="44"/>
      <c r="C184" s="44"/>
      <c r="D184" s="44"/>
      <c r="E184" s="25"/>
      <c r="F184" s="25">
        <v>16</v>
      </c>
      <c r="G184" s="45">
        <f t="shared" ref="G184:G187" si="137">SUM(B184:F184)</f>
        <v>16</v>
      </c>
      <c r="H184" s="46">
        <f t="shared" ref="H184:L184" si="138">IFERROR(B184/$G$184,0)</f>
        <v>0</v>
      </c>
      <c r="I184" s="46">
        <f t="shared" si="138"/>
        <v>0</v>
      </c>
      <c r="J184" s="46">
        <f t="shared" si="138"/>
        <v>0</v>
      </c>
      <c r="K184" s="46">
        <f t="shared" si="138"/>
        <v>0</v>
      </c>
      <c r="L184" s="46">
        <f t="shared" si="138"/>
        <v>1</v>
      </c>
      <c r="M184" s="29" t="s">
        <v>238</v>
      </c>
    </row>
    <row r="185" spans="1:13" ht="78.75" x14ac:dyDescent="0.2">
      <c r="A185" s="43" t="s">
        <v>255</v>
      </c>
      <c r="B185" s="44"/>
      <c r="C185" s="44"/>
      <c r="D185" s="44"/>
      <c r="E185" s="25"/>
      <c r="F185" s="25">
        <v>16</v>
      </c>
      <c r="G185" s="45">
        <f t="shared" si="137"/>
        <v>16</v>
      </c>
      <c r="H185" s="46">
        <f t="shared" ref="H185:L185" si="139">IFERROR(B185/$G$184,0)</f>
        <v>0</v>
      </c>
      <c r="I185" s="46">
        <f t="shared" si="139"/>
        <v>0</v>
      </c>
      <c r="J185" s="46">
        <f t="shared" si="139"/>
        <v>0</v>
      </c>
      <c r="K185" s="46">
        <f t="shared" si="139"/>
        <v>0</v>
      </c>
      <c r="L185" s="46">
        <f t="shared" si="139"/>
        <v>1</v>
      </c>
      <c r="M185" s="29" t="s">
        <v>238</v>
      </c>
    </row>
    <row r="186" spans="1:13" ht="78.75" x14ac:dyDescent="0.2">
      <c r="A186" s="43" t="s">
        <v>256</v>
      </c>
      <c r="B186" s="44"/>
      <c r="C186" s="44"/>
      <c r="D186" s="44"/>
      <c r="E186" s="25"/>
      <c r="F186" s="25">
        <v>16</v>
      </c>
      <c r="G186" s="45">
        <f t="shared" si="137"/>
        <v>16</v>
      </c>
      <c r="H186" s="46">
        <f t="shared" ref="H186:L186" si="140">IFERROR(B186/$G$184,0)</f>
        <v>0</v>
      </c>
      <c r="I186" s="46">
        <f t="shared" si="140"/>
        <v>0</v>
      </c>
      <c r="J186" s="46">
        <f t="shared" si="140"/>
        <v>0</v>
      </c>
      <c r="K186" s="46">
        <f t="shared" si="140"/>
        <v>0</v>
      </c>
      <c r="L186" s="46">
        <f t="shared" si="140"/>
        <v>1</v>
      </c>
      <c r="M186" s="29" t="s">
        <v>238</v>
      </c>
    </row>
    <row r="187" spans="1:13" ht="94.5" x14ac:dyDescent="0.2">
      <c r="A187" s="43" t="s">
        <v>257</v>
      </c>
      <c r="B187" s="44"/>
      <c r="C187" s="44"/>
      <c r="D187" s="44"/>
      <c r="E187" s="25"/>
      <c r="F187" s="25">
        <v>16</v>
      </c>
      <c r="G187" s="45">
        <f t="shared" si="137"/>
        <v>16</v>
      </c>
      <c r="H187" s="46">
        <f t="shared" ref="H187:L187" si="141">IFERROR(B187/$G$184,0)</f>
        <v>0</v>
      </c>
      <c r="I187" s="46">
        <f t="shared" si="141"/>
        <v>0</v>
      </c>
      <c r="J187" s="46">
        <f t="shared" si="141"/>
        <v>0</v>
      </c>
      <c r="K187" s="46">
        <f t="shared" si="141"/>
        <v>0</v>
      </c>
      <c r="L187" s="46">
        <f t="shared" si="141"/>
        <v>1</v>
      </c>
      <c r="M187" s="29" t="s">
        <v>238</v>
      </c>
    </row>
    <row r="188" spans="1:13" ht="15.75" x14ac:dyDescent="0.2">
      <c r="A188" s="47" t="s">
        <v>248</v>
      </c>
      <c r="B188" s="48">
        <f t="shared" ref="B188:F188" si="142">IFERROR(AVERAGE(B184:B187),0)</f>
        <v>0</v>
      </c>
      <c r="C188" s="48">
        <f t="shared" si="142"/>
        <v>0</v>
      </c>
      <c r="D188" s="48">
        <f t="shared" si="142"/>
        <v>0</v>
      </c>
      <c r="E188" s="48">
        <f t="shared" si="142"/>
        <v>0</v>
      </c>
      <c r="F188" s="48">
        <f t="shared" si="142"/>
        <v>16</v>
      </c>
      <c r="G188" s="48">
        <f>SUM(AVERAGE(G184:G187))</f>
        <v>16</v>
      </c>
      <c r="H188" s="40">
        <f>AVERAGE(H184:H187)*0.2</f>
        <v>0</v>
      </c>
      <c r="I188" s="40">
        <f>AVERAGE(I184:I187)*0.4</f>
        <v>0</v>
      </c>
      <c r="J188" s="40">
        <f>AVERAGE(J184:J187)*0.6</f>
        <v>0</v>
      </c>
      <c r="K188" s="40">
        <f>AVERAGE(K184:K187)*0.8</f>
        <v>0</v>
      </c>
      <c r="L188" s="49">
        <f>AVERAGE(L184:L187)*1</f>
        <v>1</v>
      </c>
      <c r="M188" s="40">
        <f>SUM(H188:L188)</f>
        <v>1</v>
      </c>
    </row>
    <row r="189" spans="1:13" ht="78.75" x14ac:dyDescent="0.2">
      <c r="A189" s="50" t="s">
        <v>343</v>
      </c>
      <c r="B189" s="51"/>
      <c r="C189" s="51"/>
      <c r="D189" s="51"/>
      <c r="E189" s="51"/>
      <c r="F189" s="51"/>
      <c r="G189" s="52">
        <f>SUM(B189:F189)</f>
        <v>0</v>
      </c>
      <c r="H189" s="53">
        <f t="shared" ref="H189:L189" si="143">IFERROR(B189/$G$189,0)</f>
        <v>0</v>
      </c>
      <c r="I189" s="53">
        <f t="shared" si="143"/>
        <v>0</v>
      </c>
      <c r="J189" s="53">
        <f t="shared" si="143"/>
        <v>0</v>
      </c>
      <c r="K189" s="53">
        <f t="shared" si="143"/>
        <v>0</v>
      </c>
      <c r="L189" s="53">
        <f t="shared" si="143"/>
        <v>0</v>
      </c>
      <c r="M189" s="29" t="s">
        <v>238</v>
      </c>
    </row>
    <row r="190" spans="1:13" ht="15.75" x14ac:dyDescent="0.2">
      <c r="A190" s="78" t="s">
        <v>259</v>
      </c>
      <c r="B190" s="79"/>
      <c r="C190" s="79"/>
      <c r="D190" s="79"/>
      <c r="E190" s="79"/>
      <c r="F190" s="80"/>
      <c r="G190" s="54">
        <v>16</v>
      </c>
      <c r="H190" s="40" t="s">
        <v>238</v>
      </c>
      <c r="I190" s="40" t="s">
        <v>238</v>
      </c>
      <c r="J190" s="40" t="s">
        <v>238</v>
      </c>
      <c r="K190" s="40" t="s">
        <v>238</v>
      </c>
      <c r="L190" s="40" t="s">
        <v>238</v>
      </c>
      <c r="M190" s="40">
        <f>(M170+M177+M182+M188)/4</f>
        <v>1</v>
      </c>
    </row>
    <row r="191" spans="1:13" ht="14.25" x14ac:dyDescent="0.2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</row>
    <row r="192" spans="1:13" ht="14.25" x14ac:dyDescent="0.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</row>
    <row r="193" spans="1:13" ht="31.5" x14ac:dyDescent="0.2">
      <c r="A193" s="14" t="s">
        <v>221</v>
      </c>
      <c r="B193" s="81" t="s">
        <v>269</v>
      </c>
      <c r="C193" s="82"/>
      <c r="D193" s="82"/>
      <c r="E193" s="82"/>
      <c r="F193" s="82"/>
      <c r="G193" s="83"/>
      <c r="H193" s="84" t="s">
        <v>222</v>
      </c>
      <c r="I193" s="85"/>
      <c r="J193" s="86"/>
      <c r="K193" s="15" t="s">
        <v>3</v>
      </c>
      <c r="L193" s="87">
        <v>45676</v>
      </c>
      <c r="M193" s="88"/>
    </row>
    <row r="194" spans="1:13" ht="15.75" x14ac:dyDescent="0.2">
      <c r="A194" s="89" t="s">
        <v>225</v>
      </c>
      <c r="B194" s="90"/>
      <c r="C194" s="90"/>
      <c r="D194" s="90"/>
      <c r="E194" s="90"/>
      <c r="F194" s="90"/>
      <c r="G194" s="91"/>
      <c r="H194" s="16" t="s">
        <v>226</v>
      </c>
      <c r="I194" s="95">
        <v>16</v>
      </c>
      <c r="J194" s="83"/>
      <c r="K194" s="17"/>
      <c r="L194" s="16"/>
      <c r="M194" s="16"/>
    </row>
    <row r="195" spans="1:13" ht="15.75" x14ac:dyDescent="0.2">
      <c r="A195" s="92"/>
      <c r="B195" s="93"/>
      <c r="C195" s="93"/>
      <c r="D195" s="93"/>
      <c r="E195" s="93"/>
      <c r="F195" s="93"/>
      <c r="G195" s="94"/>
      <c r="H195" s="16" t="s">
        <v>227</v>
      </c>
      <c r="I195" s="95"/>
      <c r="J195" s="83"/>
      <c r="K195" s="16"/>
      <c r="L195" s="16"/>
      <c r="M195" s="16"/>
    </row>
    <row r="196" spans="1:13" ht="15.75" x14ac:dyDescent="0.2">
      <c r="A196" s="18" t="s">
        <v>228</v>
      </c>
      <c r="B196" s="75" t="s">
        <v>229</v>
      </c>
      <c r="C196" s="76"/>
      <c r="D196" s="76"/>
      <c r="E196" s="76"/>
      <c r="F196" s="76"/>
      <c r="G196" s="77"/>
      <c r="H196" s="95" t="s">
        <v>229</v>
      </c>
      <c r="I196" s="82"/>
      <c r="J196" s="82"/>
      <c r="K196" s="82"/>
      <c r="L196" s="82"/>
      <c r="M196" s="83"/>
    </row>
    <row r="197" spans="1:13" ht="31.5" x14ac:dyDescent="0.2">
      <c r="A197" s="19" t="s">
        <v>230</v>
      </c>
      <c r="B197" s="20" t="s">
        <v>231</v>
      </c>
      <c r="C197" s="20" t="s">
        <v>232</v>
      </c>
      <c r="D197" s="20" t="s">
        <v>233</v>
      </c>
      <c r="E197" s="20" t="s">
        <v>234</v>
      </c>
      <c r="F197" s="20" t="s">
        <v>235</v>
      </c>
      <c r="G197" s="21" t="s">
        <v>236</v>
      </c>
      <c r="H197" s="22" t="s">
        <v>231</v>
      </c>
      <c r="I197" s="22" t="s">
        <v>232</v>
      </c>
      <c r="J197" s="22" t="s">
        <v>233</v>
      </c>
      <c r="K197" s="22" t="s">
        <v>234</v>
      </c>
      <c r="L197" s="22" t="s">
        <v>235</v>
      </c>
      <c r="M197" s="23" t="s">
        <v>236</v>
      </c>
    </row>
    <row r="198" spans="1:13" ht="94.5" x14ac:dyDescent="0.2">
      <c r="A198" s="24" t="s">
        <v>237</v>
      </c>
      <c r="B198" s="25"/>
      <c r="C198" s="25"/>
      <c r="D198" s="25"/>
      <c r="E198" s="25"/>
      <c r="F198" s="25">
        <v>16</v>
      </c>
      <c r="G198" s="26">
        <f t="shared" ref="G198:G200" si="144">SUM(B198:F198)</f>
        <v>16</v>
      </c>
      <c r="H198" s="27">
        <f t="shared" ref="H198:L198" si="145">IFERROR(B198/$G$198,0)</f>
        <v>0</v>
      </c>
      <c r="I198" s="27">
        <f t="shared" si="145"/>
        <v>0</v>
      </c>
      <c r="J198" s="27">
        <f t="shared" si="145"/>
        <v>0</v>
      </c>
      <c r="K198" s="27">
        <f t="shared" si="145"/>
        <v>0</v>
      </c>
      <c r="L198" s="27">
        <f t="shared" si="145"/>
        <v>1</v>
      </c>
      <c r="M198" s="28" t="s">
        <v>238</v>
      </c>
    </row>
    <row r="199" spans="1:13" ht="94.5" x14ac:dyDescent="0.2">
      <c r="A199" s="24" t="s">
        <v>239</v>
      </c>
      <c r="B199" s="25"/>
      <c r="C199" s="25"/>
      <c r="D199" s="25"/>
      <c r="E199" s="25"/>
      <c r="F199" s="25">
        <v>16</v>
      </c>
      <c r="G199" s="26">
        <f t="shared" si="144"/>
        <v>16</v>
      </c>
      <c r="H199" s="27">
        <f t="shared" ref="H199:L199" si="146">IFERROR(B199/$G$198,0)</f>
        <v>0</v>
      </c>
      <c r="I199" s="27">
        <f t="shared" si="146"/>
        <v>0</v>
      </c>
      <c r="J199" s="27">
        <f t="shared" si="146"/>
        <v>0</v>
      </c>
      <c r="K199" s="27">
        <f t="shared" si="146"/>
        <v>0</v>
      </c>
      <c r="L199" s="27">
        <f t="shared" si="146"/>
        <v>1</v>
      </c>
      <c r="M199" s="29" t="s">
        <v>238</v>
      </c>
    </row>
    <row r="200" spans="1:13" ht="110.25" x14ac:dyDescent="0.2">
      <c r="A200" s="24" t="s">
        <v>240</v>
      </c>
      <c r="B200" s="25"/>
      <c r="C200" s="25"/>
      <c r="D200" s="25"/>
      <c r="E200" s="25"/>
      <c r="F200" s="25">
        <v>16</v>
      </c>
      <c r="G200" s="26">
        <f t="shared" si="144"/>
        <v>16</v>
      </c>
      <c r="H200" s="27">
        <f t="shared" ref="H200:L200" si="147">IFERROR(B200/$G$198,0)</f>
        <v>0</v>
      </c>
      <c r="I200" s="27">
        <f t="shared" si="147"/>
        <v>0</v>
      </c>
      <c r="J200" s="27">
        <f t="shared" si="147"/>
        <v>0</v>
      </c>
      <c r="K200" s="27">
        <f t="shared" si="147"/>
        <v>0</v>
      </c>
      <c r="L200" s="27">
        <f t="shared" si="147"/>
        <v>1</v>
      </c>
      <c r="M200" s="29" t="s">
        <v>238</v>
      </c>
    </row>
    <row r="201" spans="1:13" ht="31.5" x14ac:dyDescent="0.2">
      <c r="A201" s="30" t="s">
        <v>241</v>
      </c>
      <c r="B201" s="31">
        <f t="shared" ref="B201:E201" si="148">IFERROR(AVERAGE(B198:B200),0)</f>
        <v>0</v>
      </c>
      <c r="C201" s="31">
        <f t="shared" si="148"/>
        <v>0</v>
      </c>
      <c r="D201" s="31">
        <f t="shared" si="148"/>
        <v>0</v>
      </c>
      <c r="E201" s="31">
        <f t="shared" si="148"/>
        <v>0</v>
      </c>
      <c r="F201" s="31"/>
      <c r="G201" s="31">
        <f>SUM(AVERAGE(G198:G200))</f>
        <v>16</v>
      </c>
      <c r="H201" s="32">
        <f>AVERAGE(H198:H200)*0.2</f>
        <v>0</v>
      </c>
      <c r="I201" s="32">
        <f>AVERAGE(I198:I200)*0.4</f>
        <v>0</v>
      </c>
      <c r="J201" s="32">
        <f>AVERAGE(J198:J200)*0.6</f>
        <v>0</v>
      </c>
      <c r="K201" s="32">
        <f>AVERAGE(K198:K200)*0.8</f>
        <v>0</v>
      </c>
      <c r="L201" s="32">
        <f>AVERAGE(L198:L200)*1</f>
        <v>1</v>
      </c>
      <c r="M201" s="33">
        <f>SUM(H201:L201)</f>
        <v>1</v>
      </c>
    </row>
    <row r="202" spans="1:13" ht="47.25" x14ac:dyDescent="0.2">
      <c r="A202" s="36" t="s">
        <v>242</v>
      </c>
      <c r="B202" s="20" t="s">
        <v>231</v>
      </c>
      <c r="C202" s="20" t="s">
        <v>232</v>
      </c>
      <c r="D202" s="20" t="s">
        <v>233</v>
      </c>
      <c r="E202" s="20" t="s">
        <v>234</v>
      </c>
      <c r="F202" s="20" t="s">
        <v>235</v>
      </c>
      <c r="G202" s="21" t="s">
        <v>236</v>
      </c>
      <c r="H202" s="20" t="s">
        <v>231</v>
      </c>
      <c r="I202" s="20" t="s">
        <v>232</v>
      </c>
      <c r="J202" s="20" t="s">
        <v>233</v>
      </c>
      <c r="K202" s="20" t="s">
        <v>234</v>
      </c>
      <c r="L202" s="37" t="s">
        <v>235</v>
      </c>
      <c r="M202" s="21" t="s">
        <v>236</v>
      </c>
    </row>
    <row r="203" spans="1:13" ht="78.75" x14ac:dyDescent="0.2">
      <c r="A203" s="24" t="s">
        <v>243</v>
      </c>
      <c r="B203" s="25"/>
      <c r="C203" s="25"/>
      <c r="D203" s="25"/>
      <c r="E203" s="25"/>
      <c r="F203" s="25">
        <v>16</v>
      </c>
      <c r="G203" s="26">
        <f t="shared" ref="G203:G207" si="149">SUM(B203:F203)</f>
        <v>16</v>
      </c>
      <c r="H203" s="27">
        <f t="shared" ref="H203:L203" si="150">IFERROR(B203/$G$203,0)</f>
        <v>0</v>
      </c>
      <c r="I203" s="27">
        <f t="shared" si="150"/>
        <v>0</v>
      </c>
      <c r="J203" s="27">
        <f t="shared" si="150"/>
        <v>0</v>
      </c>
      <c r="K203" s="27">
        <f t="shared" si="150"/>
        <v>0</v>
      </c>
      <c r="L203" s="27">
        <f t="shared" si="150"/>
        <v>1</v>
      </c>
      <c r="M203" s="29" t="s">
        <v>238</v>
      </c>
    </row>
    <row r="204" spans="1:13" ht="110.25" x14ac:dyDescent="0.2">
      <c r="A204" s="24" t="s">
        <v>244</v>
      </c>
      <c r="B204" s="25"/>
      <c r="C204" s="25"/>
      <c r="D204" s="25"/>
      <c r="E204" s="25"/>
      <c r="F204" s="25">
        <v>16</v>
      </c>
      <c r="G204" s="26">
        <f t="shared" si="149"/>
        <v>16</v>
      </c>
      <c r="H204" s="27">
        <f t="shared" ref="H204:L204" si="151">IFERROR(B204/$G$203,0)</f>
        <v>0</v>
      </c>
      <c r="I204" s="27">
        <f t="shared" si="151"/>
        <v>0</v>
      </c>
      <c r="J204" s="27">
        <f t="shared" si="151"/>
        <v>0</v>
      </c>
      <c r="K204" s="27">
        <f t="shared" si="151"/>
        <v>0</v>
      </c>
      <c r="L204" s="27">
        <f t="shared" si="151"/>
        <v>1</v>
      </c>
      <c r="M204" s="29" t="s">
        <v>238</v>
      </c>
    </row>
    <row r="205" spans="1:13" ht="126" x14ac:dyDescent="0.2">
      <c r="A205" s="24" t="s">
        <v>245</v>
      </c>
      <c r="B205" s="25"/>
      <c r="C205" s="25"/>
      <c r="D205" s="25"/>
      <c r="E205" s="25"/>
      <c r="F205" s="25">
        <v>16</v>
      </c>
      <c r="G205" s="26">
        <f t="shared" si="149"/>
        <v>16</v>
      </c>
      <c r="H205" s="27">
        <f t="shared" ref="H205:L205" si="152">IFERROR(B205/$G$203,0)</f>
        <v>0</v>
      </c>
      <c r="I205" s="27">
        <f t="shared" si="152"/>
        <v>0</v>
      </c>
      <c r="J205" s="27">
        <f t="shared" si="152"/>
        <v>0</v>
      </c>
      <c r="K205" s="27">
        <f t="shared" si="152"/>
        <v>0</v>
      </c>
      <c r="L205" s="27">
        <f t="shared" si="152"/>
        <v>1</v>
      </c>
      <c r="M205" s="29" t="s">
        <v>238</v>
      </c>
    </row>
    <row r="206" spans="1:13" ht="94.5" x14ac:dyDescent="0.2">
      <c r="A206" s="24" t="s">
        <v>246</v>
      </c>
      <c r="B206" s="25"/>
      <c r="C206" s="25"/>
      <c r="D206" s="25"/>
      <c r="E206" s="25"/>
      <c r="F206" s="25">
        <v>16</v>
      </c>
      <c r="G206" s="26">
        <f t="shared" si="149"/>
        <v>16</v>
      </c>
      <c r="H206" s="27">
        <f t="shared" ref="H206:L206" si="153">IFERROR(B206/$G$203,0)</f>
        <v>0</v>
      </c>
      <c r="I206" s="27">
        <f t="shared" si="153"/>
        <v>0</v>
      </c>
      <c r="J206" s="27">
        <f t="shared" si="153"/>
        <v>0</v>
      </c>
      <c r="K206" s="27">
        <f t="shared" si="153"/>
        <v>0</v>
      </c>
      <c r="L206" s="27">
        <f t="shared" si="153"/>
        <v>1</v>
      </c>
      <c r="M206" s="29" t="s">
        <v>238</v>
      </c>
    </row>
    <row r="207" spans="1:13" ht="141.75" x14ac:dyDescent="0.2">
      <c r="A207" s="24" t="s">
        <v>247</v>
      </c>
      <c r="B207" s="25"/>
      <c r="C207" s="25"/>
      <c r="D207" s="25"/>
      <c r="E207" s="25"/>
      <c r="F207" s="25">
        <v>16</v>
      </c>
      <c r="G207" s="26">
        <f t="shared" si="149"/>
        <v>16</v>
      </c>
      <c r="H207" s="27">
        <f t="shared" ref="H207:L207" si="154">IFERROR(B207/$G$203,0)</f>
        <v>0</v>
      </c>
      <c r="I207" s="27">
        <f t="shared" si="154"/>
        <v>0</v>
      </c>
      <c r="J207" s="27">
        <f t="shared" si="154"/>
        <v>0</v>
      </c>
      <c r="K207" s="27">
        <f t="shared" si="154"/>
        <v>0</v>
      </c>
      <c r="L207" s="27">
        <f t="shared" si="154"/>
        <v>1</v>
      </c>
      <c r="M207" s="29"/>
    </row>
    <row r="208" spans="1:13" ht="15.75" x14ac:dyDescent="0.2">
      <c r="A208" s="30" t="s">
        <v>248</v>
      </c>
      <c r="B208" s="31">
        <f t="shared" ref="B208:F208" si="155">IFERROR(AVERAGE(B203:B207),0)</f>
        <v>0</v>
      </c>
      <c r="C208" s="31">
        <f t="shared" si="155"/>
        <v>0</v>
      </c>
      <c r="D208" s="31">
        <f t="shared" si="155"/>
        <v>0</v>
      </c>
      <c r="E208" s="31">
        <f t="shared" si="155"/>
        <v>0</v>
      </c>
      <c r="F208" s="31">
        <f t="shared" si="155"/>
        <v>16</v>
      </c>
      <c r="G208" s="31">
        <f>SUM(AVERAGE(G203:G207))</f>
        <v>16</v>
      </c>
      <c r="H208" s="33">
        <f>AVERAGE(H203:H207)*0.2</f>
        <v>0</v>
      </c>
      <c r="I208" s="33">
        <f>AVERAGE(I203:I207)*0.4</f>
        <v>0</v>
      </c>
      <c r="J208" s="33">
        <f>AVERAGE(J203:J207)*0.6</f>
        <v>0</v>
      </c>
      <c r="K208" s="33">
        <f>AVERAGE(K203:K207)*0.8</f>
        <v>0</v>
      </c>
      <c r="L208" s="38">
        <f>AVERAGE(L203:L207)*1</f>
        <v>1</v>
      </c>
      <c r="M208" s="33">
        <f>SUM(H208:L208)</f>
        <v>1</v>
      </c>
    </row>
    <row r="209" spans="1:13" ht="31.5" x14ac:dyDescent="0.2">
      <c r="A209" s="36" t="s">
        <v>249</v>
      </c>
      <c r="B209" s="20" t="s">
        <v>231</v>
      </c>
      <c r="C209" s="20" t="s">
        <v>232</v>
      </c>
      <c r="D209" s="20" t="s">
        <v>233</v>
      </c>
      <c r="E209" s="20" t="s">
        <v>234</v>
      </c>
      <c r="F209" s="20" t="s">
        <v>235</v>
      </c>
      <c r="G209" s="21" t="s">
        <v>236</v>
      </c>
      <c r="H209" s="20" t="s">
        <v>231</v>
      </c>
      <c r="I209" s="20" t="s">
        <v>232</v>
      </c>
      <c r="J209" s="20" t="s">
        <v>233</v>
      </c>
      <c r="K209" s="20" t="s">
        <v>234</v>
      </c>
      <c r="L209" s="37" t="s">
        <v>235</v>
      </c>
      <c r="M209" s="21" t="s">
        <v>236</v>
      </c>
    </row>
    <row r="210" spans="1:13" ht="110.25" x14ac:dyDescent="0.2">
      <c r="A210" s="24" t="s">
        <v>250</v>
      </c>
      <c r="B210" s="25"/>
      <c r="C210" s="25"/>
      <c r="D210" s="25"/>
      <c r="E210" s="25"/>
      <c r="F210" s="25">
        <v>16</v>
      </c>
      <c r="G210" s="26">
        <f t="shared" ref="G210:G212" si="156">SUM(B210:F210)</f>
        <v>16</v>
      </c>
      <c r="H210" s="27">
        <f t="shared" ref="H210:L210" si="157">IFERROR(B210/$G$210,0)</f>
        <v>0</v>
      </c>
      <c r="I210" s="27">
        <f t="shared" si="157"/>
        <v>0</v>
      </c>
      <c r="J210" s="27">
        <f t="shared" si="157"/>
        <v>0</v>
      </c>
      <c r="K210" s="27">
        <f t="shared" si="157"/>
        <v>0</v>
      </c>
      <c r="L210" s="27">
        <f t="shared" si="157"/>
        <v>1</v>
      </c>
      <c r="M210" s="29" t="s">
        <v>238</v>
      </c>
    </row>
    <row r="211" spans="1:13" ht="78.75" x14ac:dyDescent="0.2">
      <c r="A211" s="24" t="s">
        <v>251</v>
      </c>
      <c r="B211" s="25"/>
      <c r="C211" s="25"/>
      <c r="D211" s="25"/>
      <c r="E211" s="25"/>
      <c r="F211" s="25">
        <v>16</v>
      </c>
      <c r="G211" s="26">
        <f t="shared" si="156"/>
        <v>16</v>
      </c>
      <c r="H211" s="27">
        <f t="shared" ref="H211:L211" si="158">IFERROR(B211/$G$210,0)</f>
        <v>0</v>
      </c>
      <c r="I211" s="27">
        <f t="shared" si="158"/>
        <v>0</v>
      </c>
      <c r="J211" s="27">
        <f t="shared" si="158"/>
        <v>0</v>
      </c>
      <c r="K211" s="27">
        <f t="shared" si="158"/>
        <v>0</v>
      </c>
      <c r="L211" s="27">
        <f t="shared" si="158"/>
        <v>1</v>
      </c>
      <c r="M211" s="29" t="s">
        <v>238</v>
      </c>
    </row>
    <row r="212" spans="1:13" ht="78.75" x14ac:dyDescent="0.2">
      <c r="A212" s="24" t="s">
        <v>252</v>
      </c>
      <c r="B212" s="25"/>
      <c r="C212" s="25"/>
      <c r="D212" s="25"/>
      <c r="E212" s="25"/>
      <c r="F212" s="25">
        <v>16</v>
      </c>
      <c r="G212" s="26">
        <f t="shared" si="156"/>
        <v>16</v>
      </c>
      <c r="H212" s="27">
        <f t="shared" ref="H212:L212" si="159">IFERROR(B212/$G$210,0)</f>
        <v>0</v>
      </c>
      <c r="I212" s="27">
        <f t="shared" si="159"/>
        <v>0</v>
      </c>
      <c r="J212" s="27">
        <f t="shared" si="159"/>
        <v>0</v>
      </c>
      <c r="K212" s="27">
        <f t="shared" si="159"/>
        <v>0</v>
      </c>
      <c r="L212" s="27">
        <f t="shared" si="159"/>
        <v>1</v>
      </c>
      <c r="M212" s="29" t="s">
        <v>238</v>
      </c>
    </row>
    <row r="213" spans="1:13" ht="15.75" x14ac:dyDescent="0.2">
      <c r="A213" s="30" t="s">
        <v>248</v>
      </c>
      <c r="B213" s="31">
        <f t="shared" ref="B213:F213" si="160">IFERROR(AVERAGE(B210:B212),0)</f>
        <v>0</v>
      </c>
      <c r="C213" s="31">
        <f t="shared" si="160"/>
        <v>0</v>
      </c>
      <c r="D213" s="39">
        <f t="shared" si="160"/>
        <v>0</v>
      </c>
      <c r="E213" s="39">
        <f t="shared" si="160"/>
        <v>0</v>
      </c>
      <c r="F213" s="39">
        <f t="shared" si="160"/>
        <v>16</v>
      </c>
      <c r="G213" s="39">
        <f>SUM(AVERAGE(G210:G212))</f>
        <v>16</v>
      </c>
      <c r="H213" s="33">
        <f>AVERAGE(H210:H212)*0.2</f>
        <v>0</v>
      </c>
      <c r="I213" s="33">
        <f>AVERAGE(I210:I212)*0.4</f>
        <v>0</v>
      </c>
      <c r="J213" s="33">
        <f>AVERAGE(J210:J212)*0.6</f>
        <v>0</v>
      </c>
      <c r="K213" s="33">
        <f>AVERAGE(K210:K212)*0.8</f>
        <v>0</v>
      </c>
      <c r="L213" s="38">
        <f>AVERAGE(L210:L212)*1</f>
        <v>1</v>
      </c>
      <c r="M213" s="40">
        <f>SUM(H213:L213)</f>
        <v>1</v>
      </c>
    </row>
    <row r="214" spans="1:13" ht="31.5" x14ac:dyDescent="0.2">
      <c r="A214" s="19" t="s">
        <v>253</v>
      </c>
      <c r="B214" s="20" t="s">
        <v>231</v>
      </c>
      <c r="C214" s="20" t="s">
        <v>232</v>
      </c>
      <c r="D214" s="20" t="s">
        <v>233</v>
      </c>
      <c r="E214" s="20" t="s">
        <v>234</v>
      </c>
      <c r="F214" s="20" t="s">
        <v>235</v>
      </c>
      <c r="G214" s="21" t="s">
        <v>236</v>
      </c>
      <c r="H214" s="20" t="s">
        <v>231</v>
      </c>
      <c r="I214" s="20" t="s">
        <v>232</v>
      </c>
      <c r="J214" s="20" t="s">
        <v>233</v>
      </c>
      <c r="K214" s="20" t="s">
        <v>234</v>
      </c>
      <c r="L214" s="37" t="s">
        <v>235</v>
      </c>
      <c r="M214" s="21" t="s">
        <v>236</v>
      </c>
    </row>
    <row r="215" spans="1:13" ht="126" x14ac:dyDescent="0.2">
      <c r="A215" s="43" t="s">
        <v>254</v>
      </c>
      <c r="B215" s="44"/>
      <c r="C215" s="44"/>
      <c r="D215" s="44"/>
      <c r="E215" s="25"/>
      <c r="F215" s="25">
        <v>16</v>
      </c>
      <c r="G215" s="45">
        <f t="shared" ref="G215:G218" si="161">SUM(B215:F215)</f>
        <v>16</v>
      </c>
      <c r="H215" s="46">
        <f t="shared" ref="H215:L215" si="162">IFERROR(B215/$G$215,0)</f>
        <v>0</v>
      </c>
      <c r="I215" s="46">
        <f t="shared" si="162"/>
        <v>0</v>
      </c>
      <c r="J215" s="46">
        <f t="shared" si="162"/>
        <v>0</v>
      </c>
      <c r="K215" s="46">
        <f t="shared" si="162"/>
        <v>0</v>
      </c>
      <c r="L215" s="46">
        <f t="shared" si="162"/>
        <v>1</v>
      </c>
      <c r="M215" s="29" t="s">
        <v>238</v>
      </c>
    </row>
    <row r="216" spans="1:13" ht="78.75" x14ac:dyDescent="0.2">
      <c r="A216" s="43" t="s">
        <v>255</v>
      </c>
      <c r="B216" s="44"/>
      <c r="C216" s="44"/>
      <c r="D216" s="44"/>
      <c r="E216" s="25"/>
      <c r="F216" s="25">
        <v>16</v>
      </c>
      <c r="G216" s="45">
        <f t="shared" si="161"/>
        <v>16</v>
      </c>
      <c r="H216" s="46">
        <f t="shared" ref="H216:L216" si="163">IFERROR(B216/$G$215,0)</f>
        <v>0</v>
      </c>
      <c r="I216" s="46">
        <f t="shared" si="163"/>
        <v>0</v>
      </c>
      <c r="J216" s="46">
        <f t="shared" si="163"/>
        <v>0</v>
      </c>
      <c r="K216" s="46">
        <f t="shared" si="163"/>
        <v>0</v>
      </c>
      <c r="L216" s="46">
        <f t="shared" si="163"/>
        <v>1</v>
      </c>
      <c r="M216" s="29" t="s">
        <v>238</v>
      </c>
    </row>
    <row r="217" spans="1:13" ht="78.75" x14ac:dyDescent="0.2">
      <c r="A217" s="43" t="s">
        <v>256</v>
      </c>
      <c r="B217" s="44"/>
      <c r="C217" s="44"/>
      <c r="D217" s="44"/>
      <c r="E217" s="25"/>
      <c r="F217" s="25">
        <v>16</v>
      </c>
      <c r="G217" s="45">
        <f t="shared" si="161"/>
        <v>16</v>
      </c>
      <c r="H217" s="46">
        <f t="shared" ref="H217:L217" si="164">IFERROR(B217/$G$215,0)</f>
        <v>0</v>
      </c>
      <c r="I217" s="46">
        <f t="shared" si="164"/>
        <v>0</v>
      </c>
      <c r="J217" s="46">
        <f t="shared" si="164"/>
        <v>0</v>
      </c>
      <c r="K217" s="46">
        <f t="shared" si="164"/>
        <v>0</v>
      </c>
      <c r="L217" s="46">
        <f t="shared" si="164"/>
        <v>1</v>
      </c>
      <c r="M217" s="29" t="s">
        <v>238</v>
      </c>
    </row>
    <row r="218" spans="1:13" ht="94.5" x14ac:dyDescent="0.2">
      <c r="A218" s="43" t="s">
        <v>257</v>
      </c>
      <c r="B218" s="44"/>
      <c r="C218" s="44"/>
      <c r="D218" s="44"/>
      <c r="E218" s="25"/>
      <c r="F218" s="25">
        <v>16</v>
      </c>
      <c r="G218" s="45">
        <f t="shared" si="161"/>
        <v>16</v>
      </c>
      <c r="H218" s="46">
        <f t="shared" ref="H218:L218" si="165">IFERROR(B218/$G$215,0)</f>
        <v>0</v>
      </c>
      <c r="I218" s="46">
        <f t="shared" si="165"/>
        <v>0</v>
      </c>
      <c r="J218" s="46">
        <f t="shared" si="165"/>
        <v>0</v>
      </c>
      <c r="K218" s="46">
        <f t="shared" si="165"/>
        <v>0</v>
      </c>
      <c r="L218" s="46">
        <f t="shared" si="165"/>
        <v>1</v>
      </c>
      <c r="M218" s="29" t="s">
        <v>238</v>
      </c>
    </row>
    <row r="219" spans="1:13" ht="15.75" x14ac:dyDescent="0.2">
      <c r="A219" s="47" t="s">
        <v>248</v>
      </c>
      <c r="B219" s="48">
        <f t="shared" ref="B219:F219" si="166">IFERROR(AVERAGE(B215:B218),0)</f>
        <v>0</v>
      </c>
      <c r="C219" s="48">
        <f t="shared" si="166"/>
        <v>0</v>
      </c>
      <c r="D219" s="48">
        <f t="shared" si="166"/>
        <v>0</v>
      </c>
      <c r="E219" s="48">
        <f t="shared" si="166"/>
        <v>0</v>
      </c>
      <c r="F219" s="48">
        <f t="shared" si="166"/>
        <v>16</v>
      </c>
      <c r="G219" s="48">
        <f>SUM(AVERAGE(G215:G218))</f>
        <v>16</v>
      </c>
      <c r="H219" s="40">
        <f>AVERAGE(H215:H218)*0.2</f>
        <v>0</v>
      </c>
      <c r="I219" s="40">
        <f>AVERAGE(I215:I218)*0.4</f>
        <v>0</v>
      </c>
      <c r="J219" s="40">
        <f>AVERAGE(J215:J218)*0.6</f>
        <v>0</v>
      </c>
      <c r="K219" s="40">
        <f>AVERAGE(K215:K218)*0.8</f>
        <v>0</v>
      </c>
      <c r="L219" s="49">
        <f>AVERAGE(L215:L218)*1</f>
        <v>1</v>
      </c>
      <c r="M219" s="40">
        <f>SUM(H219:L219)</f>
        <v>1</v>
      </c>
    </row>
    <row r="220" spans="1:13" ht="78.75" x14ac:dyDescent="0.2">
      <c r="A220" s="50" t="s">
        <v>344</v>
      </c>
      <c r="B220" s="51"/>
      <c r="C220" s="51"/>
      <c r="D220" s="51"/>
      <c r="E220" s="51"/>
      <c r="F220" s="51"/>
      <c r="G220" s="52">
        <f>SUM(B220:F220)</f>
        <v>0</v>
      </c>
      <c r="H220" s="53">
        <f t="shared" ref="H220:L220" si="167">IFERROR(B220/$G$220,0)</f>
        <v>0</v>
      </c>
      <c r="I220" s="53">
        <f t="shared" si="167"/>
        <v>0</v>
      </c>
      <c r="J220" s="53">
        <f t="shared" si="167"/>
        <v>0</v>
      </c>
      <c r="K220" s="53">
        <f t="shared" si="167"/>
        <v>0</v>
      </c>
      <c r="L220" s="53">
        <f t="shared" si="167"/>
        <v>0</v>
      </c>
      <c r="M220" s="29" t="s">
        <v>238</v>
      </c>
    </row>
    <row r="221" spans="1:13" ht="15.75" x14ac:dyDescent="0.2">
      <c r="A221" s="78" t="s">
        <v>259</v>
      </c>
      <c r="B221" s="79"/>
      <c r="C221" s="79"/>
      <c r="D221" s="79"/>
      <c r="E221" s="79"/>
      <c r="F221" s="80"/>
      <c r="G221" s="54">
        <v>16</v>
      </c>
      <c r="H221" s="40" t="s">
        <v>238</v>
      </c>
      <c r="I221" s="40" t="s">
        <v>238</v>
      </c>
      <c r="J221" s="40" t="s">
        <v>238</v>
      </c>
      <c r="K221" s="40" t="s">
        <v>238</v>
      </c>
      <c r="L221" s="40" t="s">
        <v>238</v>
      </c>
      <c r="M221" s="40">
        <f>(M201+M208+M213+M219)/4</f>
        <v>1</v>
      </c>
    </row>
    <row r="222" spans="1:13" ht="14.25" x14ac:dyDescent="0.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</row>
    <row r="223" spans="1:13" ht="14.25" x14ac:dyDescent="0.2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</row>
    <row r="224" spans="1:13" ht="31.5" x14ac:dyDescent="0.2">
      <c r="A224" s="14" t="s">
        <v>221</v>
      </c>
      <c r="B224" s="81" t="s">
        <v>270</v>
      </c>
      <c r="C224" s="82"/>
      <c r="D224" s="82"/>
      <c r="E224" s="82"/>
      <c r="F224" s="82"/>
      <c r="G224" s="83"/>
      <c r="H224" s="84" t="s">
        <v>222</v>
      </c>
      <c r="I224" s="85"/>
      <c r="J224" s="86"/>
      <c r="K224" s="15" t="s">
        <v>3</v>
      </c>
      <c r="L224" s="87">
        <v>45711</v>
      </c>
      <c r="M224" s="88"/>
    </row>
    <row r="225" spans="1:13" ht="15.75" x14ac:dyDescent="0.2">
      <c r="A225" s="89" t="s">
        <v>225</v>
      </c>
      <c r="B225" s="90"/>
      <c r="C225" s="90"/>
      <c r="D225" s="90"/>
      <c r="E225" s="90"/>
      <c r="F225" s="90"/>
      <c r="G225" s="91"/>
      <c r="H225" s="16" t="s">
        <v>226</v>
      </c>
      <c r="I225" s="95">
        <v>16</v>
      </c>
      <c r="J225" s="83"/>
      <c r="K225" s="17"/>
      <c r="L225" s="16"/>
      <c r="M225" s="16"/>
    </row>
    <row r="226" spans="1:13" ht="15.75" x14ac:dyDescent="0.2">
      <c r="A226" s="92"/>
      <c r="B226" s="93"/>
      <c r="C226" s="93"/>
      <c r="D226" s="93"/>
      <c r="E226" s="93"/>
      <c r="F226" s="93"/>
      <c r="G226" s="94"/>
      <c r="H226" s="16" t="s">
        <v>227</v>
      </c>
      <c r="I226" s="95"/>
      <c r="J226" s="83"/>
      <c r="K226" s="16"/>
      <c r="L226" s="16"/>
      <c r="M226" s="16"/>
    </row>
    <row r="227" spans="1:13" ht="15.75" x14ac:dyDescent="0.2">
      <c r="A227" s="18" t="s">
        <v>228</v>
      </c>
      <c r="B227" s="75" t="s">
        <v>229</v>
      </c>
      <c r="C227" s="76"/>
      <c r="D227" s="76"/>
      <c r="E227" s="76"/>
      <c r="F227" s="76"/>
      <c r="G227" s="77"/>
      <c r="H227" s="95" t="s">
        <v>229</v>
      </c>
      <c r="I227" s="82"/>
      <c r="J227" s="82"/>
      <c r="K227" s="82"/>
      <c r="L227" s="82"/>
      <c r="M227" s="83"/>
    </row>
    <row r="228" spans="1:13" ht="31.5" x14ac:dyDescent="0.2">
      <c r="A228" s="19" t="s">
        <v>230</v>
      </c>
      <c r="B228" s="20" t="s">
        <v>231</v>
      </c>
      <c r="C228" s="20" t="s">
        <v>232</v>
      </c>
      <c r="D228" s="20" t="s">
        <v>233</v>
      </c>
      <c r="E228" s="20" t="s">
        <v>234</v>
      </c>
      <c r="F228" s="20" t="s">
        <v>235</v>
      </c>
      <c r="G228" s="21" t="s">
        <v>236</v>
      </c>
      <c r="H228" s="22" t="s">
        <v>231</v>
      </c>
      <c r="I228" s="22" t="s">
        <v>232</v>
      </c>
      <c r="J228" s="22" t="s">
        <v>233</v>
      </c>
      <c r="K228" s="22" t="s">
        <v>234</v>
      </c>
      <c r="L228" s="22" t="s">
        <v>235</v>
      </c>
      <c r="M228" s="23" t="s">
        <v>236</v>
      </c>
    </row>
    <row r="229" spans="1:13" ht="94.5" x14ac:dyDescent="0.2">
      <c r="A229" s="24" t="s">
        <v>237</v>
      </c>
      <c r="B229" s="25"/>
      <c r="C229" s="25"/>
      <c r="D229" s="25"/>
      <c r="E229" s="25"/>
      <c r="F229" s="25">
        <v>16</v>
      </c>
      <c r="G229" s="26">
        <f t="shared" ref="G229:G231" si="168">SUM(B229:F229)</f>
        <v>16</v>
      </c>
      <c r="H229" s="27">
        <f t="shared" ref="H229:L229" si="169">IFERROR(B229/$G$229,0)</f>
        <v>0</v>
      </c>
      <c r="I229" s="27">
        <f t="shared" si="169"/>
        <v>0</v>
      </c>
      <c r="J229" s="27">
        <f t="shared" si="169"/>
        <v>0</v>
      </c>
      <c r="K229" s="27">
        <f t="shared" si="169"/>
        <v>0</v>
      </c>
      <c r="L229" s="27">
        <f t="shared" si="169"/>
        <v>1</v>
      </c>
      <c r="M229" s="28" t="s">
        <v>238</v>
      </c>
    </row>
    <row r="230" spans="1:13" ht="94.5" x14ac:dyDescent="0.2">
      <c r="A230" s="24" t="s">
        <v>239</v>
      </c>
      <c r="B230" s="25"/>
      <c r="C230" s="25"/>
      <c r="D230" s="25"/>
      <c r="E230" s="25"/>
      <c r="F230" s="25">
        <v>16</v>
      </c>
      <c r="G230" s="26">
        <f t="shared" si="168"/>
        <v>16</v>
      </c>
      <c r="H230" s="27">
        <f t="shared" ref="H230:L230" si="170">IFERROR(B230/$G$229,0)</f>
        <v>0</v>
      </c>
      <c r="I230" s="27">
        <f t="shared" si="170"/>
        <v>0</v>
      </c>
      <c r="J230" s="27">
        <f t="shared" si="170"/>
        <v>0</v>
      </c>
      <c r="K230" s="27">
        <f t="shared" si="170"/>
        <v>0</v>
      </c>
      <c r="L230" s="27">
        <f t="shared" si="170"/>
        <v>1</v>
      </c>
      <c r="M230" s="29" t="s">
        <v>238</v>
      </c>
    </row>
    <row r="231" spans="1:13" ht="110.25" x14ac:dyDescent="0.2">
      <c r="A231" s="24" t="s">
        <v>240</v>
      </c>
      <c r="B231" s="25"/>
      <c r="C231" s="25"/>
      <c r="D231" s="25"/>
      <c r="E231" s="25"/>
      <c r="F231" s="25">
        <v>16</v>
      </c>
      <c r="G231" s="26">
        <f t="shared" si="168"/>
        <v>16</v>
      </c>
      <c r="H231" s="27">
        <f t="shared" ref="H231:L231" si="171">IFERROR(B231/$G$229,0)</f>
        <v>0</v>
      </c>
      <c r="I231" s="27">
        <f t="shared" si="171"/>
        <v>0</v>
      </c>
      <c r="J231" s="27">
        <f t="shared" si="171"/>
        <v>0</v>
      </c>
      <c r="K231" s="27">
        <f t="shared" si="171"/>
        <v>0</v>
      </c>
      <c r="L231" s="27">
        <f t="shared" si="171"/>
        <v>1</v>
      </c>
      <c r="M231" s="29" t="s">
        <v>238</v>
      </c>
    </row>
    <row r="232" spans="1:13" ht="31.5" x14ac:dyDescent="0.2">
      <c r="A232" s="30" t="s">
        <v>241</v>
      </c>
      <c r="B232" s="31">
        <f t="shared" ref="B232:E232" si="172">IFERROR(AVERAGE(B229:B231),0)</f>
        <v>0</v>
      </c>
      <c r="C232" s="31">
        <f t="shared" si="172"/>
        <v>0</v>
      </c>
      <c r="D232" s="31">
        <f t="shared" si="172"/>
        <v>0</v>
      </c>
      <c r="E232" s="31">
        <f t="shared" si="172"/>
        <v>0</v>
      </c>
      <c r="F232" s="31"/>
      <c r="G232" s="31">
        <f>SUM(AVERAGE(G229:G231))</f>
        <v>16</v>
      </c>
      <c r="H232" s="32">
        <f>AVERAGE(H229:H231)*0.2</f>
        <v>0</v>
      </c>
      <c r="I232" s="32">
        <f>AVERAGE(I229:I231)*0.4</f>
        <v>0</v>
      </c>
      <c r="J232" s="32">
        <f>AVERAGE(J229:J231)*0.6</f>
        <v>0</v>
      </c>
      <c r="K232" s="32">
        <f>AVERAGE(K229:K231)*0.8</f>
        <v>0</v>
      </c>
      <c r="L232" s="32">
        <f>AVERAGE(L229:L231)*1</f>
        <v>1</v>
      </c>
      <c r="M232" s="33">
        <f>SUM(H232:L232)</f>
        <v>1</v>
      </c>
    </row>
    <row r="233" spans="1:13" ht="47.25" x14ac:dyDescent="0.2">
      <c r="A233" s="36" t="s">
        <v>242</v>
      </c>
      <c r="B233" s="20" t="s">
        <v>231</v>
      </c>
      <c r="C233" s="20" t="s">
        <v>232</v>
      </c>
      <c r="D233" s="20" t="s">
        <v>233</v>
      </c>
      <c r="E233" s="20" t="s">
        <v>234</v>
      </c>
      <c r="F233" s="20" t="s">
        <v>235</v>
      </c>
      <c r="G233" s="21" t="s">
        <v>236</v>
      </c>
      <c r="H233" s="20" t="s">
        <v>231</v>
      </c>
      <c r="I233" s="20" t="s">
        <v>232</v>
      </c>
      <c r="J233" s="20" t="s">
        <v>233</v>
      </c>
      <c r="K233" s="20" t="s">
        <v>234</v>
      </c>
      <c r="L233" s="37" t="s">
        <v>235</v>
      </c>
      <c r="M233" s="21" t="s">
        <v>236</v>
      </c>
    </row>
    <row r="234" spans="1:13" ht="78.75" x14ac:dyDescent="0.2">
      <c r="A234" s="24" t="s">
        <v>243</v>
      </c>
      <c r="B234" s="25"/>
      <c r="C234" s="25"/>
      <c r="D234" s="25"/>
      <c r="E234" s="25"/>
      <c r="F234" s="25">
        <v>16</v>
      </c>
      <c r="G234" s="26">
        <f t="shared" ref="G234:G238" si="173">SUM(B234:F234)</f>
        <v>16</v>
      </c>
      <c r="H234" s="27">
        <f t="shared" ref="H234:L234" si="174">IFERROR(B234/$G$234,0)</f>
        <v>0</v>
      </c>
      <c r="I234" s="27">
        <f t="shared" si="174"/>
        <v>0</v>
      </c>
      <c r="J234" s="27">
        <f t="shared" si="174"/>
        <v>0</v>
      </c>
      <c r="K234" s="27">
        <f t="shared" si="174"/>
        <v>0</v>
      </c>
      <c r="L234" s="27">
        <f t="shared" si="174"/>
        <v>1</v>
      </c>
      <c r="M234" s="29" t="s">
        <v>238</v>
      </c>
    </row>
    <row r="235" spans="1:13" ht="110.25" x14ac:dyDescent="0.2">
      <c r="A235" s="24" t="s">
        <v>244</v>
      </c>
      <c r="B235" s="25"/>
      <c r="C235" s="25"/>
      <c r="D235" s="25"/>
      <c r="E235" s="25"/>
      <c r="F235" s="25">
        <v>16</v>
      </c>
      <c r="G235" s="26">
        <f t="shared" si="173"/>
        <v>16</v>
      </c>
      <c r="H235" s="27">
        <f t="shared" ref="H235:L235" si="175">IFERROR(B235/$G$234,0)</f>
        <v>0</v>
      </c>
      <c r="I235" s="27">
        <f t="shared" si="175"/>
        <v>0</v>
      </c>
      <c r="J235" s="27">
        <f t="shared" si="175"/>
        <v>0</v>
      </c>
      <c r="K235" s="27">
        <f t="shared" si="175"/>
        <v>0</v>
      </c>
      <c r="L235" s="27">
        <f t="shared" si="175"/>
        <v>1</v>
      </c>
      <c r="M235" s="29" t="s">
        <v>238</v>
      </c>
    </row>
    <row r="236" spans="1:13" ht="126" x14ac:dyDescent="0.2">
      <c r="A236" s="24" t="s">
        <v>245</v>
      </c>
      <c r="B236" s="25"/>
      <c r="C236" s="25"/>
      <c r="D236" s="25"/>
      <c r="E236" s="25"/>
      <c r="F236" s="25">
        <v>16</v>
      </c>
      <c r="G236" s="26">
        <f t="shared" si="173"/>
        <v>16</v>
      </c>
      <c r="H236" s="27">
        <f t="shared" ref="H236:L236" si="176">IFERROR(B236/$G$234,0)</f>
        <v>0</v>
      </c>
      <c r="I236" s="27">
        <f t="shared" si="176"/>
        <v>0</v>
      </c>
      <c r="J236" s="27">
        <f t="shared" si="176"/>
        <v>0</v>
      </c>
      <c r="K236" s="27">
        <f t="shared" si="176"/>
        <v>0</v>
      </c>
      <c r="L236" s="27">
        <f t="shared" si="176"/>
        <v>1</v>
      </c>
      <c r="M236" s="29" t="s">
        <v>238</v>
      </c>
    </row>
    <row r="237" spans="1:13" ht="94.5" x14ac:dyDescent="0.2">
      <c r="A237" s="24" t="s">
        <v>246</v>
      </c>
      <c r="B237" s="25"/>
      <c r="C237" s="25"/>
      <c r="D237" s="25"/>
      <c r="E237" s="25"/>
      <c r="F237" s="25">
        <v>16</v>
      </c>
      <c r="G237" s="26">
        <f t="shared" si="173"/>
        <v>16</v>
      </c>
      <c r="H237" s="27">
        <f t="shared" ref="H237:L237" si="177">IFERROR(B237/$G$234,0)</f>
        <v>0</v>
      </c>
      <c r="I237" s="27">
        <f t="shared" si="177"/>
        <v>0</v>
      </c>
      <c r="J237" s="27">
        <f t="shared" si="177"/>
        <v>0</v>
      </c>
      <c r="K237" s="27">
        <f t="shared" si="177"/>
        <v>0</v>
      </c>
      <c r="L237" s="27">
        <f t="shared" si="177"/>
        <v>1</v>
      </c>
      <c r="M237" s="29" t="s">
        <v>238</v>
      </c>
    </row>
    <row r="238" spans="1:13" ht="141.75" x14ac:dyDescent="0.2">
      <c r="A238" s="24" t="s">
        <v>247</v>
      </c>
      <c r="B238" s="25"/>
      <c r="C238" s="25"/>
      <c r="D238" s="25"/>
      <c r="E238" s="25"/>
      <c r="F238" s="25">
        <v>16</v>
      </c>
      <c r="G238" s="26">
        <f t="shared" si="173"/>
        <v>16</v>
      </c>
      <c r="H238" s="27">
        <f t="shared" ref="H238:L238" si="178">IFERROR(B238/$G$234,0)</f>
        <v>0</v>
      </c>
      <c r="I238" s="27">
        <f t="shared" si="178"/>
        <v>0</v>
      </c>
      <c r="J238" s="27">
        <f t="shared" si="178"/>
        <v>0</v>
      </c>
      <c r="K238" s="27">
        <f t="shared" si="178"/>
        <v>0</v>
      </c>
      <c r="L238" s="27">
        <f t="shared" si="178"/>
        <v>1</v>
      </c>
      <c r="M238" s="29"/>
    </row>
    <row r="239" spans="1:13" ht="15.75" x14ac:dyDescent="0.2">
      <c r="A239" s="30" t="s">
        <v>248</v>
      </c>
      <c r="B239" s="31">
        <f t="shared" ref="B239:F239" si="179">IFERROR(AVERAGE(B234:B238),0)</f>
        <v>0</v>
      </c>
      <c r="C239" s="31">
        <f t="shared" si="179"/>
        <v>0</v>
      </c>
      <c r="D239" s="31">
        <f t="shared" si="179"/>
        <v>0</v>
      </c>
      <c r="E239" s="31">
        <f t="shared" si="179"/>
        <v>0</v>
      </c>
      <c r="F239" s="31">
        <f t="shared" si="179"/>
        <v>16</v>
      </c>
      <c r="G239" s="31">
        <f>SUM(AVERAGE(G234:G238))</f>
        <v>16</v>
      </c>
      <c r="H239" s="33">
        <f>AVERAGE(H234:H238)*0.2</f>
        <v>0</v>
      </c>
      <c r="I239" s="33">
        <f>AVERAGE(I234:I238)*0.4</f>
        <v>0</v>
      </c>
      <c r="J239" s="33">
        <f>AVERAGE(J234:J238)*0.6</f>
        <v>0</v>
      </c>
      <c r="K239" s="33">
        <f>AVERAGE(K234:K238)*0.8</f>
        <v>0</v>
      </c>
      <c r="L239" s="38">
        <f>AVERAGE(L234:L238)*1</f>
        <v>1</v>
      </c>
      <c r="M239" s="33">
        <f>SUM(H239:L239)</f>
        <v>1</v>
      </c>
    </row>
    <row r="240" spans="1:13" ht="31.5" x14ac:dyDescent="0.2">
      <c r="A240" s="36" t="s">
        <v>249</v>
      </c>
      <c r="B240" s="20" t="s">
        <v>231</v>
      </c>
      <c r="C240" s="20" t="s">
        <v>232</v>
      </c>
      <c r="D240" s="20" t="s">
        <v>233</v>
      </c>
      <c r="E240" s="20" t="s">
        <v>234</v>
      </c>
      <c r="F240" s="20" t="s">
        <v>235</v>
      </c>
      <c r="G240" s="21" t="s">
        <v>236</v>
      </c>
      <c r="H240" s="20" t="s">
        <v>231</v>
      </c>
      <c r="I240" s="20" t="s">
        <v>232</v>
      </c>
      <c r="J240" s="20" t="s">
        <v>233</v>
      </c>
      <c r="K240" s="20" t="s">
        <v>234</v>
      </c>
      <c r="L240" s="37" t="s">
        <v>235</v>
      </c>
      <c r="M240" s="21" t="s">
        <v>236</v>
      </c>
    </row>
    <row r="241" spans="1:13" ht="110.25" x14ac:dyDescent="0.2">
      <c r="A241" s="24" t="s">
        <v>250</v>
      </c>
      <c r="B241" s="25"/>
      <c r="C241" s="25"/>
      <c r="D241" s="25"/>
      <c r="E241" s="25"/>
      <c r="F241" s="25">
        <v>16</v>
      </c>
      <c r="G241" s="26">
        <f t="shared" ref="G241:G243" si="180">SUM(B241:F241)</f>
        <v>16</v>
      </c>
      <c r="H241" s="27">
        <f t="shared" ref="H241:L241" si="181">IFERROR(B241/$G$241,0)</f>
        <v>0</v>
      </c>
      <c r="I241" s="27">
        <f t="shared" si="181"/>
        <v>0</v>
      </c>
      <c r="J241" s="27">
        <f t="shared" si="181"/>
        <v>0</v>
      </c>
      <c r="K241" s="27">
        <f t="shared" si="181"/>
        <v>0</v>
      </c>
      <c r="L241" s="27">
        <f t="shared" si="181"/>
        <v>1</v>
      </c>
      <c r="M241" s="29" t="s">
        <v>238</v>
      </c>
    </row>
    <row r="242" spans="1:13" ht="78.75" x14ac:dyDescent="0.2">
      <c r="A242" s="24" t="s">
        <v>251</v>
      </c>
      <c r="B242" s="25"/>
      <c r="C242" s="25"/>
      <c r="D242" s="25"/>
      <c r="E242" s="25"/>
      <c r="F242" s="25">
        <v>16</v>
      </c>
      <c r="G242" s="26">
        <f t="shared" si="180"/>
        <v>16</v>
      </c>
      <c r="H242" s="27">
        <f t="shared" ref="H242:L242" si="182">IFERROR(B242/$G$241,0)</f>
        <v>0</v>
      </c>
      <c r="I242" s="27">
        <f t="shared" si="182"/>
        <v>0</v>
      </c>
      <c r="J242" s="27">
        <f t="shared" si="182"/>
        <v>0</v>
      </c>
      <c r="K242" s="27">
        <f t="shared" si="182"/>
        <v>0</v>
      </c>
      <c r="L242" s="27">
        <f t="shared" si="182"/>
        <v>1</v>
      </c>
      <c r="M242" s="29" t="s">
        <v>238</v>
      </c>
    </row>
    <row r="243" spans="1:13" ht="78.75" x14ac:dyDescent="0.2">
      <c r="A243" s="24" t="s">
        <v>252</v>
      </c>
      <c r="B243" s="25"/>
      <c r="C243" s="25"/>
      <c r="D243" s="25"/>
      <c r="E243" s="25"/>
      <c r="F243" s="25">
        <v>16</v>
      </c>
      <c r="G243" s="26">
        <f t="shared" si="180"/>
        <v>16</v>
      </c>
      <c r="H243" s="27">
        <f t="shared" ref="H243:L243" si="183">IFERROR(B243/$G$241,0)</f>
        <v>0</v>
      </c>
      <c r="I243" s="27">
        <f t="shared" si="183"/>
        <v>0</v>
      </c>
      <c r="J243" s="27">
        <f t="shared" si="183"/>
        <v>0</v>
      </c>
      <c r="K243" s="27">
        <f t="shared" si="183"/>
        <v>0</v>
      </c>
      <c r="L243" s="27">
        <f t="shared" si="183"/>
        <v>1</v>
      </c>
      <c r="M243" s="29" t="s">
        <v>238</v>
      </c>
    </row>
    <row r="244" spans="1:13" ht="15.75" x14ac:dyDescent="0.2">
      <c r="A244" s="30" t="s">
        <v>248</v>
      </c>
      <c r="B244" s="31">
        <f t="shared" ref="B244:F244" si="184">IFERROR(AVERAGE(B241:B243),0)</f>
        <v>0</v>
      </c>
      <c r="C244" s="31">
        <f t="shared" si="184"/>
        <v>0</v>
      </c>
      <c r="D244" s="39">
        <f t="shared" si="184"/>
        <v>0</v>
      </c>
      <c r="E244" s="39">
        <f t="shared" si="184"/>
        <v>0</v>
      </c>
      <c r="F244" s="39">
        <f t="shared" si="184"/>
        <v>16</v>
      </c>
      <c r="G244" s="39">
        <f>SUM(AVERAGE(G241:G243))</f>
        <v>16</v>
      </c>
      <c r="H244" s="33">
        <f>AVERAGE(H241:H243)*0.2</f>
        <v>0</v>
      </c>
      <c r="I244" s="33">
        <f>AVERAGE(I241:I243)*0.4</f>
        <v>0</v>
      </c>
      <c r="J244" s="33">
        <f>AVERAGE(J241:J243)*0.6</f>
        <v>0</v>
      </c>
      <c r="K244" s="33">
        <f>AVERAGE(K241:K243)*0.8</f>
        <v>0</v>
      </c>
      <c r="L244" s="38">
        <f>AVERAGE(L241:L243)*1</f>
        <v>1</v>
      </c>
      <c r="M244" s="40">
        <f>SUM(H244:L244)</f>
        <v>1</v>
      </c>
    </row>
    <row r="245" spans="1:13" ht="31.5" x14ac:dyDescent="0.2">
      <c r="A245" s="19" t="s">
        <v>253</v>
      </c>
      <c r="B245" s="20" t="s">
        <v>231</v>
      </c>
      <c r="C245" s="20" t="s">
        <v>232</v>
      </c>
      <c r="D245" s="20" t="s">
        <v>233</v>
      </c>
      <c r="E245" s="20" t="s">
        <v>234</v>
      </c>
      <c r="F245" s="20" t="s">
        <v>235</v>
      </c>
      <c r="G245" s="21" t="s">
        <v>236</v>
      </c>
      <c r="H245" s="20" t="s">
        <v>231</v>
      </c>
      <c r="I245" s="20" t="s">
        <v>232</v>
      </c>
      <c r="J245" s="20" t="s">
        <v>233</v>
      </c>
      <c r="K245" s="20" t="s">
        <v>234</v>
      </c>
      <c r="L245" s="37" t="s">
        <v>235</v>
      </c>
      <c r="M245" s="21" t="s">
        <v>236</v>
      </c>
    </row>
    <row r="246" spans="1:13" ht="126" x14ac:dyDescent="0.2">
      <c r="A246" s="43" t="s">
        <v>254</v>
      </c>
      <c r="B246" s="44"/>
      <c r="C246" s="44"/>
      <c r="D246" s="44"/>
      <c r="E246" s="25"/>
      <c r="F246" s="25">
        <v>16</v>
      </c>
      <c r="G246" s="45">
        <f t="shared" ref="G246:G249" si="185">SUM(B246:F246)</f>
        <v>16</v>
      </c>
      <c r="H246" s="46">
        <f t="shared" ref="H246:L246" si="186">IFERROR(B246/$G$246,0)</f>
        <v>0</v>
      </c>
      <c r="I246" s="46">
        <f t="shared" si="186"/>
        <v>0</v>
      </c>
      <c r="J246" s="46">
        <f t="shared" si="186"/>
        <v>0</v>
      </c>
      <c r="K246" s="46">
        <f t="shared" si="186"/>
        <v>0</v>
      </c>
      <c r="L246" s="46">
        <f t="shared" si="186"/>
        <v>1</v>
      </c>
      <c r="M246" s="29" t="s">
        <v>238</v>
      </c>
    </row>
    <row r="247" spans="1:13" ht="78.75" x14ac:dyDescent="0.2">
      <c r="A247" s="43" t="s">
        <v>255</v>
      </c>
      <c r="B247" s="44"/>
      <c r="C247" s="44"/>
      <c r="D247" s="44"/>
      <c r="E247" s="25"/>
      <c r="F247" s="25">
        <v>16</v>
      </c>
      <c r="G247" s="45">
        <f t="shared" si="185"/>
        <v>16</v>
      </c>
      <c r="H247" s="46">
        <f t="shared" ref="H247:L247" si="187">IFERROR(B247/$G$246,0)</f>
        <v>0</v>
      </c>
      <c r="I247" s="46">
        <f t="shared" si="187"/>
        <v>0</v>
      </c>
      <c r="J247" s="46">
        <f t="shared" si="187"/>
        <v>0</v>
      </c>
      <c r="K247" s="46">
        <f t="shared" si="187"/>
        <v>0</v>
      </c>
      <c r="L247" s="46">
        <f t="shared" si="187"/>
        <v>1</v>
      </c>
      <c r="M247" s="29" t="s">
        <v>238</v>
      </c>
    </row>
    <row r="248" spans="1:13" ht="78.75" x14ac:dyDescent="0.2">
      <c r="A248" s="43" t="s">
        <v>256</v>
      </c>
      <c r="B248" s="44"/>
      <c r="C248" s="44"/>
      <c r="D248" s="44"/>
      <c r="E248" s="25"/>
      <c r="F248" s="25">
        <v>16</v>
      </c>
      <c r="G248" s="45">
        <f t="shared" si="185"/>
        <v>16</v>
      </c>
      <c r="H248" s="46">
        <f t="shared" ref="H248:L248" si="188">IFERROR(B248/$G$246,0)</f>
        <v>0</v>
      </c>
      <c r="I248" s="46">
        <f t="shared" si="188"/>
        <v>0</v>
      </c>
      <c r="J248" s="46">
        <f t="shared" si="188"/>
        <v>0</v>
      </c>
      <c r="K248" s="46">
        <f t="shared" si="188"/>
        <v>0</v>
      </c>
      <c r="L248" s="46">
        <f t="shared" si="188"/>
        <v>1</v>
      </c>
      <c r="M248" s="29" t="s">
        <v>238</v>
      </c>
    </row>
    <row r="249" spans="1:13" ht="94.5" x14ac:dyDescent="0.2">
      <c r="A249" s="43" t="s">
        <v>257</v>
      </c>
      <c r="B249" s="44"/>
      <c r="C249" s="44"/>
      <c r="D249" s="44"/>
      <c r="E249" s="25"/>
      <c r="F249" s="25">
        <v>16</v>
      </c>
      <c r="G249" s="45">
        <f t="shared" si="185"/>
        <v>16</v>
      </c>
      <c r="H249" s="46">
        <f t="shared" ref="H249:L249" si="189">IFERROR(B249/$G$246,0)</f>
        <v>0</v>
      </c>
      <c r="I249" s="46">
        <f t="shared" si="189"/>
        <v>0</v>
      </c>
      <c r="J249" s="46">
        <f t="shared" si="189"/>
        <v>0</v>
      </c>
      <c r="K249" s="46">
        <f t="shared" si="189"/>
        <v>0</v>
      </c>
      <c r="L249" s="46">
        <f t="shared" si="189"/>
        <v>1</v>
      </c>
      <c r="M249" s="29" t="s">
        <v>238</v>
      </c>
    </row>
    <row r="250" spans="1:13" ht="15.75" x14ac:dyDescent="0.2">
      <c r="A250" s="47" t="s">
        <v>248</v>
      </c>
      <c r="B250" s="48">
        <f t="shared" ref="B250:F250" si="190">IFERROR(AVERAGE(B246:B249),0)</f>
        <v>0</v>
      </c>
      <c r="C250" s="48">
        <f t="shared" si="190"/>
        <v>0</v>
      </c>
      <c r="D250" s="48">
        <f t="shared" si="190"/>
        <v>0</v>
      </c>
      <c r="E250" s="48">
        <f t="shared" si="190"/>
        <v>0</v>
      </c>
      <c r="F250" s="48">
        <f t="shared" si="190"/>
        <v>16</v>
      </c>
      <c r="G250" s="48">
        <f>SUM(AVERAGE(G246:G249))</f>
        <v>16</v>
      </c>
      <c r="H250" s="40">
        <f>AVERAGE(H246:H249)*0.2</f>
        <v>0</v>
      </c>
      <c r="I250" s="40">
        <f>AVERAGE(I246:I249)*0.4</f>
        <v>0</v>
      </c>
      <c r="J250" s="40">
        <f>AVERAGE(J246:J249)*0.6</f>
        <v>0</v>
      </c>
      <c r="K250" s="40">
        <f>AVERAGE(K246:K249)*0.8</f>
        <v>0</v>
      </c>
      <c r="L250" s="49">
        <f>AVERAGE(L246:L249)*1</f>
        <v>1</v>
      </c>
      <c r="M250" s="40">
        <f>SUM(H250:L250)</f>
        <v>1</v>
      </c>
    </row>
    <row r="251" spans="1:13" ht="78.75" x14ac:dyDescent="0.2">
      <c r="A251" s="50" t="s">
        <v>345</v>
      </c>
      <c r="B251" s="51"/>
      <c r="C251" s="51"/>
      <c r="D251" s="51"/>
      <c r="E251" s="51"/>
      <c r="F251" s="51"/>
      <c r="G251" s="52">
        <f>SUM(B251:F251)</f>
        <v>0</v>
      </c>
      <c r="H251" s="53">
        <f t="shared" ref="H251:L251" si="191">IFERROR(B251/$G$251,0)</f>
        <v>0</v>
      </c>
      <c r="I251" s="53">
        <f t="shared" si="191"/>
        <v>0</v>
      </c>
      <c r="J251" s="53">
        <f t="shared" si="191"/>
        <v>0</v>
      </c>
      <c r="K251" s="53">
        <f t="shared" si="191"/>
        <v>0</v>
      </c>
      <c r="L251" s="53">
        <f t="shared" si="191"/>
        <v>0</v>
      </c>
      <c r="M251" s="29" t="s">
        <v>238</v>
      </c>
    </row>
    <row r="252" spans="1:13" ht="15.75" x14ac:dyDescent="0.2">
      <c r="A252" s="78" t="s">
        <v>259</v>
      </c>
      <c r="B252" s="79"/>
      <c r="C252" s="79"/>
      <c r="D252" s="79"/>
      <c r="E252" s="79"/>
      <c r="F252" s="80"/>
      <c r="G252" s="54">
        <v>16</v>
      </c>
      <c r="H252" s="40" t="s">
        <v>238</v>
      </c>
      <c r="I252" s="40" t="s">
        <v>238</v>
      </c>
      <c r="J252" s="40" t="s">
        <v>238</v>
      </c>
      <c r="K252" s="40" t="s">
        <v>238</v>
      </c>
      <c r="L252" s="40" t="s">
        <v>238</v>
      </c>
      <c r="M252" s="40">
        <f>(M232+M239+M244+M250)/4</f>
        <v>1</v>
      </c>
    </row>
    <row r="253" spans="1:13" ht="14.25" x14ac:dyDescent="0.2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</row>
    <row r="254" spans="1:13" ht="14.25" x14ac:dyDescent="0.2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</row>
    <row r="255" spans="1:13" ht="31.5" x14ac:dyDescent="0.2">
      <c r="A255" s="14" t="s">
        <v>221</v>
      </c>
      <c r="B255" s="81" t="s">
        <v>271</v>
      </c>
      <c r="C255" s="82"/>
      <c r="D255" s="82"/>
      <c r="E255" s="82"/>
      <c r="F255" s="82"/>
      <c r="G255" s="83"/>
      <c r="H255" s="84" t="s">
        <v>222</v>
      </c>
      <c r="I255" s="85"/>
      <c r="J255" s="86"/>
      <c r="K255" s="15" t="s">
        <v>3</v>
      </c>
      <c r="L255" s="87">
        <v>45731</v>
      </c>
      <c r="M255" s="88"/>
    </row>
    <row r="256" spans="1:13" ht="15.75" x14ac:dyDescent="0.2">
      <c r="A256" s="89" t="s">
        <v>225</v>
      </c>
      <c r="B256" s="90"/>
      <c r="C256" s="90"/>
      <c r="D256" s="90"/>
      <c r="E256" s="90"/>
      <c r="F256" s="90"/>
      <c r="G256" s="91"/>
      <c r="H256" s="16" t="s">
        <v>226</v>
      </c>
      <c r="I256" s="95">
        <v>18</v>
      </c>
      <c r="J256" s="83"/>
      <c r="K256" s="17"/>
      <c r="L256" s="16"/>
      <c r="M256" s="16"/>
    </row>
    <row r="257" spans="1:13" ht="15.75" x14ac:dyDescent="0.2">
      <c r="A257" s="92"/>
      <c r="B257" s="93"/>
      <c r="C257" s="93"/>
      <c r="D257" s="93"/>
      <c r="E257" s="93"/>
      <c r="F257" s="93"/>
      <c r="G257" s="94"/>
      <c r="H257" s="16" t="s">
        <v>227</v>
      </c>
      <c r="I257" s="95"/>
      <c r="J257" s="83"/>
      <c r="K257" s="16"/>
      <c r="L257" s="16"/>
      <c r="M257" s="16"/>
    </row>
    <row r="258" spans="1:13" ht="15.75" x14ac:dyDescent="0.2">
      <c r="A258" s="18" t="s">
        <v>228</v>
      </c>
      <c r="B258" s="75" t="s">
        <v>229</v>
      </c>
      <c r="C258" s="76"/>
      <c r="D258" s="76"/>
      <c r="E258" s="76"/>
      <c r="F258" s="76"/>
      <c r="G258" s="77"/>
      <c r="H258" s="95" t="s">
        <v>229</v>
      </c>
      <c r="I258" s="82"/>
      <c r="J258" s="82"/>
      <c r="K258" s="82"/>
      <c r="L258" s="82"/>
      <c r="M258" s="83"/>
    </row>
    <row r="259" spans="1:13" ht="31.5" x14ac:dyDescent="0.2">
      <c r="A259" s="19" t="s">
        <v>230</v>
      </c>
      <c r="B259" s="20" t="s">
        <v>231</v>
      </c>
      <c r="C259" s="20" t="s">
        <v>232</v>
      </c>
      <c r="D259" s="20" t="s">
        <v>233</v>
      </c>
      <c r="E259" s="20" t="s">
        <v>234</v>
      </c>
      <c r="F259" s="20" t="s">
        <v>235</v>
      </c>
      <c r="G259" s="21" t="s">
        <v>236</v>
      </c>
      <c r="H259" s="22" t="s">
        <v>231</v>
      </c>
      <c r="I259" s="22" t="s">
        <v>232</v>
      </c>
      <c r="J259" s="22" t="s">
        <v>233</v>
      </c>
      <c r="K259" s="22" t="s">
        <v>234</v>
      </c>
      <c r="L259" s="22" t="s">
        <v>235</v>
      </c>
      <c r="M259" s="23" t="s">
        <v>236</v>
      </c>
    </row>
    <row r="260" spans="1:13" ht="94.5" x14ac:dyDescent="0.2">
      <c r="A260" s="24" t="s">
        <v>237</v>
      </c>
      <c r="B260" s="25"/>
      <c r="C260" s="25"/>
      <c r="D260" s="25"/>
      <c r="E260" s="25"/>
      <c r="F260" s="25">
        <v>18</v>
      </c>
      <c r="G260" s="26">
        <f t="shared" ref="G260:G262" si="192">SUM(B260:F260)</f>
        <v>18</v>
      </c>
      <c r="H260" s="27">
        <f t="shared" ref="H260:L260" si="193">IFERROR(B260/$G$260,0)</f>
        <v>0</v>
      </c>
      <c r="I260" s="27">
        <f t="shared" si="193"/>
        <v>0</v>
      </c>
      <c r="J260" s="27">
        <f t="shared" si="193"/>
        <v>0</v>
      </c>
      <c r="K260" s="27">
        <f t="shared" si="193"/>
        <v>0</v>
      </c>
      <c r="L260" s="27">
        <f t="shared" si="193"/>
        <v>1</v>
      </c>
      <c r="M260" s="28" t="s">
        <v>238</v>
      </c>
    </row>
    <row r="261" spans="1:13" ht="94.5" x14ac:dyDescent="0.2">
      <c r="A261" s="24" t="s">
        <v>239</v>
      </c>
      <c r="B261" s="25"/>
      <c r="C261" s="25"/>
      <c r="D261" s="25"/>
      <c r="E261" s="25"/>
      <c r="F261" s="25">
        <v>18</v>
      </c>
      <c r="G261" s="26">
        <f t="shared" si="192"/>
        <v>18</v>
      </c>
      <c r="H261" s="27">
        <f t="shared" ref="H261:L261" si="194">IFERROR(B261/$G$260,0)</f>
        <v>0</v>
      </c>
      <c r="I261" s="27">
        <f t="shared" si="194"/>
        <v>0</v>
      </c>
      <c r="J261" s="27">
        <f t="shared" si="194"/>
        <v>0</v>
      </c>
      <c r="K261" s="27">
        <f t="shared" si="194"/>
        <v>0</v>
      </c>
      <c r="L261" s="27">
        <f t="shared" si="194"/>
        <v>1</v>
      </c>
      <c r="M261" s="29" t="s">
        <v>238</v>
      </c>
    </row>
    <row r="262" spans="1:13" ht="110.25" x14ac:dyDescent="0.2">
      <c r="A262" s="24" t="s">
        <v>240</v>
      </c>
      <c r="B262" s="25"/>
      <c r="C262" s="25"/>
      <c r="D262" s="25"/>
      <c r="E262" s="25"/>
      <c r="F262" s="25">
        <v>18</v>
      </c>
      <c r="G262" s="26">
        <f t="shared" si="192"/>
        <v>18</v>
      </c>
      <c r="H262" s="27">
        <f t="shared" ref="H262:L262" si="195">IFERROR(B262/$G$260,0)</f>
        <v>0</v>
      </c>
      <c r="I262" s="27">
        <f t="shared" si="195"/>
        <v>0</v>
      </c>
      <c r="J262" s="27">
        <f t="shared" si="195"/>
        <v>0</v>
      </c>
      <c r="K262" s="27">
        <f t="shared" si="195"/>
        <v>0</v>
      </c>
      <c r="L262" s="27">
        <f t="shared" si="195"/>
        <v>1</v>
      </c>
      <c r="M262" s="29" t="s">
        <v>238</v>
      </c>
    </row>
    <row r="263" spans="1:13" ht="31.5" x14ac:dyDescent="0.2">
      <c r="A263" s="30" t="s">
        <v>241</v>
      </c>
      <c r="B263" s="31">
        <f t="shared" ref="B263:E263" si="196">IFERROR(AVERAGE(B260:B262),0)</f>
        <v>0</v>
      </c>
      <c r="C263" s="31">
        <f t="shared" si="196"/>
        <v>0</v>
      </c>
      <c r="D263" s="31">
        <f t="shared" si="196"/>
        <v>0</v>
      </c>
      <c r="E263" s="31">
        <f t="shared" si="196"/>
        <v>0</v>
      </c>
      <c r="F263" s="31"/>
      <c r="G263" s="31">
        <f>SUM(AVERAGE(G260:G262))</f>
        <v>18</v>
      </c>
      <c r="H263" s="32">
        <f>AVERAGE(H260:H262)*0.2</f>
        <v>0</v>
      </c>
      <c r="I263" s="32">
        <f>AVERAGE(I260:I262)*0.4</f>
        <v>0</v>
      </c>
      <c r="J263" s="32">
        <f>AVERAGE(J260:J262)*0.6</f>
        <v>0</v>
      </c>
      <c r="K263" s="32">
        <f>AVERAGE(K260:K262)*0.8</f>
        <v>0</v>
      </c>
      <c r="L263" s="32">
        <f>AVERAGE(L260:L262)*1</f>
        <v>1</v>
      </c>
      <c r="M263" s="33">
        <f>SUM(H263:L263)</f>
        <v>1</v>
      </c>
    </row>
    <row r="264" spans="1:13" ht="47.25" x14ac:dyDescent="0.2">
      <c r="A264" s="36" t="s">
        <v>242</v>
      </c>
      <c r="B264" s="20" t="s">
        <v>231</v>
      </c>
      <c r="C264" s="20" t="s">
        <v>232</v>
      </c>
      <c r="D264" s="20" t="s">
        <v>233</v>
      </c>
      <c r="E264" s="20" t="s">
        <v>234</v>
      </c>
      <c r="F264" s="20" t="s">
        <v>235</v>
      </c>
      <c r="G264" s="21" t="s">
        <v>236</v>
      </c>
      <c r="H264" s="20" t="s">
        <v>231</v>
      </c>
      <c r="I264" s="20" t="s">
        <v>232</v>
      </c>
      <c r="J264" s="20" t="s">
        <v>233</v>
      </c>
      <c r="K264" s="20" t="s">
        <v>234</v>
      </c>
      <c r="L264" s="37" t="s">
        <v>235</v>
      </c>
      <c r="M264" s="21" t="s">
        <v>236</v>
      </c>
    </row>
    <row r="265" spans="1:13" ht="78.75" x14ac:dyDescent="0.2">
      <c r="A265" s="24" t="s">
        <v>243</v>
      </c>
      <c r="B265" s="25"/>
      <c r="C265" s="25"/>
      <c r="D265" s="25"/>
      <c r="E265" s="25"/>
      <c r="F265" s="25">
        <v>18</v>
      </c>
      <c r="G265" s="26">
        <f t="shared" ref="G265:G269" si="197">SUM(B265:F265)</f>
        <v>18</v>
      </c>
      <c r="H265" s="27">
        <f t="shared" ref="H265:L265" si="198">IFERROR(B265/$G$265,0)</f>
        <v>0</v>
      </c>
      <c r="I265" s="27">
        <f t="shared" si="198"/>
        <v>0</v>
      </c>
      <c r="J265" s="27">
        <f t="shared" si="198"/>
        <v>0</v>
      </c>
      <c r="K265" s="27">
        <f t="shared" si="198"/>
        <v>0</v>
      </c>
      <c r="L265" s="27">
        <f t="shared" si="198"/>
        <v>1</v>
      </c>
      <c r="M265" s="29" t="s">
        <v>238</v>
      </c>
    </row>
    <row r="266" spans="1:13" ht="110.25" x14ac:dyDescent="0.2">
      <c r="A266" s="24" t="s">
        <v>244</v>
      </c>
      <c r="B266" s="25"/>
      <c r="C266" s="25"/>
      <c r="D266" s="25"/>
      <c r="E266" s="25"/>
      <c r="F266" s="25">
        <v>18</v>
      </c>
      <c r="G266" s="26">
        <f t="shared" si="197"/>
        <v>18</v>
      </c>
      <c r="H266" s="27">
        <f t="shared" ref="H266:L266" si="199">IFERROR(B266/$G$265,0)</f>
        <v>0</v>
      </c>
      <c r="I266" s="27">
        <f t="shared" si="199"/>
        <v>0</v>
      </c>
      <c r="J266" s="27">
        <f t="shared" si="199"/>
        <v>0</v>
      </c>
      <c r="K266" s="27">
        <f t="shared" si="199"/>
        <v>0</v>
      </c>
      <c r="L266" s="27">
        <f t="shared" si="199"/>
        <v>1</v>
      </c>
      <c r="M266" s="29" t="s">
        <v>238</v>
      </c>
    </row>
    <row r="267" spans="1:13" ht="126" x14ac:dyDescent="0.2">
      <c r="A267" s="24" t="s">
        <v>245</v>
      </c>
      <c r="B267" s="25"/>
      <c r="C267" s="25"/>
      <c r="D267" s="25"/>
      <c r="E267" s="25"/>
      <c r="F267" s="25">
        <v>18</v>
      </c>
      <c r="G267" s="26">
        <f t="shared" si="197"/>
        <v>18</v>
      </c>
      <c r="H267" s="27">
        <f t="shared" ref="H267:L267" si="200">IFERROR(B267/$G$265,0)</f>
        <v>0</v>
      </c>
      <c r="I267" s="27">
        <f t="shared" si="200"/>
        <v>0</v>
      </c>
      <c r="J267" s="27">
        <f t="shared" si="200"/>
        <v>0</v>
      </c>
      <c r="K267" s="27">
        <f t="shared" si="200"/>
        <v>0</v>
      </c>
      <c r="L267" s="27">
        <f t="shared" si="200"/>
        <v>1</v>
      </c>
      <c r="M267" s="29" t="s">
        <v>238</v>
      </c>
    </row>
    <row r="268" spans="1:13" ht="94.5" x14ac:dyDescent="0.2">
      <c r="A268" s="24" t="s">
        <v>246</v>
      </c>
      <c r="B268" s="25"/>
      <c r="C268" s="25"/>
      <c r="D268" s="25"/>
      <c r="E268" s="25"/>
      <c r="F268" s="25">
        <v>18</v>
      </c>
      <c r="G268" s="26">
        <f t="shared" si="197"/>
        <v>18</v>
      </c>
      <c r="H268" s="27">
        <f t="shared" ref="H268:L268" si="201">IFERROR(B268/$G$265,0)</f>
        <v>0</v>
      </c>
      <c r="I268" s="27">
        <f t="shared" si="201"/>
        <v>0</v>
      </c>
      <c r="J268" s="27">
        <f t="shared" si="201"/>
        <v>0</v>
      </c>
      <c r="K268" s="27">
        <f t="shared" si="201"/>
        <v>0</v>
      </c>
      <c r="L268" s="27">
        <f t="shared" si="201"/>
        <v>1</v>
      </c>
      <c r="M268" s="29" t="s">
        <v>238</v>
      </c>
    </row>
    <row r="269" spans="1:13" ht="141.75" x14ac:dyDescent="0.2">
      <c r="A269" s="24" t="s">
        <v>247</v>
      </c>
      <c r="B269" s="25"/>
      <c r="C269" s="25"/>
      <c r="D269" s="25"/>
      <c r="E269" s="25"/>
      <c r="F269" s="25">
        <v>18</v>
      </c>
      <c r="G269" s="26">
        <f t="shared" si="197"/>
        <v>18</v>
      </c>
      <c r="H269" s="27">
        <f t="shared" ref="H269:L269" si="202">IFERROR(B269/$G$265,0)</f>
        <v>0</v>
      </c>
      <c r="I269" s="27">
        <f t="shared" si="202"/>
        <v>0</v>
      </c>
      <c r="J269" s="27">
        <f t="shared" si="202"/>
        <v>0</v>
      </c>
      <c r="K269" s="27">
        <f t="shared" si="202"/>
        <v>0</v>
      </c>
      <c r="L269" s="27">
        <f t="shared" si="202"/>
        <v>1</v>
      </c>
      <c r="M269" s="29"/>
    </row>
    <row r="270" spans="1:13" ht="15.75" x14ac:dyDescent="0.2">
      <c r="A270" s="30" t="s">
        <v>248</v>
      </c>
      <c r="B270" s="31">
        <f t="shared" ref="B270:F270" si="203">IFERROR(AVERAGE(B265:B269),0)</f>
        <v>0</v>
      </c>
      <c r="C270" s="31">
        <f t="shared" si="203"/>
        <v>0</v>
      </c>
      <c r="D270" s="31">
        <f t="shared" si="203"/>
        <v>0</v>
      </c>
      <c r="E270" s="31">
        <f t="shared" si="203"/>
        <v>0</v>
      </c>
      <c r="F270" s="31">
        <f t="shared" si="203"/>
        <v>18</v>
      </c>
      <c r="G270" s="31">
        <f>SUM(AVERAGE(G265:G269))</f>
        <v>18</v>
      </c>
      <c r="H270" s="33">
        <f>AVERAGE(H265:H269)*0.2</f>
        <v>0</v>
      </c>
      <c r="I270" s="33">
        <f>AVERAGE(I265:I269)*0.4</f>
        <v>0</v>
      </c>
      <c r="J270" s="33">
        <f>AVERAGE(J265:J269)*0.6</f>
        <v>0</v>
      </c>
      <c r="K270" s="33">
        <f>AVERAGE(K265:K269)*0.8</f>
        <v>0</v>
      </c>
      <c r="L270" s="38">
        <f>AVERAGE(L265:L269)*1</f>
        <v>1</v>
      </c>
      <c r="M270" s="33">
        <f>SUM(H270:L270)</f>
        <v>1</v>
      </c>
    </row>
    <row r="271" spans="1:13" ht="31.5" x14ac:dyDescent="0.2">
      <c r="A271" s="36" t="s">
        <v>249</v>
      </c>
      <c r="B271" s="20" t="s">
        <v>231</v>
      </c>
      <c r="C271" s="20" t="s">
        <v>232</v>
      </c>
      <c r="D271" s="20" t="s">
        <v>233</v>
      </c>
      <c r="E271" s="20" t="s">
        <v>234</v>
      </c>
      <c r="F271" s="20" t="s">
        <v>235</v>
      </c>
      <c r="G271" s="21" t="s">
        <v>236</v>
      </c>
      <c r="H271" s="20" t="s">
        <v>231</v>
      </c>
      <c r="I271" s="20" t="s">
        <v>232</v>
      </c>
      <c r="J271" s="20" t="s">
        <v>233</v>
      </c>
      <c r="K271" s="20" t="s">
        <v>234</v>
      </c>
      <c r="L271" s="37" t="s">
        <v>235</v>
      </c>
      <c r="M271" s="21" t="s">
        <v>236</v>
      </c>
    </row>
    <row r="272" spans="1:13" ht="110.25" x14ac:dyDescent="0.2">
      <c r="A272" s="24" t="s">
        <v>250</v>
      </c>
      <c r="B272" s="25"/>
      <c r="C272" s="25"/>
      <c r="D272" s="25"/>
      <c r="E272" s="25"/>
      <c r="F272" s="25">
        <v>18</v>
      </c>
      <c r="G272" s="26">
        <f t="shared" ref="G272:G274" si="204">SUM(B272:F272)</f>
        <v>18</v>
      </c>
      <c r="H272" s="27">
        <f t="shared" ref="H272:L272" si="205">IFERROR(B272/$G$272,0)</f>
        <v>0</v>
      </c>
      <c r="I272" s="27">
        <f t="shared" si="205"/>
        <v>0</v>
      </c>
      <c r="J272" s="27">
        <f t="shared" si="205"/>
        <v>0</v>
      </c>
      <c r="K272" s="27">
        <f t="shared" si="205"/>
        <v>0</v>
      </c>
      <c r="L272" s="27">
        <f t="shared" si="205"/>
        <v>1</v>
      </c>
      <c r="M272" s="29" t="s">
        <v>238</v>
      </c>
    </row>
    <row r="273" spans="1:13" ht="78.75" x14ac:dyDescent="0.2">
      <c r="A273" s="24" t="s">
        <v>251</v>
      </c>
      <c r="B273" s="25"/>
      <c r="C273" s="25"/>
      <c r="D273" s="25"/>
      <c r="E273" s="25"/>
      <c r="F273" s="25">
        <v>18</v>
      </c>
      <c r="G273" s="26">
        <f t="shared" si="204"/>
        <v>18</v>
      </c>
      <c r="H273" s="27">
        <f t="shared" ref="H273:L273" si="206">IFERROR(B273/$G$272,0)</f>
        <v>0</v>
      </c>
      <c r="I273" s="27">
        <f t="shared" si="206"/>
        <v>0</v>
      </c>
      <c r="J273" s="27">
        <f t="shared" si="206"/>
        <v>0</v>
      </c>
      <c r="K273" s="27">
        <f t="shared" si="206"/>
        <v>0</v>
      </c>
      <c r="L273" s="27">
        <f t="shared" si="206"/>
        <v>1</v>
      </c>
      <c r="M273" s="29" t="s">
        <v>238</v>
      </c>
    </row>
    <row r="274" spans="1:13" ht="78.75" x14ac:dyDescent="0.2">
      <c r="A274" s="24" t="s">
        <v>252</v>
      </c>
      <c r="B274" s="25"/>
      <c r="C274" s="25"/>
      <c r="D274" s="25"/>
      <c r="E274" s="25"/>
      <c r="F274" s="25">
        <v>18</v>
      </c>
      <c r="G274" s="26">
        <f t="shared" si="204"/>
        <v>18</v>
      </c>
      <c r="H274" s="27">
        <f t="shared" ref="H274:L274" si="207">IFERROR(B274/$G$272,0)</f>
        <v>0</v>
      </c>
      <c r="I274" s="27">
        <f t="shared" si="207"/>
        <v>0</v>
      </c>
      <c r="J274" s="27">
        <f t="shared" si="207"/>
        <v>0</v>
      </c>
      <c r="K274" s="27">
        <f t="shared" si="207"/>
        <v>0</v>
      </c>
      <c r="L274" s="27">
        <f t="shared" si="207"/>
        <v>1</v>
      </c>
      <c r="M274" s="29" t="s">
        <v>238</v>
      </c>
    </row>
    <row r="275" spans="1:13" ht="15.75" x14ac:dyDescent="0.2">
      <c r="A275" s="30" t="s">
        <v>248</v>
      </c>
      <c r="B275" s="31">
        <f t="shared" ref="B275:F275" si="208">IFERROR(AVERAGE(B272:B274),0)</f>
        <v>0</v>
      </c>
      <c r="C275" s="31">
        <f t="shared" si="208"/>
        <v>0</v>
      </c>
      <c r="D275" s="39">
        <f t="shared" si="208"/>
        <v>0</v>
      </c>
      <c r="E275" s="39">
        <f t="shared" si="208"/>
        <v>0</v>
      </c>
      <c r="F275" s="39">
        <f t="shared" si="208"/>
        <v>18</v>
      </c>
      <c r="G275" s="39">
        <f>SUM(AVERAGE(G272:G274))</f>
        <v>18</v>
      </c>
      <c r="H275" s="33">
        <f>AVERAGE(H272:H274)*0.2</f>
        <v>0</v>
      </c>
      <c r="I275" s="33">
        <f>AVERAGE(I272:I274)*0.4</f>
        <v>0</v>
      </c>
      <c r="J275" s="33">
        <f>AVERAGE(J272:J274)*0.6</f>
        <v>0</v>
      </c>
      <c r="K275" s="33">
        <f>AVERAGE(K272:K274)*0.8</f>
        <v>0</v>
      </c>
      <c r="L275" s="38">
        <f>AVERAGE(L272:L274)*1</f>
        <v>1</v>
      </c>
      <c r="M275" s="40">
        <f>SUM(H275:L275)</f>
        <v>1</v>
      </c>
    </row>
    <row r="276" spans="1:13" ht="31.5" x14ac:dyDescent="0.2">
      <c r="A276" s="19" t="s">
        <v>253</v>
      </c>
      <c r="B276" s="20" t="s">
        <v>231</v>
      </c>
      <c r="C276" s="20" t="s">
        <v>232</v>
      </c>
      <c r="D276" s="20" t="s">
        <v>233</v>
      </c>
      <c r="E276" s="20" t="s">
        <v>234</v>
      </c>
      <c r="F276" s="20" t="s">
        <v>235</v>
      </c>
      <c r="G276" s="21" t="s">
        <v>236</v>
      </c>
      <c r="H276" s="20" t="s">
        <v>231</v>
      </c>
      <c r="I276" s="20" t="s">
        <v>232</v>
      </c>
      <c r="J276" s="20" t="s">
        <v>233</v>
      </c>
      <c r="K276" s="20" t="s">
        <v>234</v>
      </c>
      <c r="L276" s="37" t="s">
        <v>235</v>
      </c>
      <c r="M276" s="21" t="s">
        <v>236</v>
      </c>
    </row>
    <row r="277" spans="1:13" ht="126" x14ac:dyDescent="0.2">
      <c r="A277" s="43" t="s">
        <v>254</v>
      </c>
      <c r="B277" s="44"/>
      <c r="C277" s="44"/>
      <c r="D277" s="44"/>
      <c r="E277" s="25"/>
      <c r="F277" s="25">
        <v>18</v>
      </c>
      <c r="G277" s="45">
        <f t="shared" ref="G277:G280" si="209">SUM(B277:F277)</f>
        <v>18</v>
      </c>
      <c r="H277" s="46">
        <f t="shared" ref="H277:L277" si="210">IFERROR(B277/$G$277,0)</f>
        <v>0</v>
      </c>
      <c r="I277" s="46">
        <f t="shared" si="210"/>
        <v>0</v>
      </c>
      <c r="J277" s="46">
        <f t="shared" si="210"/>
        <v>0</v>
      </c>
      <c r="K277" s="46">
        <f t="shared" si="210"/>
        <v>0</v>
      </c>
      <c r="L277" s="46">
        <f t="shared" si="210"/>
        <v>1</v>
      </c>
      <c r="M277" s="29" t="s">
        <v>238</v>
      </c>
    </row>
    <row r="278" spans="1:13" ht="78.75" x14ac:dyDescent="0.2">
      <c r="A278" s="43" t="s">
        <v>255</v>
      </c>
      <c r="B278" s="44"/>
      <c r="C278" s="44"/>
      <c r="D278" s="44"/>
      <c r="E278" s="25"/>
      <c r="F278" s="25">
        <v>18</v>
      </c>
      <c r="G278" s="45">
        <f t="shared" si="209"/>
        <v>18</v>
      </c>
      <c r="H278" s="46">
        <f t="shared" ref="H278:L278" si="211">IFERROR(B278/$G$277,0)</f>
        <v>0</v>
      </c>
      <c r="I278" s="46">
        <f t="shared" si="211"/>
        <v>0</v>
      </c>
      <c r="J278" s="46">
        <f t="shared" si="211"/>
        <v>0</v>
      </c>
      <c r="K278" s="46">
        <f t="shared" si="211"/>
        <v>0</v>
      </c>
      <c r="L278" s="46">
        <f t="shared" si="211"/>
        <v>1</v>
      </c>
      <c r="M278" s="29" t="s">
        <v>238</v>
      </c>
    </row>
    <row r="279" spans="1:13" ht="78.75" x14ac:dyDescent="0.2">
      <c r="A279" s="43" t="s">
        <v>256</v>
      </c>
      <c r="B279" s="44"/>
      <c r="C279" s="44"/>
      <c r="D279" s="44"/>
      <c r="E279" s="25"/>
      <c r="F279" s="25">
        <v>18</v>
      </c>
      <c r="G279" s="45">
        <f t="shared" si="209"/>
        <v>18</v>
      </c>
      <c r="H279" s="46">
        <f t="shared" ref="H279:L279" si="212">IFERROR(B279/$G$277,0)</f>
        <v>0</v>
      </c>
      <c r="I279" s="46">
        <f t="shared" si="212"/>
        <v>0</v>
      </c>
      <c r="J279" s="46">
        <f t="shared" si="212"/>
        <v>0</v>
      </c>
      <c r="K279" s="46">
        <f t="shared" si="212"/>
        <v>0</v>
      </c>
      <c r="L279" s="46">
        <f t="shared" si="212"/>
        <v>1</v>
      </c>
      <c r="M279" s="29" t="s">
        <v>238</v>
      </c>
    </row>
    <row r="280" spans="1:13" ht="94.5" x14ac:dyDescent="0.2">
      <c r="A280" s="43" t="s">
        <v>257</v>
      </c>
      <c r="B280" s="44"/>
      <c r="C280" s="44"/>
      <c r="D280" s="44"/>
      <c r="E280" s="25"/>
      <c r="F280" s="25">
        <v>18</v>
      </c>
      <c r="G280" s="45">
        <f t="shared" si="209"/>
        <v>18</v>
      </c>
      <c r="H280" s="46">
        <f t="shared" ref="H280:L280" si="213">IFERROR(B280/$G$277,0)</f>
        <v>0</v>
      </c>
      <c r="I280" s="46">
        <f t="shared" si="213"/>
        <v>0</v>
      </c>
      <c r="J280" s="46">
        <f t="shared" si="213"/>
        <v>0</v>
      </c>
      <c r="K280" s="46">
        <f t="shared" si="213"/>
        <v>0</v>
      </c>
      <c r="L280" s="46">
        <f t="shared" si="213"/>
        <v>1</v>
      </c>
      <c r="M280" s="29" t="s">
        <v>238</v>
      </c>
    </row>
    <row r="281" spans="1:13" ht="15.75" x14ac:dyDescent="0.2">
      <c r="A281" s="47" t="s">
        <v>248</v>
      </c>
      <c r="B281" s="48">
        <f t="shared" ref="B281:F281" si="214">IFERROR(AVERAGE(B277:B280),0)</f>
        <v>0</v>
      </c>
      <c r="C281" s="48">
        <f t="shared" si="214"/>
        <v>0</v>
      </c>
      <c r="D281" s="48">
        <f t="shared" si="214"/>
        <v>0</v>
      </c>
      <c r="E281" s="48">
        <f t="shared" si="214"/>
        <v>0</v>
      </c>
      <c r="F281" s="48">
        <f t="shared" si="214"/>
        <v>18</v>
      </c>
      <c r="G281" s="48">
        <f>SUM(AVERAGE(G277:G280))</f>
        <v>18</v>
      </c>
      <c r="H281" s="40">
        <f>AVERAGE(H277:H280)*0.2</f>
        <v>0</v>
      </c>
      <c r="I281" s="40">
        <f>AVERAGE(I277:I280)*0.4</f>
        <v>0</v>
      </c>
      <c r="J281" s="40">
        <f>AVERAGE(J277:J280)*0.6</f>
        <v>0</v>
      </c>
      <c r="K281" s="40">
        <f>AVERAGE(K277:K280)*0.8</f>
        <v>0</v>
      </c>
      <c r="L281" s="49">
        <f>AVERAGE(L277:L280)*1</f>
        <v>1</v>
      </c>
      <c r="M281" s="40">
        <f>SUM(H281:L281)</f>
        <v>1</v>
      </c>
    </row>
    <row r="282" spans="1:13" ht="78.75" x14ac:dyDescent="0.2">
      <c r="A282" s="50" t="s">
        <v>346</v>
      </c>
      <c r="B282" s="51"/>
      <c r="C282" s="51"/>
      <c r="D282" s="51"/>
      <c r="E282" s="51"/>
      <c r="F282" s="51"/>
      <c r="G282" s="52">
        <f>SUM(B282:F282)</f>
        <v>0</v>
      </c>
      <c r="H282" s="53">
        <f t="shared" ref="H282:L282" si="215">IFERROR(B282/$G$282,0)</f>
        <v>0</v>
      </c>
      <c r="I282" s="53">
        <f t="shared" si="215"/>
        <v>0</v>
      </c>
      <c r="J282" s="53">
        <f t="shared" si="215"/>
        <v>0</v>
      </c>
      <c r="K282" s="53">
        <f t="shared" si="215"/>
        <v>0</v>
      </c>
      <c r="L282" s="53">
        <f t="shared" si="215"/>
        <v>0</v>
      </c>
      <c r="M282" s="29" t="s">
        <v>238</v>
      </c>
    </row>
    <row r="283" spans="1:13" ht="15.75" x14ac:dyDescent="0.2">
      <c r="A283" s="78" t="s">
        <v>259</v>
      </c>
      <c r="B283" s="79"/>
      <c r="C283" s="79"/>
      <c r="D283" s="79"/>
      <c r="E283" s="79"/>
      <c r="F283" s="80"/>
      <c r="G283" s="54">
        <v>18</v>
      </c>
      <c r="H283" s="40" t="s">
        <v>238</v>
      </c>
      <c r="I283" s="40" t="s">
        <v>238</v>
      </c>
      <c r="J283" s="40" t="s">
        <v>238</v>
      </c>
      <c r="K283" s="40" t="s">
        <v>238</v>
      </c>
      <c r="L283" s="40" t="s">
        <v>238</v>
      </c>
      <c r="M283" s="40">
        <f>(M263+M270+M275+M281)/4</f>
        <v>1</v>
      </c>
    </row>
    <row r="284" spans="1:13" ht="14.25" x14ac:dyDescent="0.2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</row>
    <row r="285" spans="1:13" ht="14.25" x14ac:dyDescent="0.2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</row>
    <row r="286" spans="1:13" ht="31.5" x14ac:dyDescent="0.2">
      <c r="A286" s="14" t="s">
        <v>221</v>
      </c>
      <c r="B286" s="81" t="s">
        <v>272</v>
      </c>
      <c r="C286" s="82"/>
      <c r="D286" s="82"/>
      <c r="E286" s="82"/>
      <c r="F286" s="82"/>
      <c r="G286" s="83"/>
      <c r="H286" s="84" t="s">
        <v>222</v>
      </c>
      <c r="I286" s="85"/>
      <c r="J286" s="86"/>
      <c r="K286" s="15" t="s">
        <v>3</v>
      </c>
      <c r="L286" s="87">
        <v>45718</v>
      </c>
      <c r="M286" s="88"/>
    </row>
    <row r="287" spans="1:13" ht="15.75" x14ac:dyDescent="0.2">
      <c r="A287" s="89" t="s">
        <v>225</v>
      </c>
      <c r="B287" s="90"/>
      <c r="C287" s="90"/>
      <c r="D287" s="90"/>
      <c r="E287" s="90"/>
      <c r="F287" s="90"/>
      <c r="G287" s="91"/>
      <c r="H287" s="16" t="s">
        <v>226</v>
      </c>
      <c r="I287" s="95">
        <v>18</v>
      </c>
      <c r="J287" s="83"/>
      <c r="K287" s="17"/>
      <c r="L287" s="16"/>
      <c r="M287" s="16"/>
    </row>
    <row r="288" spans="1:13" ht="15.75" x14ac:dyDescent="0.2">
      <c r="A288" s="92"/>
      <c r="B288" s="93"/>
      <c r="C288" s="93"/>
      <c r="D288" s="93"/>
      <c r="E288" s="93"/>
      <c r="F288" s="93"/>
      <c r="G288" s="94"/>
      <c r="H288" s="16" t="s">
        <v>227</v>
      </c>
      <c r="I288" s="95"/>
      <c r="J288" s="83"/>
      <c r="K288" s="16"/>
      <c r="L288" s="16"/>
      <c r="M288" s="16"/>
    </row>
    <row r="289" spans="1:13" ht="15.75" x14ac:dyDescent="0.2">
      <c r="A289" s="18" t="s">
        <v>228</v>
      </c>
      <c r="B289" s="75" t="s">
        <v>229</v>
      </c>
      <c r="C289" s="76"/>
      <c r="D289" s="76"/>
      <c r="E289" s="76"/>
      <c r="F289" s="76"/>
      <c r="G289" s="77"/>
      <c r="H289" s="95" t="s">
        <v>229</v>
      </c>
      <c r="I289" s="82"/>
      <c r="J289" s="82"/>
      <c r="K289" s="82"/>
      <c r="L289" s="82"/>
      <c r="M289" s="83"/>
    </row>
    <row r="290" spans="1:13" ht="31.5" x14ac:dyDescent="0.2">
      <c r="A290" s="19" t="s">
        <v>230</v>
      </c>
      <c r="B290" s="20" t="s">
        <v>231</v>
      </c>
      <c r="C290" s="20" t="s">
        <v>232</v>
      </c>
      <c r="D290" s="20" t="s">
        <v>233</v>
      </c>
      <c r="E290" s="20" t="s">
        <v>234</v>
      </c>
      <c r="F290" s="20" t="s">
        <v>235</v>
      </c>
      <c r="G290" s="21" t="s">
        <v>236</v>
      </c>
      <c r="H290" s="22" t="s">
        <v>231</v>
      </c>
      <c r="I290" s="22" t="s">
        <v>232</v>
      </c>
      <c r="J290" s="22" t="s">
        <v>233</v>
      </c>
      <c r="K290" s="22" t="s">
        <v>234</v>
      </c>
      <c r="L290" s="22" t="s">
        <v>235</v>
      </c>
      <c r="M290" s="23" t="s">
        <v>236</v>
      </c>
    </row>
    <row r="291" spans="1:13" ht="94.5" x14ac:dyDescent="0.2">
      <c r="A291" s="24" t="s">
        <v>237</v>
      </c>
      <c r="B291" s="25"/>
      <c r="C291" s="25"/>
      <c r="D291" s="25"/>
      <c r="E291" s="25"/>
      <c r="F291" s="25">
        <v>18</v>
      </c>
      <c r="G291" s="26">
        <f t="shared" ref="G291:G293" si="216">SUM(B291:F291)</f>
        <v>18</v>
      </c>
      <c r="H291" s="27">
        <f t="shared" ref="H291:L291" si="217">IFERROR(B291/$G$291,0)</f>
        <v>0</v>
      </c>
      <c r="I291" s="27">
        <f t="shared" si="217"/>
        <v>0</v>
      </c>
      <c r="J291" s="27">
        <f t="shared" si="217"/>
        <v>0</v>
      </c>
      <c r="K291" s="27">
        <f t="shared" si="217"/>
        <v>0</v>
      </c>
      <c r="L291" s="27">
        <f t="shared" si="217"/>
        <v>1</v>
      </c>
      <c r="M291" s="28" t="s">
        <v>238</v>
      </c>
    </row>
    <row r="292" spans="1:13" ht="94.5" x14ac:dyDescent="0.2">
      <c r="A292" s="24" t="s">
        <v>239</v>
      </c>
      <c r="B292" s="25"/>
      <c r="C292" s="25"/>
      <c r="D292" s="25"/>
      <c r="E292" s="25"/>
      <c r="F292" s="25">
        <v>18</v>
      </c>
      <c r="G292" s="26">
        <f t="shared" si="216"/>
        <v>18</v>
      </c>
      <c r="H292" s="27">
        <f t="shared" ref="H292:L292" si="218">IFERROR(B292/$G$291,0)</f>
        <v>0</v>
      </c>
      <c r="I292" s="27">
        <f t="shared" si="218"/>
        <v>0</v>
      </c>
      <c r="J292" s="27">
        <f t="shared" si="218"/>
        <v>0</v>
      </c>
      <c r="K292" s="27">
        <f t="shared" si="218"/>
        <v>0</v>
      </c>
      <c r="L292" s="27">
        <f t="shared" si="218"/>
        <v>1</v>
      </c>
      <c r="M292" s="29" t="s">
        <v>238</v>
      </c>
    </row>
    <row r="293" spans="1:13" ht="110.25" x14ac:dyDescent="0.2">
      <c r="A293" s="24" t="s">
        <v>240</v>
      </c>
      <c r="B293" s="25"/>
      <c r="C293" s="25"/>
      <c r="D293" s="25"/>
      <c r="E293" s="25"/>
      <c r="F293" s="25">
        <v>18</v>
      </c>
      <c r="G293" s="26">
        <f t="shared" si="216"/>
        <v>18</v>
      </c>
      <c r="H293" s="27">
        <f t="shared" ref="H293:L293" si="219">IFERROR(B293/$G$291,0)</f>
        <v>0</v>
      </c>
      <c r="I293" s="27">
        <f t="shared" si="219"/>
        <v>0</v>
      </c>
      <c r="J293" s="27">
        <f t="shared" si="219"/>
        <v>0</v>
      </c>
      <c r="K293" s="27">
        <f t="shared" si="219"/>
        <v>0</v>
      </c>
      <c r="L293" s="27">
        <f t="shared" si="219"/>
        <v>1</v>
      </c>
      <c r="M293" s="29" t="s">
        <v>238</v>
      </c>
    </row>
    <row r="294" spans="1:13" ht="31.5" x14ac:dyDescent="0.2">
      <c r="A294" s="30" t="s">
        <v>241</v>
      </c>
      <c r="B294" s="31">
        <f t="shared" ref="B294:E294" si="220">IFERROR(AVERAGE(B291:B293),0)</f>
        <v>0</v>
      </c>
      <c r="C294" s="31">
        <f t="shared" si="220"/>
        <v>0</v>
      </c>
      <c r="D294" s="31">
        <f t="shared" si="220"/>
        <v>0</v>
      </c>
      <c r="E294" s="31">
        <f t="shared" si="220"/>
        <v>0</v>
      </c>
      <c r="F294" s="31"/>
      <c r="G294" s="31">
        <f>SUM(AVERAGE(G291:G293))</f>
        <v>18</v>
      </c>
      <c r="H294" s="32">
        <f>AVERAGE(H291:H293)*0.2</f>
        <v>0</v>
      </c>
      <c r="I294" s="32">
        <f>AVERAGE(I291:I293)*0.4</f>
        <v>0</v>
      </c>
      <c r="J294" s="32">
        <f>AVERAGE(J291:J293)*0.6</f>
        <v>0</v>
      </c>
      <c r="K294" s="32">
        <f>AVERAGE(K291:K293)*0.8</f>
        <v>0</v>
      </c>
      <c r="L294" s="32">
        <f>AVERAGE(L291:L293)*1</f>
        <v>1</v>
      </c>
      <c r="M294" s="33">
        <f>SUM(H294:L294)</f>
        <v>1</v>
      </c>
    </row>
    <row r="295" spans="1:13" ht="47.25" x14ac:dyDescent="0.2">
      <c r="A295" s="36" t="s">
        <v>242</v>
      </c>
      <c r="B295" s="20" t="s">
        <v>231</v>
      </c>
      <c r="C295" s="20" t="s">
        <v>232</v>
      </c>
      <c r="D295" s="20" t="s">
        <v>233</v>
      </c>
      <c r="E295" s="20" t="s">
        <v>234</v>
      </c>
      <c r="F295" s="20" t="s">
        <v>235</v>
      </c>
      <c r="G295" s="21" t="s">
        <v>236</v>
      </c>
      <c r="H295" s="20" t="s">
        <v>231</v>
      </c>
      <c r="I295" s="20" t="s">
        <v>232</v>
      </c>
      <c r="J295" s="20" t="s">
        <v>233</v>
      </c>
      <c r="K295" s="20" t="s">
        <v>234</v>
      </c>
      <c r="L295" s="37" t="s">
        <v>235</v>
      </c>
      <c r="M295" s="21" t="s">
        <v>236</v>
      </c>
    </row>
    <row r="296" spans="1:13" ht="78.75" x14ac:dyDescent="0.2">
      <c r="A296" s="24" t="s">
        <v>243</v>
      </c>
      <c r="B296" s="25"/>
      <c r="C296" s="25"/>
      <c r="D296" s="25"/>
      <c r="E296" s="25"/>
      <c r="F296" s="25">
        <v>18</v>
      </c>
      <c r="G296" s="26">
        <f t="shared" ref="G296:G300" si="221">SUM(B296:F296)</f>
        <v>18</v>
      </c>
      <c r="H296" s="27">
        <f t="shared" ref="H296:L296" si="222">IFERROR(B296/$G$296,0)</f>
        <v>0</v>
      </c>
      <c r="I296" s="27">
        <f t="shared" si="222"/>
        <v>0</v>
      </c>
      <c r="J296" s="27">
        <f t="shared" si="222"/>
        <v>0</v>
      </c>
      <c r="K296" s="27">
        <f t="shared" si="222"/>
        <v>0</v>
      </c>
      <c r="L296" s="27">
        <f t="shared" si="222"/>
        <v>1</v>
      </c>
      <c r="M296" s="29" t="s">
        <v>238</v>
      </c>
    </row>
    <row r="297" spans="1:13" ht="110.25" x14ac:dyDescent="0.2">
      <c r="A297" s="24" t="s">
        <v>244</v>
      </c>
      <c r="B297" s="25"/>
      <c r="C297" s="25"/>
      <c r="D297" s="25"/>
      <c r="E297" s="25"/>
      <c r="F297" s="25">
        <v>18</v>
      </c>
      <c r="G297" s="26">
        <f t="shared" si="221"/>
        <v>18</v>
      </c>
      <c r="H297" s="27">
        <f t="shared" ref="H297:L297" si="223">IFERROR(B297/$G$296,0)</f>
        <v>0</v>
      </c>
      <c r="I297" s="27">
        <f t="shared" si="223"/>
        <v>0</v>
      </c>
      <c r="J297" s="27">
        <f t="shared" si="223"/>
        <v>0</v>
      </c>
      <c r="K297" s="27">
        <f t="shared" si="223"/>
        <v>0</v>
      </c>
      <c r="L297" s="27">
        <f t="shared" si="223"/>
        <v>1</v>
      </c>
      <c r="M297" s="29" t="s">
        <v>238</v>
      </c>
    </row>
    <row r="298" spans="1:13" ht="126" x14ac:dyDescent="0.2">
      <c r="A298" s="24" t="s">
        <v>245</v>
      </c>
      <c r="B298" s="25"/>
      <c r="C298" s="25"/>
      <c r="D298" s="25"/>
      <c r="E298" s="25"/>
      <c r="F298" s="25">
        <v>18</v>
      </c>
      <c r="G298" s="26">
        <f t="shared" si="221"/>
        <v>18</v>
      </c>
      <c r="H298" s="27">
        <f t="shared" ref="H298:L298" si="224">IFERROR(B298/$G$296,0)</f>
        <v>0</v>
      </c>
      <c r="I298" s="27">
        <f t="shared" si="224"/>
        <v>0</v>
      </c>
      <c r="J298" s="27">
        <f t="shared" si="224"/>
        <v>0</v>
      </c>
      <c r="K298" s="27">
        <f t="shared" si="224"/>
        <v>0</v>
      </c>
      <c r="L298" s="27">
        <f t="shared" si="224"/>
        <v>1</v>
      </c>
      <c r="M298" s="29" t="s">
        <v>238</v>
      </c>
    </row>
    <row r="299" spans="1:13" ht="94.5" x14ac:dyDescent="0.2">
      <c r="A299" s="24" t="s">
        <v>246</v>
      </c>
      <c r="B299" s="25"/>
      <c r="C299" s="25"/>
      <c r="D299" s="25"/>
      <c r="E299" s="25"/>
      <c r="F299" s="25">
        <v>18</v>
      </c>
      <c r="G299" s="26">
        <f t="shared" si="221"/>
        <v>18</v>
      </c>
      <c r="H299" s="27">
        <f t="shared" ref="H299:L299" si="225">IFERROR(B299/$G$296,0)</f>
        <v>0</v>
      </c>
      <c r="I299" s="27">
        <f t="shared" si="225"/>
        <v>0</v>
      </c>
      <c r="J299" s="27">
        <f t="shared" si="225"/>
        <v>0</v>
      </c>
      <c r="K299" s="27">
        <f t="shared" si="225"/>
        <v>0</v>
      </c>
      <c r="L299" s="27">
        <f t="shared" si="225"/>
        <v>1</v>
      </c>
      <c r="M299" s="29" t="s">
        <v>238</v>
      </c>
    </row>
    <row r="300" spans="1:13" ht="141.75" x14ac:dyDescent="0.2">
      <c r="A300" s="24" t="s">
        <v>247</v>
      </c>
      <c r="B300" s="25"/>
      <c r="C300" s="25"/>
      <c r="D300" s="25"/>
      <c r="E300" s="25"/>
      <c r="F300" s="25">
        <v>18</v>
      </c>
      <c r="G300" s="26">
        <f t="shared" si="221"/>
        <v>18</v>
      </c>
      <c r="H300" s="27">
        <f t="shared" ref="H300:L300" si="226">IFERROR(B300/$G$296,0)</f>
        <v>0</v>
      </c>
      <c r="I300" s="27">
        <f t="shared" si="226"/>
        <v>0</v>
      </c>
      <c r="J300" s="27">
        <f t="shared" si="226"/>
        <v>0</v>
      </c>
      <c r="K300" s="27">
        <f t="shared" si="226"/>
        <v>0</v>
      </c>
      <c r="L300" s="27">
        <f t="shared" si="226"/>
        <v>1</v>
      </c>
      <c r="M300" s="29"/>
    </row>
    <row r="301" spans="1:13" ht="15.75" x14ac:dyDescent="0.2">
      <c r="A301" s="30" t="s">
        <v>248</v>
      </c>
      <c r="B301" s="31">
        <f t="shared" ref="B301:F301" si="227">IFERROR(AVERAGE(B296:B300),0)</f>
        <v>0</v>
      </c>
      <c r="C301" s="31">
        <f t="shared" si="227"/>
        <v>0</v>
      </c>
      <c r="D301" s="31">
        <f t="shared" si="227"/>
        <v>0</v>
      </c>
      <c r="E301" s="31">
        <f t="shared" si="227"/>
        <v>0</v>
      </c>
      <c r="F301" s="31">
        <f t="shared" si="227"/>
        <v>18</v>
      </c>
      <c r="G301" s="31">
        <f>SUM(AVERAGE(G296:G300))</f>
        <v>18</v>
      </c>
      <c r="H301" s="33">
        <f>AVERAGE(H296:H300)*0.2</f>
        <v>0</v>
      </c>
      <c r="I301" s="33">
        <f>AVERAGE(I296:I300)*0.4</f>
        <v>0</v>
      </c>
      <c r="J301" s="33">
        <f>AVERAGE(J296:J300)*0.6</f>
        <v>0</v>
      </c>
      <c r="K301" s="33">
        <f>AVERAGE(K296:K300)*0.8</f>
        <v>0</v>
      </c>
      <c r="L301" s="38">
        <f>AVERAGE(L296:L300)*1</f>
        <v>1</v>
      </c>
      <c r="M301" s="33">
        <f>SUM(H301:L301)</f>
        <v>1</v>
      </c>
    </row>
    <row r="302" spans="1:13" ht="31.5" x14ac:dyDescent="0.2">
      <c r="A302" s="36" t="s">
        <v>249</v>
      </c>
      <c r="B302" s="20" t="s">
        <v>231</v>
      </c>
      <c r="C302" s="20" t="s">
        <v>232</v>
      </c>
      <c r="D302" s="20" t="s">
        <v>233</v>
      </c>
      <c r="E302" s="20" t="s">
        <v>234</v>
      </c>
      <c r="F302" s="20" t="s">
        <v>235</v>
      </c>
      <c r="G302" s="21" t="s">
        <v>236</v>
      </c>
      <c r="H302" s="20" t="s">
        <v>231</v>
      </c>
      <c r="I302" s="20" t="s">
        <v>232</v>
      </c>
      <c r="J302" s="20" t="s">
        <v>233</v>
      </c>
      <c r="K302" s="20" t="s">
        <v>234</v>
      </c>
      <c r="L302" s="37" t="s">
        <v>235</v>
      </c>
      <c r="M302" s="21" t="s">
        <v>236</v>
      </c>
    </row>
    <row r="303" spans="1:13" ht="110.25" x14ac:dyDescent="0.2">
      <c r="A303" s="24" t="s">
        <v>250</v>
      </c>
      <c r="B303" s="25"/>
      <c r="C303" s="25"/>
      <c r="D303" s="25"/>
      <c r="E303" s="25"/>
      <c r="F303" s="25">
        <v>18</v>
      </c>
      <c r="G303" s="26">
        <f t="shared" ref="G303:G305" si="228">SUM(B303:F303)</f>
        <v>18</v>
      </c>
      <c r="H303" s="27">
        <f t="shared" ref="H303:L303" si="229">IFERROR(B303/$G$303,0)</f>
        <v>0</v>
      </c>
      <c r="I303" s="27">
        <f t="shared" si="229"/>
        <v>0</v>
      </c>
      <c r="J303" s="27">
        <f t="shared" si="229"/>
        <v>0</v>
      </c>
      <c r="K303" s="27">
        <f t="shared" si="229"/>
        <v>0</v>
      </c>
      <c r="L303" s="27">
        <f t="shared" si="229"/>
        <v>1</v>
      </c>
      <c r="M303" s="29" t="s">
        <v>238</v>
      </c>
    </row>
    <row r="304" spans="1:13" ht="78.75" x14ac:dyDescent="0.2">
      <c r="A304" s="24" t="s">
        <v>251</v>
      </c>
      <c r="B304" s="25"/>
      <c r="C304" s="25"/>
      <c r="D304" s="25"/>
      <c r="E304" s="25"/>
      <c r="F304" s="25">
        <v>18</v>
      </c>
      <c r="G304" s="26">
        <f t="shared" si="228"/>
        <v>18</v>
      </c>
      <c r="H304" s="27">
        <f t="shared" ref="H304:L304" si="230">IFERROR(B304/$G$303,0)</f>
        <v>0</v>
      </c>
      <c r="I304" s="27">
        <f t="shared" si="230"/>
        <v>0</v>
      </c>
      <c r="J304" s="27">
        <f t="shared" si="230"/>
        <v>0</v>
      </c>
      <c r="K304" s="27">
        <f t="shared" si="230"/>
        <v>0</v>
      </c>
      <c r="L304" s="27">
        <f t="shared" si="230"/>
        <v>1</v>
      </c>
      <c r="M304" s="29" t="s">
        <v>238</v>
      </c>
    </row>
    <row r="305" spans="1:13" ht="78.75" x14ac:dyDescent="0.2">
      <c r="A305" s="24" t="s">
        <v>252</v>
      </c>
      <c r="B305" s="25"/>
      <c r="C305" s="25"/>
      <c r="D305" s="25"/>
      <c r="E305" s="25"/>
      <c r="F305" s="25">
        <v>18</v>
      </c>
      <c r="G305" s="26">
        <f t="shared" si="228"/>
        <v>18</v>
      </c>
      <c r="H305" s="27">
        <f t="shared" ref="H305:L305" si="231">IFERROR(B305/$G$303,0)</f>
        <v>0</v>
      </c>
      <c r="I305" s="27">
        <f t="shared" si="231"/>
        <v>0</v>
      </c>
      <c r="J305" s="27">
        <f t="shared" si="231"/>
        <v>0</v>
      </c>
      <c r="K305" s="27">
        <f t="shared" si="231"/>
        <v>0</v>
      </c>
      <c r="L305" s="27">
        <f t="shared" si="231"/>
        <v>1</v>
      </c>
      <c r="M305" s="29" t="s">
        <v>238</v>
      </c>
    </row>
    <row r="306" spans="1:13" ht="15.75" x14ac:dyDescent="0.2">
      <c r="A306" s="30" t="s">
        <v>248</v>
      </c>
      <c r="B306" s="31">
        <f t="shared" ref="B306:F306" si="232">IFERROR(AVERAGE(B303:B305),0)</f>
        <v>0</v>
      </c>
      <c r="C306" s="31">
        <f t="shared" si="232"/>
        <v>0</v>
      </c>
      <c r="D306" s="39">
        <f t="shared" si="232"/>
        <v>0</v>
      </c>
      <c r="E306" s="39">
        <f t="shared" si="232"/>
        <v>0</v>
      </c>
      <c r="F306" s="39">
        <f t="shared" si="232"/>
        <v>18</v>
      </c>
      <c r="G306" s="39">
        <f>SUM(AVERAGE(G303:G305))</f>
        <v>18</v>
      </c>
      <c r="H306" s="33">
        <f>AVERAGE(H303:H305)*0.2</f>
        <v>0</v>
      </c>
      <c r="I306" s="33">
        <f>AVERAGE(I303:I305)*0.4</f>
        <v>0</v>
      </c>
      <c r="J306" s="33">
        <f>AVERAGE(J303:J305)*0.6</f>
        <v>0</v>
      </c>
      <c r="K306" s="33">
        <f>AVERAGE(K303:K305)*0.8</f>
        <v>0</v>
      </c>
      <c r="L306" s="38">
        <f>AVERAGE(L303:L305)*1</f>
        <v>1</v>
      </c>
      <c r="M306" s="40">
        <f>SUM(H306:L306)</f>
        <v>1</v>
      </c>
    </row>
    <row r="307" spans="1:13" ht="31.5" x14ac:dyDescent="0.2">
      <c r="A307" s="19" t="s">
        <v>253</v>
      </c>
      <c r="B307" s="20" t="s">
        <v>231</v>
      </c>
      <c r="C307" s="20" t="s">
        <v>232</v>
      </c>
      <c r="D307" s="20" t="s">
        <v>233</v>
      </c>
      <c r="E307" s="20" t="s">
        <v>234</v>
      </c>
      <c r="F307" s="20" t="s">
        <v>235</v>
      </c>
      <c r="G307" s="21" t="s">
        <v>236</v>
      </c>
      <c r="H307" s="20" t="s">
        <v>231</v>
      </c>
      <c r="I307" s="20" t="s">
        <v>232</v>
      </c>
      <c r="J307" s="20" t="s">
        <v>233</v>
      </c>
      <c r="K307" s="20" t="s">
        <v>234</v>
      </c>
      <c r="L307" s="37" t="s">
        <v>235</v>
      </c>
      <c r="M307" s="21" t="s">
        <v>236</v>
      </c>
    </row>
    <row r="308" spans="1:13" ht="126" x14ac:dyDescent="0.2">
      <c r="A308" s="43" t="s">
        <v>254</v>
      </c>
      <c r="B308" s="44"/>
      <c r="C308" s="44"/>
      <c r="D308" s="44"/>
      <c r="E308" s="25"/>
      <c r="F308" s="25">
        <v>18</v>
      </c>
      <c r="G308" s="45">
        <f t="shared" ref="G308:G311" si="233">SUM(B308:F308)</f>
        <v>18</v>
      </c>
      <c r="H308" s="46">
        <f t="shared" ref="H308:L308" si="234">IFERROR(B308/$G$308,0)</f>
        <v>0</v>
      </c>
      <c r="I308" s="46">
        <f t="shared" si="234"/>
        <v>0</v>
      </c>
      <c r="J308" s="46">
        <f t="shared" si="234"/>
        <v>0</v>
      </c>
      <c r="K308" s="46">
        <f t="shared" si="234"/>
        <v>0</v>
      </c>
      <c r="L308" s="46">
        <f t="shared" si="234"/>
        <v>1</v>
      </c>
      <c r="M308" s="29" t="s">
        <v>238</v>
      </c>
    </row>
    <row r="309" spans="1:13" ht="78.75" x14ac:dyDescent="0.2">
      <c r="A309" s="43" t="s">
        <v>255</v>
      </c>
      <c r="B309" s="44"/>
      <c r="C309" s="44"/>
      <c r="D309" s="44"/>
      <c r="E309" s="25"/>
      <c r="F309" s="25">
        <v>18</v>
      </c>
      <c r="G309" s="45">
        <f t="shared" si="233"/>
        <v>18</v>
      </c>
      <c r="H309" s="46">
        <f t="shared" ref="H309:L309" si="235">IFERROR(B309/$G$308,0)</f>
        <v>0</v>
      </c>
      <c r="I309" s="46">
        <f t="shared" si="235"/>
        <v>0</v>
      </c>
      <c r="J309" s="46">
        <f t="shared" si="235"/>
        <v>0</v>
      </c>
      <c r="K309" s="46">
        <f t="shared" si="235"/>
        <v>0</v>
      </c>
      <c r="L309" s="46">
        <f t="shared" si="235"/>
        <v>1</v>
      </c>
      <c r="M309" s="29" t="s">
        <v>238</v>
      </c>
    </row>
    <row r="310" spans="1:13" ht="78.75" x14ac:dyDescent="0.2">
      <c r="A310" s="43" t="s">
        <v>256</v>
      </c>
      <c r="B310" s="44"/>
      <c r="C310" s="44"/>
      <c r="D310" s="44"/>
      <c r="E310" s="25"/>
      <c r="F310" s="25">
        <v>18</v>
      </c>
      <c r="G310" s="45">
        <f t="shared" si="233"/>
        <v>18</v>
      </c>
      <c r="H310" s="46">
        <f t="shared" ref="H310:L310" si="236">IFERROR(B310/$G$308,0)</f>
        <v>0</v>
      </c>
      <c r="I310" s="46">
        <f t="shared" si="236"/>
        <v>0</v>
      </c>
      <c r="J310" s="46">
        <f t="shared" si="236"/>
        <v>0</v>
      </c>
      <c r="K310" s="46">
        <f t="shared" si="236"/>
        <v>0</v>
      </c>
      <c r="L310" s="46">
        <f t="shared" si="236"/>
        <v>1</v>
      </c>
      <c r="M310" s="29" t="s">
        <v>238</v>
      </c>
    </row>
    <row r="311" spans="1:13" ht="94.5" x14ac:dyDescent="0.2">
      <c r="A311" s="43" t="s">
        <v>257</v>
      </c>
      <c r="B311" s="44"/>
      <c r="C311" s="44"/>
      <c r="D311" s="44"/>
      <c r="E311" s="25"/>
      <c r="F311" s="25">
        <v>18</v>
      </c>
      <c r="G311" s="45">
        <f t="shared" si="233"/>
        <v>18</v>
      </c>
      <c r="H311" s="46">
        <f t="shared" ref="H311:L311" si="237">IFERROR(B311/$G$308,0)</f>
        <v>0</v>
      </c>
      <c r="I311" s="46">
        <f t="shared" si="237"/>
        <v>0</v>
      </c>
      <c r="J311" s="46">
        <f t="shared" si="237"/>
        <v>0</v>
      </c>
      <c r="K311" s="46">
        <f t="shared" si="237"/>
        <v>0</v>
      </c>
      <c r="L311" s="46">
        <f t="shared" si="237"/>
        <v>1</v>
      </c>
      <c r="M311" s="29" t="s">
        <v>238</v>
      </c>
    </row>
    <row r="312" spans="1:13" ht="15.75" x14ac:dyDescent="0.2">
      <c r="A312" s="47" t="s">
        <v>248</v>
      </c>
      <c r="B312" s="48">
        <f t="shared" ref="B312:F312" si="238">IFERROR(AVERAGE(B308:B311),0)</f>
        <v>0</v>
      </c>
      <c r="C312" s="48">
        <f t="shared" si="238"/>
        <v>0</v>
      </c>
      <c r="D312" s="48">
        <f t="shared" si="238"/>
        <v>0</v>
      </c>
      <c r="E312" s="48">
        <f t="shared" si="238"/>
        <v>0</v>
      </c>
      <c r="F312" s="48">
        <f t="shared" si="238"/>
        <v>18</v>
      </c>
      <c r="G312" s="48">
        <f>SUM(AVERAGE(G308:G311))</f>
        <v>18</v>
      </c>
      <c r="H312" s="40">
        <f>AVERAGE(H308:H311)*0.2</f>
        <v>0</v>
      </c>
      <c r="I312" s="40">
        <f>AVERAGE(I308:I311)*0.4</f>
        <v>0</v>
      </c>
      <c r="J312" s="40">
        <f>AVERAGE(J308:J311)*0.6</f>
        <v>0</v>
      </c>
      <c r="K312" s="40">
        <f>AVERAGE(K308:K311)*0.8</f>
        <v>0</v>
      </c>
      <c r="L312" s="49">
        <f>AVERAGE(L308:L311)*1</f>
        <v>1</v>
      </c>
      <c r="M312" s="40">
        <f>SUM(H312:L312)</f>
        <v>1</v>
      </c>
    </row>
    <row r="313" spans="1:13" ht="78.75" x14ac:dyDescent="0.2">
      <c r="A313" s="50" t="s">
        <v>347</v>
      </c>
      <c r="B313" s="51"/>
      <c r="C313" s="51"/>
      <c r="D313" s="51"/>
      <c r="E313" s="51"/>
      <c r="F313" s="51"/>
      <c r="G313" s="52">
        <f>SUM(B313:F313)</f>
        <v>0</v>
      </c>
      <c r="H313" s="53">
        <f t="shared" ref="H313:L313" si="239">IFERROR(B313/$G$313,0)</f>
        <v>0</v>
      </c>
      <c r="I313" s="53">
        <f t="shared" si="239"/>
        <v>0</v>
      </c>
      <c r="J313" s="53">
        <f t="shared" si="239"/>
        <v>0</v>
      </c>
      <c r="K313" s="53">
        <f t="shared" si="239"/>
        <v>0</v>
      </c>
      <c r="L313" s="53">
        <f t="shared" si="239"/>
        <v>0</v>
      </c>
      <c r="M313" s="29" t="s">
        <v>238</v>
      </c>
    </row>
    <row r="314" spans="1:13" ht="15.75" x14ac:dyDescent="0.2">
      <c r="A314" s="78" t="s">
        <v>259</v>
      </c>
      <c r="B314" s="79"/>
      <c r="C314" s="79"/>
      <c r="D314" s="79"/>
      <c r="E314" s="79"/>
      <c r="F314" s="80"/>
      <c r="G314" s="54">
        <v>18</v>
      </c>
      <c r="H314" s="40" t="s">
        <v>238</v>
      </c>
      <c r="I314" s="40" t="s">
        <v>238</v>
      </c>
      <c r="J314" s="40" t="s">
        <v>238</v>
      </c>
      <c r="K314" s="40" t="s">
        <v>238</v>
      </c>
      <c r="L314" s="40" t="s">
        <v>238</v>
      </c>
      <c r="M314" s="40">
        <f>(M294+M301+M306+M312)/4</f>
        <v>1</v>
      </c>
    </row>
    <row r="315" spans="1:13" ht="14.25" x14ac:dyDescent="0.2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</row>
    <row r="316" spans="1:13" ht="14.25" x14ac:dyDescent="0.2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</row>
    <row r="317" spans="1:13" ht="31.5" x14ac:dyDescent="0.2">
      <c r="A317" s="14" t="s">
        <v>221</v>
      </c>
      <c r="B317" s="81" t="s">
        <v>273</v>
      </c>
      <c r="C317" s="82"/>
      <c r="D317" s="82"/>
      <c r="E317" s="82"/>
      <c r="F317" s="82"/>
      <c r="G317" s="83"/>
      <c r="H317" s="84" t="s">
        <v>222</v>
      </c>
      <c r="I317" s="85"/>
      <c r="J317" s="86"/>
      <c r="K317" s="15" t="s">
        <v>3</v>
      </c>
      <c r="L317" s="87">
        <v>45682</v>
      </c>
      <c r="M317" s="88"/>
    </row>
    <row r="318" spans="1:13" ht="15.75" x14ac:dyDescent="0.2">
      <c r="A318" s="89" t="s">
        <v>225</v>
      </c>
      <c r="B318" s="90"/>
      <c r="C318" s="90"/>
      <c r="D318" s="90"/>
      <c r="E318" s="90"/>
      <c r="F318" s="90"/>
      <c r="G318" s="91"/>
      <c r="H318" s="16" t="s">
        <v>226</v>
      </c>
      <c r="I318" s="95">
        <v>18</v>
      </c>
      <c r="J318" s="83"/>
      <c r="K318" s="17"/>
      <c r="L318" s="16"/>
      <c r="M318" s="16"/>
    </row>
    <row r="319" spans="1:13" ht="15.75" x14ac:dyDescent="0.2">
      <c r="A319" s="92"/>
      <c r="B319" s="93"/>
      <c r="C319" s="93"/>
      <c r="D319" s="93"/>
      <c r="E319" s="93"/>
      <c r="F319" s="93"/>
      <c r="G319" s="94"/>
      <c r="H319" s="16" t="s">
        <v>227</v>
      </c>
      <c r="I319" s="95"/>
      <c r="J319" s="83"/>
      <c r="K319" s="16"/>
      <c r="L319" s="16"/>
      <c r="M319" s="16"/>
    </row>
    <row r="320" spans="1:13" ht="15.75" x14ac:dyDescent="0.2">
      <c r="A320" s="18" t="s">
        <v>228</v>
      </c>
      <c r="B320" s="75" t="s">
        <v>229</v>
      </c>
      <c r="C320" s="76"/>
      <c r="D320" s="76"/>
      <c r="E320" s="76"/>
      <c r="F320" s="76"/>
      <c r="G320" s="77"/>
      <c r="H320" s="95" t="s">
        <v>229</v>
      </c>
      <c r="I320" s="82"/>
      <c r="J320" s="82"/>
      <c r="K320" s="82"/>
      <c r="L320" s="82"/>
      <c r="M320" s="83"/>
    </row>
    <row r="321" spans="1:13" ht="31.5" x14ac:dyDescent="0.2">
      <c r="A321" s="19" t="s">
        <v>230</v>
      </c>
      <c r="B321" s="20" t="s">
        <v>231</v>
      </c>
      <c r="C321" s="20" t="s">
        <v>232</v>
      </c>
      <c r="D321" s="20" t="s">
        <v>233</v>
      </c>
      <c r="E321" s="20" t="s">
        <v>234</v>
      </c>
      <c r="F321" s="20" t="s">
        <v>235</v>
      </c>
      <c r="G321" s="21" t="s">
        <v>236</v>
      </c>
      <c r="H321" s="22" t="s">
        <v>231</v>
      </c>
      <c r="I321" s="22" t="s">
        <v>232</v>
      </c>
      <c r="J321" s="22" t="s">
        <v>233</v>
      </c>
      <c r="K321" s="22" t="s">
        <v>234</v>
      </c>
      <c r="L321" s="22" t="s">
        <v>235</v>
      </c>
      <c r="M321" s="23" t="s">
        <v>236</v>
      </c>
    </row>
    <row r="322" spans="1:13" ht="94.5" x14ac:dyDescent="0.2">
      <c r="A322" s="24" t="s">
        <v>237</v>
      </c>
      <c r="B322" s="25"/>
      <c r="C322" s="25"/>
      <c r="D322" s="25"/>
      <c r="E322" s="25"/>
      <c r="F322" s="25">
        <v>18</v>
      </c>
      <c r="G322" s="26">
        <f t="shared" ref="G322:G324" si="240">SUM(B322:F322)</f>
        <v>18</v>
      </c>
      <c r="H322" s="27">
        <f t="shared" ref="H322:L322" si="241">IFERROR(B322/$G$322,0)</f>
        <v>0</v>
      </c>
      <c r="I322" s="27">
        <f t="shared" si="241"/>
        <v>0</v>
      </c>
      <c r="J322" s="27">
        <f t="shared" si="241"/>
        <v>0</v>
      </c>
      <c r="K322" s="27">
        <f t="shared" si="241"/>
        <v>0</v>
      </c>
      <c r="L322" s="27">
        <f t="shared" si="241"/>
        <v>1</v>
      </c>
      <c r="M322" s="28" t="s">
        <v>238</v>
      </c>
    </row>
    <row r="323" spans="1:13" ht="94.5" x14ac:dyDescent="0.2">
      <c r="A323" s="24" t="s">
        <v>239</v>
      </c>
      <c r="B323" s="25"/>
      <c r="C323" s="25"/>
      <c r="D323" s="25"/>
      <c r="E323" s="25"/>
      <c r="F323" s="25">
        <v>18</v>
      </c>
      <c r="G323" s="26">
        <f t="shared" si="240"/>
        <v>18</v>
      </c>
      <c r="H323" s="27">
        <f t="shared" ref="H323:L323" si="242">IFERROR(B323/$G$322,0)</f>
        <v>0</v>
      </c>
      <c r="I323" s="27">
        <f t="shared" si="242"/>
        <v>0</v>
      </c>
      <c r="J323" s="27">
        <f t="shared" si="242"/>
        <v>0</v>
      </c>
      <c r="K323" s="27">
        <f t="shared" si="242"/>
        <v>0</v>
      </c>
      <c r="L323" s="27">
        <f t="shared" si="242"/>
        <v>1</v>
      </c>
      <c r="M323" s="29" t="s">
        <v>238</v>
      </c>
    </row>
    <row r="324" spans="1:13" ht="110.25" x14ac:dyDescent="0.2">
      <c r="A324" s="24" t="s">
        <v>240</v>
      </c>
      <c r="B324" s="25"/>
      <c r="C324" s="25"/>
      <c r="D324" s="25"/>
      <c r="E324" s="25"/>
      <c r="F324" s="25">
        <v>18</v>
      </c>
      <c r="G324" s="26">
        <f t="shared" si="240"/>
        <v>18</v>
      </c>
      <c r="H324" s="27">
        <f t="shared" ref="H324:L324" si="243">IFERROR(B324/$G$322,0)</f>
        <v>0</v>
      </c>
      <c r="I324" s="27">
        <f t="shared" si="243"/>
        <v>0</v>
      </c>
      <c r="J324" s="27">
        <f t="shared" si="243"/>
        <v>0</v>
      </c>
      <c r="K324" s="27">
        <f t="shared" si="243"/>
        <v>0</v>
      </c>
      <c r="L324" s="27">
        <f t="shared" si="243"/>
        <v>1</v>
      </c>
      <c r="M324" s="29" t="s">
        <v>238</v>
      </c>
    </row>
    <row r="325" spans="1:13" ht="31.5" x14ac:dyDescent="0.2">
      <c r="A325" s="30" t="s">
        <v>241</v>
      </c>
      <c r="B325" s="31">
        <f t="shared" ref="B325:E325" si="244">IFERROR(AVERAGE(B322:B324),0)</f>
        <v>0</v>
      </c>
      <c r="C325" s="31">
        <f t="shared" si="244"/>
        <v>0</v>
      </c>
      <c r="D325" s="31">
        <f t="shared" si="244"/>
        <v>0</v>
      </c>
      <c r="E325" s="31">
        <f t="shared" si="244"/>
        <v>0</v>
      </c>
      <c r="F325" s="31"/>
      <c r="G325" s="31">
        <f>SUM(AVERAGE(G322:G324))</f>
        <v>18</v>
      </c>
      <c r="H325" s="32">
        <f>AVERAGE(H322:H324)*0.2</f>
        <v>0</v>
      </c>
      <c r="I325" s="32">
        <f>AVERAGE(I322:I324)*0.4</f>
        <v>0</v>
      </c>
      <c r="J325" s="32">
        <f>AVERAGE(J322:J324)*0.6</f>
        <v>0</v>
      </c>
      <c r="K325" s="32">
        <f>AVERAGE(K322:K324)*0.8</f>
        <v>0</v>
      </c>
      <c r="L325" s="32">
        <f>AVERAGE(L322:L324)*1</f>
        <v>1</v>
      </c>
      <c r="M325" s="33">
        <f>SUM(H325:L325)</f>
        <v>1</v>
      </c>
    </row>
    <row r="326" spans="1:13" ht="47.25" x14ac:dyDescent="0.2">
      <c r="A326" s="36" t="s">
        <v>242</v>
      </c>
      <c r="B326" s="20" t="s">
        <v>231</v>
      </c>
      <c r="C326" s="20" t="s">
        <v>232</v>
      </c>
      <c r="D326" s="20" t="s">
        <v>233</v>
      </c>
      <c r="E326" s="20" t="s">
        <v>234</v>
      </c>
      <c r="F326" s="20" t="s">
        <v>235</v>
      </c>
      <c r="G326" s="21" t="s">
        <v>236</v>
      </c>
      <c r="H326" s="20" t="s">
        <v>231</v>
      </c>
      <c r="I326" s="20" t="s">
        <v>232</v>
      </c>
      <c r="J326" s="20" t="s">
        <v>233</v>
      </c>
      <c r="K326" s="20" t="s">
        <v>234</v>
      </c>
      <c r="L326" s="37" t="s">
        <v>235</v>
      </c>
      <c r="M326" s="21" t="s">
        <v>236</v>
      </c>
    </row>
    <row r="327" spans="1:13" ht="78.75" x14ac:dyDescent="0.2">
      <c r="A327" s="24" t="s">
        <v>243</v>
      </c>
      <c r="B327" s="25"/>
      <c r="C327" s="25"/>
      <c r="D327" s="25"/>
      <c r="E327" s="25"/>
      <c r="F327" s="25">
        <v>18</v>
      </c>
      <c r="G327" s="26">
        <f t="shared" ref="G327:G331" si="245">SUM(B327:F327)</f>
        <v>18</v>
      </c>
      <c r="H327" s="27">
        <f t="shared" ref="H327:L327" si="246">IFERROR(B327/$G$327,0)</f>
        <v>0</v>
      </c>
      <c r="I327" s="27">
        <f t="shared" si="246"/>
        <v>0</v>
      </c>
      <c r="J327" s="27">
        <f t="shared" si="246"/>
        <v>0</v>
      </c>
      <c r="K327" s="27">
        <f t="shared" si="246"/>
        <v>0</v>
      </c>
      <c r="L327" s="27">
        <f t="shared" si="246"/>
        <v>1</v>
      </c>
      <c r="M327" s="29" t="s">
        <v>238</v>
      </c>
    </row>
    <row r="328" spans="1:13" ht="110.25" x14ac:dyDescent="0.2">
      <c r="A328" s="24" t="s">
        <v>244</v>
      </c>
      <c r="B328" s="25"/>
      <c r="C328" s="25"/>
      <c r="D328" s="25"/>
      <c r="E328" s="25"/>
      <c r="F328" s="25">
        <v>18</v>
      </c>
      <c r="G328" s="26">
        <f t="shared" si="245"/>
        <v>18</v>
      </c>
      <c r="H328" s="27">
        <f t="shared" ref="H328:L328" si="247">IFERROR(B328/$G$327,0)</f>
        <v>0</v>
      </c>
      <c r="I328" s="27">
        <f t="shared" si="247"/>
        <v>0</v>
      </c>
      <c r="J328" s="27">
        <f t="shared" si="247"/>
        <v>0</v>
      </c>
      <c r="K328" s="27">
        <f t="shared" si="247"/>
        <v>0</v>
      </c>
      <c r="L328" s="27">
        <f t="shared" si="247"/>
        <v>1</v>
      </c>
      <c r="M328" s="29" t="s">
        <v>238</v>
      </c>
    </row>
    <row r="329" spans="1:13" ht="126" x14ac:dyDescent="0.2">
      <c r="A329" s="24" t="s">
        <v>245</v>
      </c>
      <c r="B329" s="25"/>
      <c r="C329" s="25"/>
      <c r="D329" s="25"/>
      <c r="E329" s="25"/>
      <c r="F329" s="25">
        <v>18</v>
      </c>
      <c r="G329" s="26">
        <f t="shared" si="245"/>
        <v>18</v>
      </c>
      <c r="H329" s="27">
        <f t="shared" ref="H329:L329" si="248">IFERROR(B329/$G$327,0)</f>
        <v>0</v>
      </c>
      <c r="I329" s="27">
        <f t="shared" si="248"/>
        <v>0</v>
      </c>
      <c r="J329" s="27">
        <f t="shared" si="248"/>
        <v>0</v>
      </c>
      <c r="K329" s="27">
        <f t="shared" si="248"/>
        <v>0</v>
      </c>
      <c r="L329" s="27">
        <f t="shared" si="248"/>
        <v>1</v>
      </c>
      <c r="M329" s="29" t="s">
        <v>238</v>
      </c>
    </row>
    <row r="330" spans="1:13" ht="94.5" x14ac:dyDescent="0.2">
      <c r="A330" s="24" t="s">
        <v>246</v>
      </c>
      <c r="B330" s="25"/>
      <c r="C330" s="25"/>
      <c r="D330" s="25"/>
      <c r="E330" s="25"/>
      <c r="F330" s="25">
        <v>18</v>
      </c>
      <c r="G330" s="26">
        <f t="shared" si="245"/>
        <v>18</v>
      </c>
      <c r="H330" s="27">
        <f t="shared" ref="H330:L330" si="249">IFERROR(B330/$G$327,0)</f>
        <v>0</v>
      </c>
      <c r="I330" s="27">
        <f t="shared" si="249"/>
        <v>0</v>
      </c>
      <c r="J330" s="27">
        <f t="shared" si="249"/>
        <v>0</v>
      </c>
      <c r="K330" s="27">
        <f t="shared" si="249"/>
        <v>0</v>
      </c>
      <c r="L330" s="27">
        <f t="shared" si="249"/>
        <v>1</v>
      </c>
      <c r="M330" s="29" t="s">
        <v>238</v>
      </c>
    </row>
    <row r="331" spans="1:13" ht="141.75" x14ac:dyDescent="0.2">
      <c r="A331" s="24" t="s">
        <v>247</v>
      </c>
      <c r="B331" s="25"/>
      <c r="C331" s="25"/>
      <c r="D331" s="25"/>
      <c r="E331" s="25"/>
      <c r="F331" s="25">
        <v>18</v>
      </c>
      <c r="G331" s="26">
        <f t="shared" si="245"/>
        <v>18</v>
      </c>
      <c r="H331" s="27">
        <f t="shared" ref="H331:L331" si="250">IFERROR(B331/$G$327,0)</f>
        <v>0</v>
      </c>
      <c r="I331" s="27">
        <f t="shared" si="250"/>
        <v>0</v>
      </c>
      <c r="J331" s="27">
        <f t="shared" si="250"/>
        <v>0</v>
      </c>
      <c r="K331" s="27">
        <f t="shared" si="250"/>
        <v>0</v>
      </c>
      <c r="L331" s="27">
        <f t="shared" si="250"/>
        <v>1</v>
      </c>
      <c r="M331" s="29"/>
    </row>
    <row r="332" spans="1:13" ht="15.75" x14ac:dyDescent="0.2">
      <c r="A332" s="30" t="s">
        <v>248</v>
      </c>
      <c r="B332" s="31">
        <f t="shared" ref="B332:F332" si="251">IFERROR(AVERAGE(B327:B331),0)</f>
        <v>0</v>
      </c>
      <c r="C332" s="31">
        <f t="shared" si="251"/>
        <v>0</v>
      </c>
      <c r="D332" s="31">
        <f t="shared" si="251"/>
        <v>0</v>
      </c>
      <c r="E332" s="31">
        <f t="shared" si="251"/>
        <v>0</v>
      </c>
      <c r="F332" s="31">
        <f t="shared" si="251"/>
        <v>18</v>
      </c>
      <c r="G332" s="31">
        <f>SUM(AVERAGE(G327:G331))</f>
        <v>18</v>
      </c>
      <c r="H332" s="33">
        <f>AVERAGE(H327:H331)*0.2</f>
        <v>0</v>
      </c>
      <c r="I332" s="33">
        <f>AVERAGE(I327:I331)*0.4</f>
        <v>0</v>
      </c>
      <c r="J332" s="33">
        <f>AVERAGE(J327:J331)*0.6</f>
        <v>0</v>
      </c>
      <c r="K332" s="33">
        <f>AVERAGE(K327:K331)*0.8</f>
        <v>0</v>
      </c>
      <c r="L332" s="38">
        <f>AVERAGE(L327:L331)*1</f>
        <v>1</v>
      </c>
      <c r="M332" s="33">
        <f>SUM(H332:L332)</f>
        <v>1</v>
      </c>
    </row>
    <row r="333" spans="1:13" ht="31.5" x14ac:dyDescent="0.2">
      <c r="A333" s="36" t="s">
        <v>249</v>
      </c>
      <c r="B333" s="20" t="s">
        <v>231</v>
      </c>
      <c r="C333" s="20" t="s">
        <v>232</v>
      </c>
      <c r="D333" s="20" t="s">
        <v>233</v>
      </c>
      <c r="E333" s="20" t="s">
        <v>234</v>
      </c>
      <c r="F333" s="20" t="s">
        <v>235</v>
      </c>
      <c r="G333" s="21" t="s">
        <v>236</v>
      </c>
      <c r="H333" s="20" t="s">
        <v>231</v>
      </c>
      <c r="I333" s="20" t="s">
        <v>232</v>
      </c>
      <c r="J333" s="20" t="s">
        <v>233</v>
      </c>
      <c r="K333" s="20" t="s">
        <v>234</v>
      </c>
      <c r="L333" s="37" t="s">
        <v>235</v>
      </c>
      <c r="M333" s="21" t="s">
        <v>236</v>
      </c>
    </row>
    <row r="334" spans="1:13" ht="110.25" x14ac:dyDescent="0.2">
      <c r="A334" s="24" t="s">
        <v>250</v>
      </c>
      <c r="B334" s="25"/>
      <c r="C334" s="25"/>
      <c r="D334" s="25"/>
      <c r="E334" s="25"/>
      <c r="F334" s="25">
        <v>18</v>
      </c>
      <c r="G334" s="26">
        <f t="shared" ref="G334:G336" si="252">SUM(B334:F334)</f>
        <v>18</v>
      </c>
      <c r="H334" s="27">
        <f t="shared" ref="H334:L334" si="253">IFERROR(B334/$G$334,0)</f>
        <v>0</v>
      </c>
      <c r="I334" s="27">
        <f t="shared" si="253"/>
        <v>0</v>
      </c>
      <c r="J334" s="27">
        <f t="shared" si="253"/>
        <v>0</v>
      </c>
      <c r="K334" s="27">
        <f t="shared" si="253"/>
        <v>0</v>
      </c>
      <c r="L334" s="27">
        <f t="shared" si="253"/>
        <v>1</v>
      </c>
      <c r="M334" s="29" t="s">
        <v>238</v>
      </c>
    </row>
    <row r="335" spans="1:13" ht="15" customHeight="1" x14ac:dyDescent="0.2">
      <c r="A335" s="24" t="s">
        <v>251</v>
      </c>
      <c r="B335" s="25"/>
      <c r="C335" s="25"/>
      <c r="D335" s="25"/>
      <c r="E335" s="25"/>
      <c r="F335" s="25">
        <v>18</v>
      </c>
      <c r="G335" s="26">
        <f t="shared" si="252"/>
        <v>18</v>
      </c>
      <c r="H335" s="27">
        <f t="shared" ref="H335:L335" si="254">IFERROR(B335/$G$334,0)</f>
        <v>0</v>
      </c>
      <c r="I335" s="27">
        <f t="shared" si="254"/>
        <v>0</v>
      </c>
      <c r="J335" s="27">
        <f t="shared" si="254"/>
        <v>0</v>
      </c>
      <c r="K335" s="27">
        <f t="shared" si="254"/>
        <v>0</v>
      </c>
      <c r="L335" s="27">
        <f t="shared" si="254"/>
        <v>1</v>
      </c>
      <c r="M335" s="29" t="s">
        <v>238</v>
      </c>
    </row>
    <row r="336" spans="1:13" ht="15" customHeight="1" x14ac:dyDescent="0.2">
      <c r="A336" s="24" t="s">
        <v>252</v>
      </c>
      <c r="B336" s="25"/>
      <c r="C336" s="25"/>
      <c r="D336" s="25"/>
      <c r="E336" s="25"/>
      <c r="F336" s="25">
        <v>18</v>
      </c>
      <c r="G336" s="26">
        <f t="shared" si="252"/>
        <v>18</v>
      </c>
      <c r="H336" s="27">
        <f t="shared" ref="H336:L336" si="255">IFERROR(B336/$G$334,0)</f>
        <v>0</v>
      </c>
      <c r="I336" s="27">
        <f t="shared" si="255"/>
        <v>0</v>
      </c>
      <c r="J336" s="27">
        <f t="shared" si="255"/>
        <v>0</v>
      </c>
      <c r="K336" s="27">
        <f t="shared" si="255"/>
        <v>0</v>
      </c>
      <c r="L336" s="27">
        <f t="shared" si="255"/>
        <v>1</v>
      </c>
      <c r="M336" s="29" t="s">
        <v>238</v>
      </c>
    </row>
    <row r="337" spans="1:13" ht="15" customHeight="1" x14ac:dyDescent="0.2">
      <c r="A337" s="30" t="s">
        <v>248</v>
      </c>
      <c r="B337" s="31">
        <f t="shared" ref="B337:F337" si="256">IFERROR(AVERAGE(B334:B336),0)</f>
        <v>0</v>
      </c>
      <c r="C337" s="31">
        <f t="shared" si="256"/>
        <v>0</v>
      </c>
      <c r="D337" s="39">
        <f t="shared" si="256"/>
        <v>0</v>
      </c>
      <c r="E337" s="39">
        <f t="shared" si="256"/>
        <v>0</v>
      </c>
      <c r="F337" s="39">
        <f t="shared" si="256"/>
        <v>18</v>
      </c>
      <c r="G337" s="39">
        <f>SUM(AVERAGE(G334:G336))</f>
        <v>18</v>
      </c>
      <c r="H337" s="33">
        <f>AVERAGE(H334:H336)*0.2</f>
        <v>0</v>
      </c>
      <c r="I337" s="33">
        <f>AVERAGE(I334:I336)*0.4</f>
        <v>0</v>
      </c>
      <c r="J337" s="33">
        <f>AVERAGE(J334:J336)*0.6</f>
        <v>0</v>
      </c>
      <c r="K337" s="33">
        <f>AVERAGE(K334:K336)*0.8</f>
        <v>0</v>
      </c>
      <c r="L337" s="38">
        <f>AVERAGE(L334:L336)*1</f>
        <v>1</v>
      </c>
      <c r="M337" s="40">
        <f>SUM(H337:L337)</f>
        <v>1</v>
      </c>
    </row>
    <row r="338" spans="1:13" ht="15" customHeight="1" x14ac:dyDescent="0.2">
      <c r="A338" s="19" t="s">
        <v>253</v>
      </c>
      <c r="B338" s="20" t="s">
        <v>231</v>
      </c>
      <c r="C338" s="20" t="s">
        <v>232</v>
      </c>
      <c r="D338" s="20" t="s">
        <v>233</v>
      </c>
      <c r="E338" s="20" t="s">
        <v>234</v>
      </c>
      <c r="F338" s="20" t="s">
        <v>235</v>
      </c>
      <c r="G338" s="21" t="s">
        <v>236</v>
      </c>
      <c r="H338" s="20" t="s">
        <v>231</v>
      </c>
      <c r="I338" s="20" t="s">
        <v>232</v>
      </c>
      <c r="J338" s="20" t="s">
        <v>233</v>
      </c>
      <c r="K338" s="20" t="s">
        <v>234</v>
      </c>
      <c r="L338" s="37" t="s">
        <v>235</v>
      </c>
      <c r="M338" s="21" t="s">
        <v>236</v>
      </c>
    </row>
    <row r="339" spans="1:13" ht="15" customHeight="1" x14ac:dyDescent="0.2">
      <c r="A339" s="43" t="s">
        <v>254</v>
      </c>
      <c r="B339" s="44"/>
      <c r="C339" s="44"/>
      <c r="D339" s="44"/>
      <c r="E339" s="25"/>
      <c r="F339" s="25">
        <v>18</v>
      </c>
      <c r="G339" s="45">
        <f t="shared" ref="G339:G342" si="257">SUM(B339:F339)</f>
        <v>18</v>
      </c>
      <c r="H339" s="46">
        <f t="shared" ref="H339:L339" si="258">IFERROR(B339/$G$339,0)</f>
        <v>0</v>
      </c>
      <c r="I339" s="46">
        <f t="shared" si="258"/>
        <v>0</v>
      </c>
      <c r="J339" s="46">
        <f t="shared" si="258"/>
        <v>0</v>
      </c>
      <c r="K339" s="46">
        <f t="shared" si="258"/>
        <v>0</v>
      </c>
      <c r="L339" s="46">
        <f t="shared" si="258"/>
        <v>1</v>
      </c>
      <c r="M339" s="29" t="s">
        <v>238</v>
      </c>
    </row>
    <row r="340" spans="1:13" ht="15" customHeight="1" x14ac:dyDescent="0.2">
      <c r="A340" s="43" t="s">
        <v>255</v>
      </c>
      <c r="B340" s="44"/>
      <c r="C340" s="44"/>
      <c r="D340" s="44"/>
      <c r="E340" s="25"/>
      <c r="F340" s="25">
        <v>18</v>
      </c>
      <c r="G340" s="45">
        <f t="shared" si="257"/>
        <v>18</v>
      </c>
      <c r="H340" s="46">
        <f t="shared" ref="H340:L340" si="259">IFERROR(B340/$G$339,0)</f>
        <v>0</v>
      </c>
      <c r="I340" s="46">
        <f t="shared" si="259"/>
        <v>0</v>
      </c>
      <c r="J340" s="46">
        <f t="shared" si="259"/>
        <v>0</v>
      </c>
      <c r="K340" s="46">
        <f t="shared" si="259"/>
        <v>0</v>
      </c>
      <c r="L340" s="46">
        <f t="shared" si="259"/>
        <v>1</v>
      </c>
      <c r="M340" s="29" t="s">
        <v>238</v>
      </c>
    </row>
    <row r="341" spans="1:13" ht="15" customHeight="1" x14ac:dyDescent="0.2">
      <c r="A341" s="43" t="s">
        <v>256</v>
      </c>
      <c r="B341" s="44"/>
      <c r="C341" s="44"/>
      <c r="D341" s="44"/>
      <c r="E341" s="25"/>
      <c r="F341" s="25">
        <v>18</v>
      </c>
      <c r="G341" s="45">
        <f t="shared" si="257"/>
        <v>18</v>
      </c>
      <c r="H341" s="46">
        <f t="shared" ref="H341:L341" si="260">IFERROR(B341/$G$339,0)</f>
        <v>0</v>
      </c>
      <c r="I341" s="46">
        <f t="shared" si="260"/>
        <v>0</v>
      </c>
      <c r="J341" s="46">
        <f t="shared" si="260"/>
        <v>0</v>
      </c>
      <c r="K341" s="46">
        <f t="shared" si="260"/>
        <v>0</v>
      </c>
      <c r="L341" s="46">
        <f t="shared" si="260"/>
        <v>1</v>
      </c>
      <c r="M341" s="29" t="s">
        <v>238</v>
      </c>
    </row>
    <row r="342" spans="1:13" ht="15" customHeight="1" x14ac:dyDescent="0.2">
      <c r="A342" s="43" t="s">
        <v>257</v>
      </c>
      <c r="B342" s="44"/>
      <c r="C342" s="44"/>
      <c r="D342" s="44"/>
      <c r="E342" s="25"/>
      <c r="F342" s="25">
        <v>18</v>
      </c>
      <c r="G342" s="45">
        <f t="shared" si="257"/>
        <v>18</v>
      </c>
      <c r="H342" s="46">
        <f t="shared" ref="H342:L342" si="261">IFERROR(B342/$G$339,0)</f>
        <v>0</v>
      </c>
      <c r="I342" s="46">
        <f t="shared" si="261"/>
        <v>0</v>
      </c>
      <c r="J342" s="46">
        <f t="shared" si="261"/>
        <v>0</v>
      </c>
      <c r="K342" s="46">
        <f t="shared" si="261"/>
        <v>0</v>
      </c>
      <c r="L342" s="46">
        <f t="shared" si="261"/>
        <v>1</v>
      </c>
      <c r="M342" s="29" t="s">
        <v>238</v>
      </c>
    </row>
    <row r="343" spans="1:13" ht="15" customHeight="1" x14ac:dyDescent="0.2">
      <c r="A343" s="47" t="s">
        <v>248</v>
      </c>
      <c r="B343" s="48">
        <f t="shared" ref="B343:F343" si="262">IFERROR(AVERAGE(B339:B342),0)</f>
        <v>0</v>
      </c>
      <c r="C343" s="48">
        <f t="shared" si="262"/>
        <v>0</v>
      </c>
      <c r="D343" s="48">
        <f t="shared" si="262"/>
        <v>0</v>
      </c>
      <c r="E343" s="48">
        <f t="shared" si="262"/>
        <v>0</v>
      </c>
      <c r="F343" s="48">
        <f t="shared" si="262"/>
        <v>18</v>
      </c>
      <c r="G343" s="48">
        <f>SUM(AVERAGE(G339:G342))</f>
        <v>18</v>
      </c>
      <c r="H343" s="40">
        <f>AVERAGE(H339:H342)*0.2</f>
        <v>0</v>
      </c>
      <c r="I343" s="40">
        <f>AVERAGE(I339:I342)*0.4</f>
        <v>0</v>
      </c>
      <c r="J343" s="40">
        <f>AVERAGE(J339:J342)*0.6</f>
        <v>0</v>
      </c>
      <c r="K343" s="40">
        <f>AVERAGE(K339:K342)*0.8</f>
        <v>0</v>
      </c>
      <c r="L343" s="49">
        <f>AVERAGE(L339:L342)*1</f>
        <v>1</v>
      </c>
      <c r="M343" s="40">
        <f>SUM(H343:L343)</f>
        <v>1</v>
      </c>
    </row>
    <row r="344" spans="1:13" ht="15" customHeight="1" x14ac:dyDescent="0.2">
      <c r="A344" s="50" t="s">
        <v>348</v>
      </c>
      <c r="B344" s="51"/>
      <c r="C344" s="51"/>
      <c r="D344" s="51"/>
      <c r="E344" s="51"/>
      <c r="F344" s="51"/>
      <c r="G344" s="52">
        <f>SUM(B344:F344)</f>
        <v>0</v>
      </c>
      <c r="H344" s="53">
        <f t="shared" ref="H344:L344" si="263">IFERROR(B344/$G$344,0)</f>
        <v>0</v>
      </c>
      <c r="I344" s="53">
        <f t="shared" si="263"/>
        <v>0</v>
      </c>
      <c r="J344" s="53">
        <f t="shared" si="263"/>
        <v>0</v>
      </c>
      <c r="K344" s="53">
        <f t="shared" si="263"/>
        <v>0</v>
      </c>
      <c r="L344" s="53">
        <f t="shared" si="263"/>
        <v>0</v>
      </c>
      <c r="M344" s="29" t="s">
        <v>238</v>
      </c>
    </row>
    <row r="345" spans="1:13" ht="15" customHeight="1" x14ac:dyDescent="0.2">
      <c r="A345" s="78" t="s">
        <v>259</v>
      </c>
      <c r="B345" s="79"/>
      <c r="C345" s="79"/>
      <c r="D345" s="79"/>
      <c r="E345" s="79"/>
      <c r="F345" s="80"/>
      <c r="G345" s="54">
        <v>18</v>
      </c>
      <c r="H345" s="40" t="s">
        <v>238</v>
      </c>
      <c r="I345" s="40" t="s">
        <v>238</v>
      </c>
      <c r="J345" s="40" t="s">
        <v>238</v>
      </c>
      <c r="K345" s="40" t="s">
        <v>238</v>
      </c>
      <c r="L345" s="40" t="s">
        <v>238</v>
      </c>
      <c r="M345" s="40">
        <f>(M325+M332+M337+M343)/4</f>
        <v>1</v>
      </c>
    </row>
    <row r="346" spans="1:13" ht="15" customHeight="1" x14ac:dyDescent="0.2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</row>
    <row r="347" spans="1:13" ht="15" customHeight="1" x14ac:dyDescent="0.2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</row>
    <row r="348" spans="1:13" ht="15" customHeight="1" x14ac:dyDescent="0.2">
      <c r="A348" s="14" t="s">
        <v>221</v>
      </c>
      <c r="B348" s="81" t="s">
        <v>274</v>
      </c>
      <c r="C348" s="82"/>
      <c r="D348" s="82"/>
      <c r="E348" s="82"/>
      <c r="F348" s="82"/>
      <c r="G348" s="83"/>
      <c r="H348" s="84" t="s">
        <v>222</v>
      </c>
      <c r="I348" s="85"/>
      <c r="J348" s="86"/>
      <c r="K348" s="15" t="s">
        <v>3</v>
      </c>
      <c r="L348" s="87">
        <v>45668</v>
      </c>
      <c r="M348" s="88"/>
    </row>
    <row r="349" spans="1:13" ht="15" customHeight="1" x14ac:dyDescent="0.2">
      <c r="A349" s="89" t="s">
        <v>225</v>
      </c>
      <c r="B349" s="90"/>
      <c r="C349" s="90"/>
      <c r="D349" s="90"/>
      <c r="E349" s="90"/>
      <c r="F349" s="90"/>
      <c r="G349" s="91"/>
      <c r="H349" s="16" t="s">
        <v>226</v>
      </c>
      <c r="I349" s="95">
        <v>18</v>
      </c>
      <c r="J349" s="83"/>
      <c r="K349" s="17"/>
      <c r="L349" s="16"/>
      <c r="M349" s="16"/>
    </row>
    <row r="350" spans="1:13" ht="15" customHeight="1" x14ac:dyDescent="0.2">
      <c r="A350" s="92"/>
      <c r="B350" s="93"/>
      <c r="C350" s="93"/>
      <c r="D350" s="93"/>
      <c r="E350" s="93"/>
      <c r="F350" s="93"/>
      <c r="G350" s="94"/>
      <c r="H350" s="16" t="s">
        <v>227</v>
      </c>
      <c r="I350" s="95"/>
      <c r="J350" s="83"/>
      <c r="K350" s="16"/>
      <c r="L350" s="16"/>
      <c r="M350" s="16"/>
    </row>
    <row r="351" spans="1:13" ht="15" customHeight="1" x14ac:dyDescent="0.2">
      <c r="A351" s="18" t="s">
        <v>228</v>
      </c>
      <c r="B351" s="75" t="s">
        <v>229</v>
      </c>
      <c r="C351" s="76"/>
      <c r="D351" s="76"/>
      <c r="E351" s="76"/>
      <c r="F351" s="76"/>
      <c r="G351" s="77"/>
      <c r="H351" s="95" t="s">
        <v>229</v>
      </c>
      <c r="I351" s="82"/>
      <c r="J351" s="82"/>
      <c r="K351" s="82"/>
      <c r="L351" s="82"/>
      <c r="M351" s="83"/>
    </row>
    <row r="352" spans="1:13" ht="15" customHeight="1" x14ac:dyDescent="0.2">
      <c r="A352" s="19" t="s">
        <v>230</v>
      </c>
      <c r="B352" s="20" t="s">
        <v>231</v>
      </c>
      <c r="C352" s="20" t="s">
        <v>232</v>
      </c>
      <c r="D352" s="20" t="s">
        <v>233</v>
      </c>
      <c r="E352" s="20" t="s">
        <v>234</v>
      </c>
      <c r="F352" s="20" t="s">
        <v>235</v>
      </c>
      <c r="G352" s="21" t="s">
        <v>236</v>
      </c>
      <c r="H352" s="22" t="s">
        <v>231</v>
      </c>
      <c r="I352" s="22" t="s">
        <v>232</v>
      </c>
      <c r="J352" s="22" t="s">
        <v>233</v>
      </c>
      <c r="K352" s="22" t="s">
        <v>234</v>
      </c>
      <c r="L352" s="22" t="s">
        <v>235</v>
      </c>
      <c r="M352" s="23" t="s">
        <v>236</v>
      </c>
    </row>
    <row r="353" spans="1:13" ht="15" customHeight="1" x14ac:dyDescent="0.2">
      <c r="A353" s="24" t="s">
        <v>237</v>
      </c>
      <c r="B353" s="25"/>
      <c r="C353" s="25"/>
      <c r="D353" s="25"/>
      <c r="E353" s="25"/>
      <c r="F353" s="25">
        <v>18</v>
      </c>
      <c r="G353" s="26">
        <f t="shared" ref="G353:G355" si="264">SUM(B353:F353)</f>
        <v>18</v>
      </c>
      <c r="H353" s="27">
        <f t="shared" ref="H353:L353" si="265">IFERROR(B353/$G$353,0)</f>
        <v>0</v>
      </c>
      <c r="I353" s="27">
        <f t="shared" si="265"/>
        <v>0</v>
      </c>
      <c r="J353" s="27">
        <f t="shared" si="265"/>
        <v>0</v>
      </c>
      <c r="K353" s="27">
        <f t="shared" si="265"/>
        <v>0</v>
      </c>
      <c r="L353" s="27">
        <f t="shared" si="265"/>
        <v>1</v>
      </c>
      <c r="M353" s="28" t="s">
        <v>238</v>
      </c>
    </row>
    <row r="354" spans="1:13" ht="15" customHeight="1" x14ac:dyDescent="0.2">
      <c r="A354" s="24" t="s">
        <v>239</v>
      </c>
      <c r="B354" s="25"/>
      <c r="C354" s="25"/>
      <c r="D354" s="25"/>
      <c r="E354" s="25"/>
      <c r="F354" s="25">
        <v>18</v>
      </c>
      <c r="G354" s="26">
        <f t="shared" si="264"/>
        <v>18</v>
      </c>
      <c r="H354" s="27">
        <f t="shared" ref="H354:L354" si="266">IFERROR(B354/$G$353,0)</f>
        <v>0</v>
      </c>
      <c r="I354" s="27">
        <f t="shared" si="266"/>
        <v>0</v>
      </c>
      <c r="J354" s="27">
        <f t="shared" si="266"/>
        <v>0</v>
      </c>
      <c r="K354" s="27">
        <f t="shared" si="266"/>
        <v>0</v>
      </c>
      <c r="L354" s="27">
        <f t="shared" si="266"/>
        <v>1</v>
      </c>
      <c r="M354" s="29" t="s">
        <v>238</v>
      </c>
    </row>
    <row r="355" spans="1:13" ht="15" customHeight="1" x14ac:dyDescent="0.2">
      <c r="A355" s="24" t="s">
        <v>240</v>
      </c>
      <c r="B355" s="25"/>
      <c r="C355" s="25"/>
      <c r="D355" s="25"/>
      <c r="E355" s="25"/>
      <c r="F355" s="25">
        <v>18</v>
      </c>
      <c r="G355" s="26">
        <f t="shared" si="264"/>
        <v>18</v>
      </c>
      <c r="H355" s="27">
        <f t="shared" ref="H355:L355" si="267">IFERROR(B355/$G$353,0)</f>
        <v>0</v>
      </c>
      <c r="I355" s="27">
        <f t="shared" si="267"/>
        <v>0</v>
      </c>
      <c r="J355" s="27">
        <f t="shared" si="267"/>
        <v>0</v>
      </c>
      <c r="K355" s="27">
        <f t="shared" si="267"/>
        <v>0</v>
      </c>
      <c r="L355" s="27">
        <f t="shared" si="267"/>
        <v>1</v>
      </c>
      <c r="M355" s="29" t="s">
        <v>238</v>
      </c>
    </row>
    <row r="356" spans="1:13" ht="15" customHeight="1" x14ac:dyDescent="0.2">
      <c r="A356" s="30" t="s">
        <v>241</v>
      </c>
      <c r="B356" s="31">
        <f t="shared" ref="B356:E356" si="268">IFERROR(AVERAGE(B353:B355),0)</f>
        <v>0</v>
      </c>
      <c r="C356" s="31">
        <f t="shared" si="268"/>
        <v>0</v>
      </c>
      <c r="D356" s="31">
        <f t="shared" si="268"/>
        <v>0</v>
      </c>
      <c r="E356" s="31">
        <f t="shared" si="268"/>
        <v>0</v>
      </c>
      <c r="F356" s="31"/>
      <c r="G356" s="31">
        <f>SUM(AVERAGE(G353:G355))</f>
        <v>18</v>
      </c>
      <c r="H356" s="32">
        <f>AVERAGE(H353:H355)*0.2</f>
        <v>0</v>
      </c>
      <c r="I356" s="32">
        <f>AVERAGE(I353:I355)*0.4</f>
        <v>0</v>
      </c>
      <c r="J356" s="32">
        <f>AVERAGE(J353:J355)*0.6</f>
        <v>0</v>
      </c>
      <c r="K356" s="32">
        <f>AVERAGE(K353:K355)*0.8</f>
        <v>0</v>
      </c>
      <c r="L356" s="32">
        <f>AVERAGE(L353:L355)*1</f>
        <v>1</v>
      </c>
      <c r="M356" s="33">
        <f>SUM(H356:L356)</f>
        <v>1</v>
      </c>
    </row>
    <row r="357" spans="1:13" ht="15" customHeight="1" x14ac:dyDescent="0.2">
      <c r="A357" s="36" t="s">
        <v>242</v>
      </c>
      <c r="B357" s="20" t="s">
        <v>231</v>
      </c>
      <c r="C357" s="20" t="s">
        <v>232</v>
      </c>
      <c r="D357" s="20" t="s">
        <v>233</v>
      </c>
      <c r="E357" s="20" t="s">
        <v>234</v>
      </c>
      <c r="F357" s="20" t="s">
        <v>235</v>
      </c>
      <c r="G357" s="21" t="s">
        <v>236</v>
      </c>
      <c r="H357" s="20" t="s">
        <v>231</v>
      </c>
      <c r="I357" s="20" t="s">
        <v>232</v>
      </c>
      <c r="J357" s="20" t="s">
        <v>233</v>
      </c>
      <c r="K357" s="20" t="s">
        <v>234</v>
      </c>
      <c r="L357" s="37" t="s">
        <v>235</v>
      </c>
      <c r="M357" s="21" t="s">
        <v>236</v>
      </c>
    </row>
    <row r="358" spans="1:13" ht="15" customHeight="1" x14ac:dyDescent="0.2">
      <c r="A358" s="24" t="s">
        <v>243</v>
      </c>
      <c r="B358" s="25"/>
      <c r="C358" s="25"/>
      <c r="D358" s="25"/>
      <c r="E358" s="25"/>
      <c r="F358" s="25">
        <v>18</v>
      </c>
      <c r="G358" s="26">
        <f t="shared" ref="G358:G362" si="269">SUM(B358:F358)</f>
        <v>18</v>
      </c>
      <c r="H358" s="27">
        <f t="shared" ref="H358:L358" si="270">IFERROR(B358/$G$358,0)</f>
        <v>0</v>
      </c>
      <c r="I358" s="27">
        <f t="shared" si="270"/>
        <v>0</v>
      </c>
      <c r="J358" s="27">
        <f t="shared" si="270"/>
        <v>0</v>
      </c>
      <c r="K358" s="27">
        <f t="shared" si="270"/>
        <v>0</v>
      </c>
      <c r="L358" s="27">
        <f t="shared" si="270"/>
        <v>1</v>
      </c>
      <c r="M358" s="29" t="s">
        <v>238</v>
      </c>
    </row>
    <row r="359" spans="1:13" ht="15" customHeight="1" x14ac:dyDescent="0.2">
      <c r="A359" s="24" t="s">
        <v>244</v>
      </c>
      <c r="B359" s="25"/>
      <c r="C359" s="25"/>
      <c r="D359" s="25"/>
      <c r="E359" s="25"/>
      <c r="F359" s="25">
        <v>18</v>
      </c>
      <c r="G359" s="26">
        <f t="shared" si="269"/>
        <v>18</v>
      </c>
      <c r="H359" s="27">
        <f t="shared" ref="H359:L359" si="271">IFERROR(B359/$G$358,0)</f>
        <v>0</v>
      </c>
      <c r="I359" s="27">
        <f t="shared" si="271"/>
        <v>0</v>
      </c>
      <c r="J359" s="27">
        <f t="shared" si="271"/>
        <v>0</v>
      </c>
      <c r="K359" s="27">
        <f t="shared" si="271"/>
        <v>0</v>
      </c>
      <c r="L359" s="27">
        <f t="shared" si="271"/>
        <v>1</v>
      </c>
      <c r="M359" s="29" t="s">
        <v>238</v>
      </c>
    </row>
    <row r="360" spans="1:13" ht="15" customHeight="1" x14ac:dyDescent="0.2">
      <c r="A360" s="24" t="s">
        <v>245</v>
      </c>
      <c r="B360" s="25"/>
      <c r="C360" s="25"/>
      <c r="D360" s="25"/>
      <c r="E360" s="25"/>
      <c r="F360" s="25">
        <v>18</v>
      </c>
      <c r="G360" s="26">
        <f t="shared" si="269"/>
        <v>18</v>
      </c>
      <c r="H360" s="27">
        <f t="shared" ref="H360:L360" si="272">IFERROR(B360/$G$358,0)</f>
        <v>0</v>
      </c>
      <c r="I360" s="27">
        <f t="shared" si="272"/>
        <v>0</v>
      </c>
      <c r="J360" s="27">
        <f t="shared" si="272"/>
        <v>0</v>
      </c>
      <c r="K360" s="27">
        <f t="shared" si="272"/>
        <v>0</v>
      </c>
      <c r="L360" s="27">
        <f t="shared" si="272"/>
        <v>1</v>
      </c>
      <c r="M360" s="29" t="s">
        <v>238</v>
      </c>
    </row>
    <row r="361" spans="1:13" ht="15" customHeight="1" x14ac:dyDescent="0.2">
      <c r="A361" s="24" t="s">
        <v>246</v>
      </c>
      <c r="B361" s="25"/>
      <c r="C361" s="25"/>
      <c r="D361" s="25"/>
      <c r="E361" s="25"/>
      <c r="F361" s="25">
        <v>18</v>
      </c>
      <c r="G361" s="26">
        <f t="shared" si="269"/>
        <v>18</v>
      </c>
      <c r="H361" s="27">
        <f t="shared" ref="H361:L361" si="273">IFERROR(B361/$G$358,0)</f>
        <v>0</v>
      </c>
      <c r="I361" s="27">
        <f t="shared" si="273"/>
        <v>0</v>
      </c>
      <c r="J361" s="27">
        <f t="shared" si="273"/>
        <v>0</v>
      </c>
      <c r="K361" s="27">
        <f t="shared" si="273"/>
        <v>0</v>
      </c>
      <c r="L361" s="27">
        <f t="shared" si="273"/>
        <v>1</v>
      </c>
      <c r="M361" s="29" t="s">
        <v>238</v>
      </c>
    </row>
    <row r="362" spans="1:13" ht="15" customHeight="1" x14ac:dyDescent="0.2">
      <c r="A362" s="24" t="s">
        <v>247</v>
      </c>
      <c r="B362" s="25"/>
      <c r="C362" s="25"/>
      <c r="D362" s="25"/>
      <c r="E362" s="25"/>
      <c r="F362" s="25">
        <v>18</v>
      </c>
      <c r="G362" s="26">
        <f t="shared" si="269"/>
        <v>18</v>
      </c>
      <c r="H362" s="27">
        <f t="shared" ref="H362:L362" si="274">IFERROR(B362/$G$358,0)</f>
        <v>0</v>
      </c>
      <c r="I362" s="27">
        <f t="shared" si="274"/>
        <v>0</v>
      </c>
      <c r="J362" s="27">
        <f t="shared" si="274"/>
        <v>0</v>
      </c>
      <c r="K362" s="27">
        <f t="shared" si="274"/>
        <v>0</v>
      </c>
      <c r="L362" s="27">
        <f t="shared" si="274"/>
        <v>1</v>
      </c>
      <c r="M362" s="29"/>
    </row>
    <row r="363" spans="1:13" ht="15" customHeight="1" x14ac:dyDescent="0.2">
      <c r="A363" s="30" t="s">
        <v>248</v>
      </c>
      <c r="B363" s="31">
        <f t="shared" ref="B363:F363" si="275">IFERROR(AVERAGE(B358:B362),0)</f>
        <v>0</v>
      </c>
      <c r="C363" s="31">
        <f t="shared" si="275"/>
        <v>0</v>
      </c>
      <c r="D363" s="31">
        <f t="shared" si="275"/>
        <v>0</v>
      </c>
      <c r="E363" s="31">
        <f t="shared" si="275"/>
        <v>0</v>
      </c>
      <c r="F363" s="31">
        <f t="shared" si="275"/>
        <v>18</v>
      </c>
      <c r="G363" s="31">
        <f>SUM(AVERAGE(G358:G362))</f>
        <v>18</v>
      </c>
      <c r="H363" s="33">
        <f>AVERAGE(H358:H362)*0.2</f>
        <v>0</v>
      </c>
      <c r="I363" s="33">
        <f>AVERAGE(I358:I362)*0.4</f>
        <v>0</v>
      </c>
      <c r="J363" s="33">
        <f>AVERAGE(J358:J362)*0.6</f>
        <v>0</v>
      </c>
      <c r="K363" s="33">
        <f>AVERAGE(K358:K362)*0.8</f>
        <v>0</v>
      </c>
      <c r="L363" s="38">
        <f>AVERAGE(L358:L362)*1</f>
        <v>1</v>
      </c>
      <c r="M363" s="33">
        <f>SUM(H363:L363)</f>
        <v>1</v>
      </c>
    </row>
    <row r="364" spans="1:13" ht="15" customHeight="1" x14ac:dyDescent="0.2">
      <c r="A364" s="36" t="s">
        <v>249</v>
      </c>
      <c r="B364" s="20" t="s">
        <v>231</v>
      </c>
      <c r="C364" s="20" t="s">
        <v>232</v>
      </c>
      <c r="D364" s="20" t="s">
        <v>233</v>
      </c>
      <c r="E364" s="20" t="s">
        <v>234</v>
      </c>
      <c r="F364" s="20" t="s">
        <v>235</v>
      </c>
      <c r="G364" s="21" t="s">
        <v>236</v>
      </c>
      <c r="H364" s="20" t="s">
        <v>231</v>
      </c>
      <c r="I364" s="20" t="s">
        <v>232</v>
      </c>
      <c r="J364" s="20" t="s">
        <v>233</v>
      </c>
      <c r="K364" s="20" t="s">
        <v>234</v>
      </c>
      <c r="L364" s="37" t="s">
        <v>235</v>
      </c>
      <c r="M364" s="21" t="s">
        <v>236</v>
      </c>
    </row>
    <row r="365" spans="1:13" ht="15" customHeight="1" x14ac:dyDescent="0.2">
      <c r="A365" s="24" t="s">
        <v>250</v>
      </c>
      <c r="B365" s="25"/>
      <c r="C365" s="25"/>
      <c r="D365" s="25"/>
      <c r="E365" s="25"/>
      <c r="F365" s="25">
        <v>18</v>
      </c>
      <c r="G365" s="26">
        <f t="shared" ref="G365:G367" si="276">SUM(B365:F365)</f>
        <v>18</v>
      </c>
      <c r="H365" s="27">
        <f t="shared" ref="H365:L365" si="277">IFERROR(B365/$G$365,0)</f>
        <v>0</v>
      </c>
      <c r="I365" s="27">
        <f t="shared" si="277"/>
        <v>0</v>
      </c>
      <c r="J365" s="27">
        <f t="shared" si="277"/>
        <v>0</v>
      </c>
      <c r="K365" s="27">
        <f t="shared" si="277"/>
        <v>0</v>
      </c>
      <c r="L365" s="27">
        <f t="shared" si="277"/>
        <v>1</v>
      </c>
      <c r="M365" s="29" t="s">
        <v>238</v>
      </c>
    </row>
    <row r="366" spans="1:13" ht="15" customHeight="1" x14ac:dyDescent="0.2">
      <c r="A366" s="24" t="s">
        <v>251</v>
      </c>
      <c r="B366" s="25"/>
      <c r="C366" s="25"/>
      <c r="D366" s="25"/>
      <c r="E366" s="25"/>
      <c r="F366" s="25">
        <v>18</v>
      </c>
      <c r="G366" s="26">
        <f t="shared" si="276"/>
        <v>18</v>
      </c>
      <c r="H366" s="27">
        <f t="shared" ref="H366:L366" si="278">IFERROR(B366/$G$365,0)</f>
        <v>0</v>
      </c>
      <c r="I366" s="27">
        <f t="shared" si="278"/>
        <v>0</v>
      </c>
      <c r="J366" s="27">
        <f t="shared" si="278"/>
        <v>0</v>
      </c>
      <c r="K366" s="27">
        <f t="shared" si="278"/>
        <v>0</v>
      </c>
      <c r="L366" s="27">
        <f t="shared" si="278"/>
        <v>1</v>
      </c>
      <c r="M366" s="29" t="s">
        <v>238</v>
      </c>
    </row>
    <row r="367" spans="1:13" ht="15" customHeight="1" x14ac:dyDescent="0.2">
      <c r="A367" s="24" t="s">
        <v>252</v>
      </c>
      <c r="B367" s="25"/>
      <c r="C367" s="25"/>
      <c r="D367" s="25"/>
      <c r="E367" s="25"/>
      <c r="F367" s="25">
        <v>18</v>
      </c>
      <c r="G367" s="26">
        <f t="shared" si="276"/>
        <v>18</v>
      </c>
      <c r="H367" s="27">
        <f t="shared" ref="H367:L367" si="279">IFERROR(B367/$G$365,0)</f>
        <v>0</v>
      </c>
      <c r="I367" s="27">
        <f t="shared" si="279"/>
        <v>0</v>
      </c>
      <c r="J367" s="27">
        <f t="shared" si="279"/>
        <v>0</v>
      </c>
      <c r="K367" s="27">
        <f t="shared" si="279"/>
        <v>0</v>
      </c>
      <c r="L367" s="27">
        <f t="shared" si="279"/>
        <v>1</v>
      </c>
      <c r="M367" s="29" t="s">
        <v>238</v>
      </c>
    </row>
    <row r="368" spans="1:13" ht="15" customHeight="1" x14ac:dyDescent="0.2">
      <c r="A368" s="30" t="s">
        <v>248</v>
      </c>
      <c r="B368" s="31">
        <f t="shared" ref="B368:F368" si="280">IFERROR(AVERAGE(B365:B367),0)</f>
        <v>0</v>
      </c>
      <c r="C368" s="31">
        <f t="shared" si="280"/>
        <v>0</v>
      </c>
      <c r="D368" s="39">
        <f t="shared" si="280"/>
        <v>0</v>
      </c>
      <c r="E368" s="39">
        <f t="shared" si="280"/>
        <v>0</v>
      </c>
      <c r="F368" s="39">
        <f t="shared" si="280"/>
        <v>18</v>
      </c>
      <c r="G368" s="39">
        <f>SUM(AVERAGE(G365:G367))</f>
        <v>18</v>
      </c>
      <c r="H368" s="33">
        <f>AVERAGE(H365:H367)*0.2</f>
        <v>0</v>
      </c>
      <c r="I368" s="33">
        <f>AVERAGE(I365:I367)*0.4</f>
        <v>0</v>
      </c>
      <c r="J368" s="33">
        <f>AVERAGE(J365:J367)*0.6</f>
        <v>0</v>
      </c>
      <c r="K368" s="33">
        <f>AVERAGE(K365:K367)*0.8</f>
        <v>0</v>
      </c>
      <c r="L368" s="38">
        <f>AVERAGE(L365:L367)*1</f>
        <v>1</v>
      </c>
      <c r="M368" s="40">
        <f>SUM(H368:L368)</f>
        <v>1</v>
      </c>
    </row>
    <row r="369" spans="1:13" ht="15" customHeight="1" x14ac:dyDescent="0.2">
      <c r="A369" s="19" t="s">
        <v>253</v>
      </c>
      <c r="B369" s="20" t="s">
        <v>231</v>
      </c>
      <c r="C369" s="20" t="s">
        <v>232</v>
      </c>
      <c r="D369" s="20" t="s">
        <v>233</v>
      </c>
      <c r="E369" s="20" t="s">
        <v>234</v>
      </c>
      <c r="F369" s="20" t="s">
        <v>235</v>
      </c>
      <c r="G369" s="21" t="s">
        <v>236</v>
      </c>
      <c r="H369" s="20" t="s">
        <v>231</v>
      </c>
      <c r="I369" s="20" t="s">
        <v>232</v>
      </c>
      <c r="J369" s="20" t="s">
        <v>233</v>
      </c>
      <c r="K369" s="20" t="s">
        <v>234</v>
      </c>
      <c r="L369" s="37" t="s">
        <v>235</v>
      </c>
      <c r="M369" s="21" t="s">
        <v>236</v>
      </c>
    </row>
    <row r="370" spans="1:13" ht="15" customHeight="1" x14ac:dyDescent="0.2">
      <c r="A370" s="43" t="s">
        <v>254</v>
      </c>
      <c r="B370" s="44"/>
      <c r="C370" s="44"/>
      <c r="D370" s="44"/>
      <c r="E370" s="25"/>
      <c r="F370" s="25">
        <v>18</v>
      </c>
      <c r="G370" s="45">
        <f t="shared" ref="G370:G373" si="281">SUM(B370:F370)</f>
        <v>18</v>
      </c>
      <c r="H370" s="46">
        <f t="shared" ref="H370:L370" si="282">IFERROR(B370/$G$370,0)</f>
        <v>0</v>
      </c>
      <c r="I370" s="46">
        <f t="shared" si="282"/>
        <v>0</v>
      </c>
      <c r="J370" s="46">
        <f t="shared" si="282"/>
        <v>0</v>
      </c>
      <c r="K370" s="46">
        <f t="shared" si="282"/>
        <v>0</v>
      </c>
      <c r="L370" s="46">
        <f t="shared" si="282"/>
        <v>1</v>
      </c>
      <c r="M370" s="29" t="s">
        <v>238</v>
      </c>
    </row>
    <row r="371" spans="1:13" ht="15" customHeight="1" x14ac:dyDescent="0.2">
      <c r="A371" s="43" t="s">
        <v>255</v>
      </c>
      <c r="B371" s="44"/>
      <c r="C371" s="44"/>
      <c r="D371" s="44"/>
      <c r="E371" s="25"/>
      <c r="F371" s="25">
        <v>18</v>
      </c>
      <c r="G371" s="45">
        <f t="shared" si="281"/>
        <v>18</v>
      </c>
      <c r="H371" s="46">
        <f t="shared" ref="H371:L371" si="283">IFERROR(B371/$G$370,0)</f>
        <v>0</v>
      </c>
      <c r="I371" s="46">
        <f t="shared" si="283"/>
        <v>0</v>
      </c>
      <c r="J371" s="46">
        <f t="shared" si="283"/>
        <v>0</v>
      </c>
      <c r="K371" s="46">
        <f t="shared" si="283"/>
        <v>0</v>
      </c>
      <c r="L371" s="46">
        <f t="shared" si="283"/>
        <v>1</v>
      </c>
      <c r="M371" s="29" t="s">
        <v>238</v>
      </c>
    </row>
    <row r="372" spans="1:13" ht="15" customHeight="1" x14ac:dyDescent="0.2">
      <c r="A372" s="43" t="s">
        <v>256</v>
      </c>
      <c r="B372" s="44"/>
      <c r="C372" s="44"/>
      <c r="D372" s="44"/>
      <c r="E372" s="25"/>
      <c r="F372" s="25">
        <v>18</v>
      </c>
      <c r="G372" s="45">
        <f t="shared" si="281"/>
        <v>18</v>
      </c>
      <c r="H372" s="46">
        <f t="shared" ref="H372:L372" si="284">IFERROR(B372/$G$370,0)</f>
        <v>0</v>
      </c>
      <c r="I372" s="46">
        <f t="shared" si="284"/>
        <v>0</v>
      </c>
      <c r="J372" s="46">
        <f t="shared" si="284"/>
        <v>0</v>
      </c>
      <c r="K372" s="46">
        <f t="shared" si="284"/>
        <v>0</v>
      </c>
      <c r="L372" s="46">
        <f t="shared" si="284"/>
        <v>1</v>
      </c>
      <c r="M372" s="29" t="s">
        <v>238</v>
      </c>
    </row>
    <row r="373" spans="1:13" ht="15" customHeight="1" x14ac:dyDescent="0.2">
      <c r="A373" s="43" t="s">
        <v>257</v>
      </c>
      <c r="B373" s="44"/>
      <c r="C373" s="44"/>
      <c r="D373" s="44"/>
      <c r="E373" s="25"/>
      <c r="F373" s="25">
        <v>18</v>
      </c>
      <c r="G373" s="45">
        <f t="shared" si="281"/>
        <v>18</v>
      </c>
      <c r="H373" s="46">
        <f t="shared" ref="H373:L373" si="285">IFERROR(B373/$G$370,0)</f>
        <v>0</v>
      </c>
      <c r="I373" s="46">
        <f t="shared" si="285"/>
        <v>0</v>
      </c>
      <c r="J373" s="46">
        <f t="shared" si="285"/>
        <v>0</v>
      </c>
      <c r="K373" s="46">
        <f t="shared" si="285"/>
        <v>0</v>
      </c>
      <c r="L373" s="46">
        <f t="shared" si="285"/>
        <v>1</v>
      </c>
      <c r="M373" s="29" t="s">
        <v>238</v>
      </c>
    </row>
    <row r="374" spans="1:13" ht="15" customHeight="1" x14ac:dyDescent="0.2">
      <c r="A374" s="47" t="s">
        <v>248</v>
      </c>
      <c r="B374" s="48">
        <f t="shared" ref="B374:F374" si="286">IFERROR(AVERAGE(B370:B373),0)</f>
        <v>0</v>
      </c>
      <c r="C374" s="48">
        <f t="shared" si="286"/>
        <v>0</v>
      </c>
      <c r="D374" s="48">
        <f t="shared" si="286"/>
        <v>0</v>
      </c>
      <c r="E374" s="48">
        <f t="shared" si="286"/>
        <v>0</v>
      </c>
      <c r="F374" s="48">
        <f t="shared" si="286"/>
        <v>18</v>
      </c>
      <c r="G374" s="48">
        <f>SUM(AVERAGE(G370:G373))</f>
        <v>18</v>
      </c>
      <c r="H374" s="40">
        <f>AVERAGE(H370:H373)*0.2</f>
        <v>0</v>
      </c>
      <c r="I374" s="40">
        <f>AVERAGE(I370:I373)*0.4</f>
        <v>0</v>
      </c>
      <c r="J374" s="40">
        <f>AVERAGE(J370:J373)*0.6</f>
        <v>0</v>
      </c>
      <c r="K374" s="40">
        <f>AVERAGE(K370:K373)*0.8</f>
        <v>0</v>
      </c>
      <c r="L374" s="49">
        <f>AVERAGE(L370:L373)*1</f>
        <v>1</v>
      </c>
      <c r="M374" s="40">
        <f>SUM(H374:L374)</f>
        <v>1</v>
      </c>
    </row>
    <row r="375" spans="1:13" ht="15" customHeight="1" x14ac:dyDescent="0.2">
      <c r="A375" s="50" t="s">
        <v>349</v>
      </c>
      <c r="B375" s="51"/>
      <c r="C375" s="51"/>
      <c r="D375" s="51"/>
      <c r="E375" s="51"/>
      <c r="F375" s="51"/>
      <c r="G375" s="52">
        <f>SUM(B375:F375)</f>
        <v>0</v>
      </c>
      <c r="H375" s="53">
        <f t="shared" ref="H375:L375" si="287">IFERROR(B375/$G$375,0)</f>
        <v>0</v>
      </c>
      <c r="I375" s="53">
        <f t="shared" si="287"/>
        <v>0</v>
      </c>
      <c r="J375" s="53">
        <f t="shared" si="287"/>
        <v>0</v>
      </c>
      <c r="K375" s="53">
        <f t="shared" si="287"/>
        <v>0</v>
      </c>
      <c r="L375" s="53">
        <f t="shared" si="287"/>
        <v>0</v>
      </c>
      <c r="M375" s="29" t="s">
        <v>238</v>
      </c>
    </row>
    <row r="376" spans="1:13" ht="15" customHeight="1" x14ac:dyDescent="0.2">
      <c r="A376" s="78" t="s">
        <v>259</v>
      </c>
      <c r="B376" s="79"/>
      <c r="C376" s="79"/>
      <c r="D376" s="79"/>
      <c r="E376" s="79"/>
      <c r="F376" s="80"/>
      <c r="G376" s="54">
        <v>18</v>
      </c>
      <c r="H376" s="40" t="s">
        <v>238</v>
      </c>
      <c r="I376" s="40" t="s">
        <v>238</v>
      </c>
      <c r="J376" s="40" t="s">
        <v>238</v>
      </c>
      <c r="K376" s="40" t="s">
        <v>238</v>
      </c>
      <c r="L376" s="40" t="s">
        <v>238</v>
      </c>
      <c r="M376" s="40">
        <f>(M356+M363+M368+M374)/4</f>
        <v>1</v>
      </c>
    </row>
    <row r="377" spans="1:13" ht="15" customHeight="1" x14ac:dyDescent="0.2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</row>
    <row r="378" spans="1:13" ht="15" customHeight="1" x14ac:dyDescent="0.2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</row>
    <row r="379" spans="1:13" ht="15" customHeight="1" x14ac:dyDescent="0.2">
      <c r="A379" s="14" t="s">
        <v>221</v>
      </c>
      <c r="B379" s="81" t="s">
        <v>275</v>
      </c>
      <c r="C379" s="82"/>
      <c r="D379" s="82"/>
      <c r="E379" s="82"/>
      <c r="F379" s="82"/>
      <c r="G379" s="83"/>
      <c r="H379" s="84" t="s">
        <v>222</v>
      </c>
      <c r="I379" s="85"/>
      <c r="J379" s="86"/>
      <c r="K379" s="15" t="s">
        <v>3</v>
      </c>
      <c r="L379" s="87">
        <v>45693</v>
      </c>
      <c r="M379" s="88"/>
    </row>
    <row r="380" spans="1:13" ht="15" customHeight="1" x14ac:dyDescent="0.2">
      <c r="A380" s="89" t="s">
        <v>225</v>
      </c>
      <c r="B380" s="90"/>
      <c r="C380" s="90"/>
      <c r="D380" s="90"/>
      <c r="E380" s="90"/>
      <c r="F380" s="90"/>
      <c r="G380" s="91"/>
      <c r="H380" s="16" t="s">
        <v>226</v>
      </c>
      <c r="I380" s="95">
        <v>18</v>
      </c>
      <c r="J380" s="83"/>
      <c r="K380" s="17"/>
      <c r="L380" s="16"/>
      <c r="M380" s="16"/>
    </row>
    <row r="381" spans="1:13" ht="15" customHeight="1" x14ac:dyDescent="0.2">
      <c r="A381" s="92"/>
      <c r="B381" s="93"/>
      <c r="C381" s="93"/>
      <c r="D381" s="93"/>
      <c r="E381" s="93"/>
      <c r="F381" s="93"/>
      <c r="G381" s="94"/>
      <c r="H381" s="16" t="s">
        <v>227</v>
      </c>
      <c r="I381" s="95"/>
      <c r="J381" s="83"/>
      <c r="K381" s="16"/>
      <c r="L381" s="16"/>
      <c r="M381" s="16"/>
    </row>
    <row r="382" spans="1:13" ht="15" customHeight="1" x14ac:dyDescent="0.2">
      <c r="A382" s="18" t="s">
        <v>228</v>
      </c>
      <c r="B382" s="75" t="s">
        <v>229</v>
      </c>
      <c r="C382" s="76"/>
      <c r="D382" s="76"/>
      <c r="E382" s="76"/>
      <c r="F382" s="76"/>
      <c r="G382" s="77"/>
      <c r="H382" s="95" t="s">
        <v>229</v>
      </c>
      <c r="I382" s="82"/>
      <c r="J382" s="82"/>
      <c r="K382" s="82"/>
      <c r="L382" s="82"/>
      <c r="M382" s="83"/>
    </row>
    <row r="383" spans="1:13" ht="15" customHeight="1" x14ac:dyDescent="0.2">
      <c r="A383" s="19" t="s">
        <v>230</v>
      </c>
      <c r="B383" s="20" t="s">
        <v>231</v>
      </c>
      <c r="C383" s="20" t="s">
        <v>232</v>
      </c>
      <c r="D383" s="20" t="s">
        <v>233</v>
      </c>
      <c r="E383" s="20" t="s">
        <v>234</v>
      </c>
      <c r="F383" s="20" t="s">
        <v>235</v>
      </c>
      <c r="G383" s="21" t="s">
        <v>236</v>
      </c>
      <c r="H383" s="22" t="s">
        <v>231</v>
      </c>
      <c r="I383" s="22" t="s">
        <v>232</v>
      </c>
      <c r="J383" s="22" t="s">
        <v>233</v>
      </c>
      <c r="K383" s="22" t="s">
        <v>234</v>
      </c>
      <c r="L383" s="22" t="s">
        <v>235</v>
      </c>
      <c r="M383" s="23" t="s">
        <v>236</v>
      </c>
    </row>
    <row r="384" spans="1:13" ht="15" customHeight="1" x14ac:dyDescent="0.2">
      <c r="A384" s="24" t="s">
        <v>237</v>
      </c>
      <c r="B384" s="25"/>
      <c r="C384" s="25"/>
      <c r="D384" s="25"/>
      <c r="E384" s="25"/>
      <c r="F384" s="25">
        <v>18</v>
      </c>
      <c r="G384" s="26">
        <f t="shared" ref="G384:G386" si="288">SUM(B384:F384)</f>
        <v>18</v>
      </c>
      <c r="H384" s="27">
        <f t="shared" ref="H384:L384" si="289">IFERROR(B384/$G$384,0)</f>
        <v>0</v>
      </c>
      <c r="I384" s="27">
        <f t="shared" si="289"/>
        <v>0</v>
      </c>
      <c r="J384" s="27">
        <f t="shared" si="289"/>
        <v>0</v>
      </c>
      <c r="K384" s="27">
        <f t="shared" si="289"/>
        <v>0</v>
      </c>
      <c r="L384" s="27">
        <f t="shared" si="289"/>
        <v>1</v>
      </c>
      <c r="M384" s="28" t="s">
        <v>238</v>
      </c>
    </row>
    <row r="385" spans="1:13" ht="15" customHeight="1" x14ac:dyDescent="0.2">
      <c r="A385" s="24" t="s">
        <v>239</v>
      </c>
      <c r="B385" s="25"/>
      <c r="C385" s="25"/>
      <c r="D385" s="25"/>
      <c r="E385" s="25"/>
      <c r="F385" s="25">
        <v>18</v>
      </c>
      <c r="G385" s="26">
        <f t="shared" si="288"/>
        <v>18</v>
      </c>
      <c r="H385" s="27">
        <f t="shared" ref="H385:L385" si="290">IFERROR(B385/$G$384,0)</f>
        <v>0</v>
      </c>
      <c r="I385" s="27">
        <f t="shared" si="290"/>
        <v>0</v>
      </c>
      <c r="J385" s="27">
        <f t="shared" si="290"/>
        <v>0</v>
      </c>
      <c r="K385" s="27">
        <f t="shared" si="290"/>
        <v>0</v>
      </c>
      <c r="L385" s="27">
        <f t="shared" si="290"/>
        <v>1</v>
      </c>
      <c r="M385" s="29" t="s">
        <v>238</v>
      </c>
    </row>
    <row r="386" spans="1:13" ht="15" customHeight="1" x14ac:dyDescent="0.2">
      <c r="A386" s="24" t="s">
        <v>240</v>
      </c>
      <c r="B386" s="25"/>
      <c r="C386" s="25"/>
      <c r="D386" s="25"/>
      <c r="E386" s="25"/>
      <c r="F386" s="25">
        <v>18</v>
      </c>
      <c r="G386" s="26">
        <f t="shared" si="288"/>
        <v>18</v>
      </c>
      <c r="H386" s="27">
        <f t="shared" ref="H386:L386" si="291">IFERROR(B386/$G$384,0)</f>
        <v>0</v>
      </c>
      <c r="I386" s="27">
        <f t="shared" si="291"/>
        <v>0</v>
      </c>
      <c r="J386" s="27">
        <f t="shared" si="291"/>
        <v>0</v>
      </c>
      <c r="K386" s="27">
        <f t="shared" si="291"/>
        <v>0</v>
      </c>
      <c r="L386" s="27">
        <f t="shared" si="291"/>
        <v>1</v>
      </c>
      <c r="M386" s="29" t="s">
        <v>238</v>
      </c>
    </row>
    <row r="387" spans="1:13" ht="15" customHeight="1" x14ac:dyDescent="0.2">
      <c r="A387" s="30" t="s">
        <v>241</v>
      </c>
      <c r="B387" s="31">
        <f t="shared" ref="B387:E387" si="292">IFERROR(AVERAGE(B384:B386),0)</f>
        <v>0</v>
      </c>
      <c r="C387" s="31">
        <f t="shared" si="292"/>
        <v>0</v>
      </c>
      <c r="D387" s="31">
        <f t="shared" si="292"/>
        <v>0</v>
      </c>
      <c r="E387" s="31">
        <f t="shared" si="292"/>
        <v>0</v>
      </c>
      <c r="F387" s="31"/>
      <c r="G387" s="31">
        <f>SUM(AVERAGE(G384:G386))</f>
        <v>18</v>
      </c>
      <c r="H387" s="32">
        <f>AVERAGE(H384:H386)*0.2</f>
        <v>0</v>
      </c>
      <c r="I387" s="32">
        <f>AVERAGE(I384:I386)*0.4</f>
        <v>0</v>
      </c>
      <c r="J387" s="32">
        <f>AVERAGE(J384:J386)*0.6</f>
        <v>0</v>
      </c>
      <c r="K387" s="32">
        <f>AVERAGE(K384:K386)*0.8</f>
        <v>0</v>
      </c>
      <c r="L387" s="32">
        <f>AVERAGE(L384:L386)*1</f>
        <v>1</v>
      </c>
      <c r="M387" s="33">
        <f>SUM(H387:L387)</f>
        <v>1</v>
      </c>
    </row>
    <row r="388" spans="1:13" ht="15" customHeight="1" x14ac:dyDescent="0.2">
      <c r="A388" s="36" t="s">
        <v>242</v>
      </c>
      <c r="B388" s="20" t="s">
        <v>231</v>
      </c>
      <c r="C388" s="20" t="s">
        <v>232</v>
      </c>
      <c r="D388" s="20" t="s">
        <v>233</v>
      </c>
      <c r="E388" s="20" t="s">
        <v>234</v>
      </c>
      <c r="F388" s="20" t="s">
        <v>235</v>
      </c>
      <c r="G388" s="21" t="s">
        <v>236</v>
      </c>
      <c r="H388" s="20" t="s">
        <v>231</v>
      </c>
      <c r="I388" s="20" t="s">
        <v>232</v>
      </c>
      <c r="J388" s="20" t="s">
        <v>233</v>
      </c>
      <c r="K388" s="20" t="s">
        <v>234</v>
      </c>
      <c r="L388" s="37" t="s">
        <v>235</v>
      </c>
      <c r="M388" s="21" t="s">
        <v>236</v>
      </c>
    </row>
    <row r="389" spans="1:13" ht="15" customHeight="1" x14ac:dyDescent="0.2">
      <c r="A389" s="24" t="s">
        <v>243</v>
      </c>
      <c r="B389" s="25"/>
      <c r="C389" s="25"/>
      <c r="D389" s="25"/>
      <c r="E389" s="25"/>
      <c r="F389" s="25">
        <v>18</v>
      </c>
      <c r="G389" s="26">
        <f t="shared" ref="G389:G393" si="293">SUM(B389:F389)</f>
        <v>18</v>
      </c>
      <c r="H389" s="27">
        <f t="shared" ref="H389:L389" si="294">IFERROR(B389/$G$389,0)</f>
        <v>0</v>
      </c>
      <c r="I389" s="27">
        <f t="shared" si="294"/>
        <v>0</v>
      </c>
      <c r="J389" s="27">
        <f t="shared" si="294"/>
        <v>0</v>
      </c>
      <c r="K389" s="27">
        <f t="shared" si="294"/>
        <v>0</v>
      </c>
      <c r="L389" s="27">
        <f t="shared" si="294"/>
        <v>1</v>
      </c>
      <c r="M389" s="29" t="s">
        <v>238</v>
      </c>
    </row>
    <row r="390" spans="1:13" ht="15" customHeight="1" x14ac:dyDescent="0.2">
      <c r="A390" s="24" t="s">
        <v>244</v>
      </c>
      <c r="B390" s="25"/>
      <c r="C390" s="25"/>
      <c r="D390" s="25"/>
      <c r="E390" s="25"/>
      <c r="F390" s="25">
        <v>18</v>
      </c>
      <c r="G390" s="26">
        <f t="shared" si="293"/>
        <v>18</v>
      </c>
      <c r="H390" s="27">
        <f t="shared" ref="H390:L390" si="295">IFERROR(B390/$G$389,0)</f>
        <v>0</v>
      </c>
      <c r="I390" s="27">
        <f t="shared" si="295"/>
        <v>0</v>
      </c>
      <c r="J390" s="27">
        <f t="shared" si="295"/>
        <v>0</v>
      </c>
      <c r="K390" s="27">
        <f t="shared" si="295"/>
        <v>0</v>
      </c>
      <c r="L390" s="27">
        <f t="shared" si="295"/>
        <v>1</v>
      </c>
      <c r="M390" s="29" t="s">
        <v>238</v>
      </c>
    </row>
    <row r="391" spans="1:13" ht="15" customHeight="1" x14ac:dyDescent="0.2">
      <c r="A391" s="24" t="s">
        <v>245</v>
      </c>
      <c r="B391" s="25"/>
      <c r="C391" s="25"/>
      <c r="D391" s="25"/>
      <c r="E391" s="25"/>
      <c r="F391" s="25">
        <v>18</v>
      </c>
      <c r="G391" s="26">
        <f t="shared" si="293"/>
        <v>18</v>
      </c>
      <c r="H391" s="27">
        <f t="shared" ref="H391:L391" si="296">IFERROR(B391/$G$389,0)</f>
        <v>0</v>
      </c>
      <c r="I391" s="27">
        <f t="shared" si="296"/>
        <v>0</v>
      </c>
      <c r="J391" s="27">
        <f t="shared" si="296"/>
        <v>0</v>
      </c>
      <c r="K391" s="27">
        <f t="shared" si="296"/>
        <v>0</v>
      </c>
      <c r="L391" s="27">
        <f t="shared" si="296"/>
        <v>1</v>
      </c>
      <c r="M391" s="29" t="s">
        <v>238</v>
      </c>
    </row>
    <row r="392" spans="1:13" ht="15" customHeight="1" x14ac:dyDescent="0.2">
      <c r="A392" s="24" t="s">
        <v>246</v>
      </c>
      <c r="B392" s="25"/>
      <c r="C392" s="25"/>
      <c r="D392" s="25"/>
      <c r="E392" s="25"/>
      <c r="F392" s="25">
        <v>18</v>
      </c>
      <c r="G392" s="26">
        <f t="shared" si="293"/>
        <v>18</v>
      </c>
      <c r="H392" s="27">
        <f t="shared" ref="H392:L392" si="297">IFERROR(B392/$G$389,0)</f>
        <v>0</v>
      </c>
      <c r="I392" s="27">
        <f t="shared" si="297"/>
        <v>0</v>
      </c>
      <c r="J392" s="27">
        <f t="shared" si="297"/>
        <v>0</v>
      </c>
      <c r="K392" s="27">
        <f t="shared" si="297"/>
        <v>0</v>
      </c>
      <c r="L392" s="27">
        <f t="shared" si="297"/>
        <v>1</v>
      </c>
      <c r="M392" s="29" t="s">
        <v>238</v>
      </c>
    </row>
    <row r="393" spans="1:13" ht="15" customHeight="1" x14ac:dyDescent="0.2">
      <c r="A393" s="24" t="s">
        <v>247</v>
      </c>
      <c r="B393" s="25"/>
      <c r="C393" s="25"/>
      <c r="D393" s="25"/>
      <c r="E393" s="25"/>
      <c r="F393" s="25">
        <v>18</v>
      </c>
      <c r="G393" s="26">
        <f t="shared" si="293"/>
        <v>18</v>
      </c>
      <c r="H393" s="27">
        <f t="shared" ref="H393:L393" si="298">IFERROR(B393/$G$389,0)</f>
        <v>0</v>
      </c>
      <c r="I393" s="27">
        <f t="shared" si="298"/>
        <v>0</v>
      </c>
      <c r="J393" s="27">
        <f t="shared" si="298"/>
        <v>0</v>
      </c>
      <c r="K393" s="27">
        <f t="shared" si="298"/>
        <v>0</v>
      </c>
      <c r="L393" s="27">
        <f t="shared" si="298"/>
        <v>1</v>
      </c>
      <c r="M393" s="29"/>
    </row>
    <row r="394" spans="1:13" ht="15" customHeight="1" x14ac:dyDescent="0.2">
      <c r="A394" s="30" t="s">
        <v>248</v>
      </c>
      <c r="B394" s="31">
        <f t="shared" ref="B394:F394" si="299">IFERROR(AVERAGE(B389:B393),0)</f>
        <v>0</v>
      </c>
      <c r="C394" s="31">
        <f t="shared" si="299"/>
        <v>0</v>
      </c>
      <c r="D394" s="31">
        <f t="shared" si="299"/>
        <v>0</v>
      </c>
      <c r="E394" s="31">
        <f t="shared" si="299"/>
        <v>0</v>
      </c>
      <c r="F394" s="31">
        <f t="shared" si="299"/>
        <v>18</v>
      </c>
      <c r="G394" s="31">
        <f>SUM(AVERAGE(G389:G393))</f>
        <v>18</v>
      </c>
      <c r="H394" s="33">
        <f>AVERAGE(H389:H393)*0.2</f>
        <v>0</v>
      </c>
      <c r="I394" s="33">
        <f>AVERAGE(I389:I393)*0.4</f>
        <v>0</v>
      </c>
      <c r="J394" s="33">
        <f>AVERAGE(J389:J393)*0.6</f>
        <v>0</v>
      </c>
      <c r="K394" s="33">
        <f>AVERAGE(K389:K393)*0.8</f>
        <v>0</v>
      </c>
      <c r="L394" s="38">
        <f>AVERAGE(L389:L393)*1</f>
        <v>1</v>
      </c>
      <c r="M394" s="33">
        <f>SUM(H394:L394)</f>
        <v>1</v>
      </c>
    </row>
    <row r="395" spans="1:13" ht="15" customHeight="1" x14ac:dyDescent="0.2">
      <c r="A395" s="36" t="s">
        <v>249</v>
      </c>
      <c r="B395" s="20" t="s">
        <v>231</v>
      </c>
      <c r="C395" s="20" t="s">
        <v>232</v>
      </c>
      <c r="D395" s="20" t="s">
        <v>233</v>
      </c>
      <c r="E395" s="20" t="s">
        <v>234</v>
      </c>
      <c r="F395" s="20" t="s">
        <v>235</v>
      </c>
      <c r="G395" s="21" t="s">
        <v>236</v>
      </c>
      <c r="H395" s="20" t="s">
        <v>231</v>
      </c>
      <c r="I395" s="20" t="s">
        <v>232</v>
      </c>
      <c r="J395" s="20" t="s">
        <v>233</v>
      </c>
      <c r="K395" s="20" t="s">
        <v>234</v>
      </c>
      <c r="L395" s="37" t="s">
        <v>235</v>
      </c>
      <c r="M395" s="21" t="s">
        <v>236</v>
      </c>
    </row>
    <row r="396" spans="1:13" ht="15" customHeight="1" x14ac:dyDescent="0.2">
      <c r="A396" s="24" t="s">
        <v>250</v>
      </c>
      <c r="B396" s="25"/>
      <c r="C396" s="25"/>
      <c r="D396" s="25"/>
      <c r="E396" s="25"/>
      <c r="F396" s="25">
        <v>18</v>
      </c>
      <c r="G396" s="26">
        <f t="shared" ref="G396:G398" si="300">SUM(B396:F396)</f>
        <v>18</v>
      </c>
      <c r="H396" s="27">
        <f t="shared" ref="H396:L396" si="301">IFERROR(B396/$G$396,0)</f>
        <v>0</v>
      </c>
      <c r="I396" s="27">
        <f t="shared" si="301"/>
        <v>0</v>
      </c>
      <c r="J396" s="27">
        <f t="shared" si="301"/>
        <v>0</v>
      </c>
      <c r="K396" s="27">
        <f t="shared" si="301"/>
        <v>0</v>
      </c>
      <c r="L396" s="27">
        <f t="shared" si="301"/>
        <v>1</v>
      </c>
      <c r="M396" s="29" t="s">
        <v>238</v>
      </c>
    </row>
    <row r="397" spans="1:13" ht="15" customHeight="1" x14ac:dyDescent="0.2">
      <c r="A397" s="24" t="s">
        <v>251</v>
      </c>
      <c r="B397" s="25"/>
      <c r="C397" s="25"/>
      <c r="D397" s="25"/>
      <c r="E397" s="25"/>
      <c r="F397" s="25">
        <v>18</v>
      </c>
      <c r="G397" s="26">
        <f t="shared" si="300"/>
        <v>18</v>
      </c>
      <c r="H397" s="27">
        <f t="shared" ref="H397:L397" si="302">IFERROR(B397/$G$396,0)</f>
        <v>0</v>
      </c>
      <c r="I397" s="27">
        <f t="shared" si="302"/>
        <v>0</v>
      </c>
      <c r="J397" s="27">
        <f t="shared" si="302"/>
        <v>0</v>
      </c>
      <c r="K397" s="27">
        <f t="shared" si="302"/>
        <v>0</v>
      </c>
      <c r="L397" s="27">
        <f t="shared" si="302"/>
        <v>1</v>
      </c>
      <c r="M397" s="29" t="s">
        <v>238</v>
      </c>
    </row>
    <row r="398" spans="1:13" ht="15" customHeight="1" x14ac:dyDescent="0.2">
      <c r="A398" s="24" t="s">
        <v>252</v>
      </c>
      <c r="B398" s="25"/>
      <c r="C398" s="25"/>
      <c r="D398" s="25"/>
      <c r="E398" s="25"/>
      <c r="F398" s="25">
        <v>18</v>
      </c>
      <c r="G398" s="26">
        <f t="shared" si="300"/>
        <v>18</v>
      </c>
      <c r="H398" s="27">
        <f t="shared" ref="H398:L398" si="303">IFERROR(B398/$G$396,0)</f>
        <v>0</v>
      </c>
      <c r="I398" s="27">
        <f t="shared" si="303"/>
        <v>0</v>
      </c>
      <c r="J398" s="27">
        <f t="shared" si="303"/>
        <v>0</v>
      </c>
      <c r="K398" s="27">
        <f t="shared" si="303"/>
        <v>0</v>
      </c>
      <c r="L398" s="27">
        <f t="shared" si="303"/>
        <v>1</v>
      </c>
      <c r="M398" s="29" t="s">
        <v>238</v>
      </c>
    </row>
    <row r="399" spans="1:13" ht="15" customHeight="1" x14ac:dyDescent="0.2">
      <c r="A399" s="30" t="s">
        <v>248</v>
      </c>
      <c r="B399" s="31">
        <f t="shared" ref="B399:F399" si="304">IFERROR(AVERAGE(B396:B398),0)</f>
        <v>0</v>
      </c>
      <c r="C399" s="31">
        <f t="shared" si="304"/>
        <v>0</v>
      </c>
      <c r="D399" s="39">
        <f t="shared" si="304"/>
        <v>0</v>
      </c>
      <c r="E399" s="39">
        <f t="shared" si="304"/>
        <v>0</v>
      </c>
      <c r="F399" s="39">
        <f t="shared" si="304"/>
        <v>18</v>
      </c>
      <c r="G399" s="39">
        <f>SUM(AVERAGE(G396:G398))</f>
        <v>18</v>
      </c>
      <c r="H399" s="33">
        <f>AVERAGE(H396:H398)*0.2</f>
        <v>0</v>
      </c>
      <c r="I399" s="33">
        <f>AVERAGE(I396:I398)*0.4</f>
        <v>0</v>
      </c>
      <c r="J399" s="33">
        <f>AVERAGE(J396:J398)*0.6</f>
        <v>0</v>
      </c>
      <c r="K399" s="33">
        <f>AVERAGE(K396:K398)*0.8</f>
        <v>0</v>
      </c>
      <c r="L399" s="38">
        <f>AVERAGE(L396:L398)*1</f>
        <v>1</v>
      </c>
      <c r="M399" s="40">
        <f>SUM(H399:L399)</f>
        <v>1</v>
      </c>
    </row>
    <row r="400" spans="1:13" ht="15" customHeight="1" x14ac:dyDescent="0.2">
      <c r="A400" s="19" t="s">
        <v>253</v>
      </c>
      <c r="B400" s="20" t="s">
        <v>231</v>
      </c>
      <c r="C400" s="20" t="s">
        <v>232</v>
      </c>
      <c r="D400" s="20" t="s">
        <v>233</v>
      </c>
      <c r="E400" s="20" t="s">
        <v>234</v>
      </c>
      <c r="F400" s="20" t="s">
        <v>235</v>
      </c>
      <c r="G400" s="21" t="s">
        <v>236</v>
      </c>
      <c r="H400" s="20" t="s">
        <v>231</v>
      </c>
      <c r="I400" s="20" t="s">
        <v>232</v>
      </c>
      <c r="J400" s="20" t="s">
        <v>233</v>
      </c>
      <c r="K400" s="20" t="s">
        <v>234</v>
      </c>
      <c r="L400" s="37" t="s">
        <v>235</v>
      </c>
      <c r="M400" s="21" t="s">
        <v>236</v>
      </c>
    </row>
    <row r="401" spans="1:13" ht="15" customHeight="1" x14ac:dyDescent="0.2">
      <c r="A401" s="43" t="s">
        <v>254</v>
      </c>
      <c r="B401" s="44"/>
      <c r="C401" s="44"/>
      <c r="D401" s="44"/>
      <c r="E401" s="25"/>
      <c r="F401" s="25">
        <v>18</v>
      </c>
      <c r="G401" s="45">
        <f t="shared" ref="G401:G404" si="305">SUM(B401:F401)</f>
        <v>18</v>
      </c>
      <c r="H401" s="46">
        <f t="shared" ref="H401:L401" si="306">IFERROR(B401/$G$401,0)</f>
        <v>0</v>
      </c>
      <c r="I401" s="46">
        <f t="shared" si="306"/>
        <v>0</v>
      </c>
      <c r="J401" s="46">
        <f t="shared" si="306"/>
        <v>0</v>
      </c>
      <c r="K401" s="46">
        <f t="shared" si="306"/>
        <v>0</v>
      </c>
      <c r="L401" s="46">
        <f t="shared" si="306"/>
        <v>1</v>
      </c>
      <c r="M401" s="29" t="s">
        <v>238</v>
      </c>
    </row>
    <row r="402" spans="1:13" ht="15" customHeight="1" x14ac:dyDescent="0.2">
      <c r="A402" s="43" t="s">
        <v>255</v>
      </c>
      <c r="B402" s="44"/>
      <c r="C402" s="44"/>
      <c r="D402" s="44"/>
      <c r="E402" s="25"/>
      <c r="F402" s="25">
        <v>18</v>
      </c>
      <c r="G402" s="45">
        <f t="shared" si="305"/>
        <v>18</v>
      </c>
      <c r="H402" s="46">
        <f t="shared" ref="H402:L402" si="307">IFERROR(B402/$G$401,0)</f>
        <v>0</v>
      </c>
      <c r="I402" s="46">
        <f t="shared" si="307"/>
        <v>0</v>
      </c>
      <c r="J402" s="46">
        <f t="shared" si="307"/>
        <v>0</v>
      </c>
      <c r="K402" s="46">
        <f t="shared" si="307"/>
        <v>0</v>
      </c>
      <c r="L402" s="46">
        <f t="shared" si="307"/>
        <v>1</v>
      </c>
      <c r="M402" s="29" t="s">
        <v>238</v>
      </c>
    </row>
    <row r="403" spans="1:13" ht="15" customHeight="1" x14ac:dyDescent="0.2">
      <c r="A403" s="43" t="s">
        <v>256</v>
      </c>
      <c r="B403" s="44"/>
      <c r="C403" s="44"/>
      <c r="D403" s="44"/>
      <c r="E403" s="25"/>
      <c r="F403" s="25">
        <v>18</v>
      </c>
      <c r="G403" s="45">
        <f t="shared" si="305"/>
        <v>18</v>
      </c>
      <c r="H403" s="46">
        <f t="shared" ref="H403:L403" si="308">IFERROR(B403/$G$401,0)</f>
        <v>0</v>
      </c>
      <c r="I403" s="46">
        <f t="shared" si="308"/>
        <v>0</v>
      </c>
      <c r="J403" s="46">
        <f t="shared" si="308"/>
        <v>0</v>
      </c>
      <c r="K403" s="46">
        <f t="shared" si="308"/>
        <v>0</v>
      </c>
      <c r="L403" s="46">
        <f t="shared" si="308"/>
        <v>1</v>
      </c>
      <c r="M403" s="29" t="s">
        <v>238</v>
      </c>
    </row>
    <row r="404" spans="1:13" ht="15" customHeight="1" x14ac:dyDescent="0.2">
      <c r="A404" s="43" t="s">
        <v>257</v>
      </c>
      <c r="B404" s="44"/>
      <c r="C404" s="44"/>
      <c r="D404" s="44"/>
      <c r="E404" s="25"/>
      <c r="F404" s="25">
        <v>18</v>
      </c>
      <c r="G404" s="45">
        <f t="shared" si="305"/>
        <v>18</v>
      </c>
      <c r="H404" s="46">
        <f t="shared" ref="H404:L404" si="309">IFERROR(B404/$G$401,0)</f>
        <v>0</v>
      </c>
      <c r="I404" s="46">
        <f t="shared" si="309"/>
        <v>0</v>
      </c>
      <c r="J404" s="46">
        <f t="shared" si="309"/>
        <v>0</v>
      </c>
      <c r="K404" s="46">
        <f t="shared" si="309"/>
        <v>0</v>
      </c>
      <c r="L404" s="46">
        <f t="shared" si="309"/>
        <v>1</v>
      </c>
      <c r="M404" s="29" t="s">
        <v>238</v>
      </c>
    </row>
    <row r="405" spans="1:13" ht="15" customHeight="1" x14ac:dyDescent="0.2">
      <c r="A405" s="47" t="s">
        <v>248</v>
      </c>
      <c r="B405" s="48">
        <f t="shared" ref="B405:F405" si="310">IFERROR(AVERAGE(B401:B404),0)</f>
        <v>0</v>
      </c>
      <c r="C405" s="48">
        <f t="shared" si="310"/>
        <v>0</v>
      </c>
      <c r="D405" s="48">
        <f t="shared" si="310"/>
        <v>0</v>
      </c>
      <c r="E405" s="48">
        <f t="shared" si="310"/>
        <v>0</v>
      </c>
      <c r="F405" s="48">
        <f t="shared" si="310"/>
        <v>18</v>
      </c>
      <c r="G405" s="48">
        <f>SUM(AVERAGE(G401:G404))</f>
        <v>18</v>
      </c>
      <c r="H405" s="40">
        <f>AVERAGE(H401:H404)*0.2</f>
        <v>0</v>
      </c>
      <c r="I405" s="40">
        <f>AVERAGE(I401:I404)*0.4</f>
        <v>0</v>
      </c>
      <c r="J405" s="40">
        <f>AVERAGE(J401:J404)*0.6</f>
        <v>0</v>
      </c>
      <c r="K405" s="40">
        <f>AVERAGE(K401:K404)*0.8</f>
        <v>0</v>
      </c>
      <c r="L405" s="49">
        <f>AVERAGE(L401:L404)*1</f>
        <v>1</v>
      </c>
      <c r="M405" s="40">
        <f>SUM(H405:L405)</f>
        <v>1</v>
      </c>
    </row>
    <row r="406" spans="1:13" ht="15" customHeight="1" x14ac:dyDescent="0.2">
      <c r="A406" s="50" t="s">
        <v>350</v>
      </c>
      <c r="B406" s="51"/>
      <c r="C406" s="51"/>
      <c r="D406" s="51"/>
      <c r="E406" s="51"/>
      <c r="F406" s="51"/>
      <c r="G406" s="52">
        <f>SUM(B406:F406)</f>
        <v>0</v>
      </c>
      <c r="H406" s="53">
        <f t="shared" ref="H406:L406" si="311">IFERROR(B406/$G$406,0)</f>
        <v>0</v>
      </c>
      <c r="I406" s="53">
        <f t="shared" si="311"/>
        <v>0</v>
      </c>
      <c r="J406" s="53">
        <f t="shared" si="311"/>
        <v>0</v>
      </c>
      <c r="K406" s="53">
        <f t="shared" si="311"/>
        <v>0</v>
      </c>
      <c r="L406" s="53">
        <f t="shared" si="311"/>
        <v>0</v>
      </c>
      <c r="M406" s="29" t="s">
        <v>238</v>
      </c>
    </row>
    <row r="407" spans="1:13" ht="15" customHeight="1" x14ac:dyDescent="0.2">
      <c r="A407" s="78" t="s">
        <v>259</v>
      </c>
      <c r="B407" s="79"/>
      <c r="C407" s="79"/>
      <c r="D407" s="79"/>
      <c r="E407" s="79"/>
      <c r="F407" s="80"/>
      <c r="G407" s="54">
        <v>18</v>
      </c>
      <c r="H407" s="40" t="s">
        <v>238</v>
      </c>
      <c r="I407" s="40" t="s">
        <v>238</v>
      </c>
      <c r="J407" s="40" t="s">
        <v>238</v>
      </c>
      <c r="K407" s="40" t="s">
        <v>238</v>
      </c>
      <c r="L407" s="40" t="s">
        <v>238</v>
      </c>
      <c r="M407" s="40">
        <f>(M387+M394+M399+M405)/4</f>
        <v>1</v>
      </c>
    </row>
    <row r="408" spans="1:13" ht="15" customHeight="1" x14ac:dyDescent="0.2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</row>
    <row r="409" spans="1:13" ht="15" customHeight="1" x14ac:dyDescent="0.2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</row>
    <row r="410" spans="1:13" ht="15" customHeight="1" x14ac:dyDescent="0.2">
      <c r="A410" s="14" t="s">
        <v>221</v>
      </c>
      <c r="B410" s="81" t="s">
        <v>276</v>
      </c>
      <c r="C410" s="82"/>
      <c r="D410" s="82"/>
      <c r="E410" s="82"/>
      <c r="F410" s="82"/>
      <c r="G410" s="83"/>
      <c r="H410" s="84" t="s">
        <v>222</v>
      </c>
      <c r="I410" s="85"/>
      <c r="J410" s="86"/>
      <c r="K410" s="15" t="s">
        <v>3</v>
      </c>
      <c r="L410" s="87">
        <v>45681</v>
      </c>
      <c r="M410" s="88"/>
    </row>
    <row r="411" spans="1:13" ht="15" customHeight="1" x14ac:dyDescent="0.2">
      <c r="A411" s="89" t="s">
        <v>225</v>
      </c>
      <c r="B411" s="90"/>
      <c r="C411" s="90"/>
      <c r="D411" s="90"/>
      <c r="E411" s="90"/>
      <c r="F411" s="90"/>
      <c r="G411" s="91"/>
      <c r="H411" s="16" t="s">
        <v>226</v>
      </c>
      <c r="I411" s="95">
        <v>18</v>
      </c>
      <c r="J411" s="83"/>
      <c r="K411" s="17"/>
      <c r="L411" s="16"/>
      <c r="M411" s="16"/>
    </row>
    <row r="412" spans="1:13" ht="15" customHeight="1" x14ac:dyDescent="0.2">
      <c r="A412" s="92"/>
      <c r="B412" s="93"/>
      <c r="C412" s="93"/>
      <c r="D412" s="93"/>
      <c r="E412" s="93"/>
      <c r="F412" s="93"/>
      <c r="G412" s="94"/>
      <c r="H412" s="16" t="s">
        <v>227</v>
      </c>
      <c r="I412" s="95"/>
      <c r="J412" s="83"/>
      <c r="K412" s="16"/>
      <c r="L412" s="16"/>
      <c r="M412" s="16"/>
    </row>
    <row r="413" spans="1:13" ht="15" customHeight="1" x14ac:dyDescent="0.2">
      <c r="A413" s="18" t="s">
        <v>228</v>
      </c>
      <c r="B413" s="75" t="s">
        <v>229</v>
      </c>
      <c r="C413" s="76"/>
      <c r="D413" s="76"/>
      <c r="E413" s="76"/>
      <c r="F413" s="76"/>
      <c r="G413" s="77"/>
      <c r="H413" s="95" t="s">
        <v>229</v>
      </c>
      <c r="I413" s="82"/>
      <c r="J413" s="82"/>
      <c r="K413" s="82"/>
      <c r="L413" s="82"/>
      <c r="M413" s="83"/>
    </row>
    <row r="414" spans="1:13" ht="15" customHeight="1" x14ac:dyDescent="0.2">
      <c r="A414" s="19" t="s">
        <v>230</v>
      </c>
      <c r="B414" s="20" t="s">
        <v>231</v>
      </c>
      <c r="C414" s="20" t="s">
        <v>232</v>
      </c>
      <c r="D414" s="20" t="s">
        <v>233</v>
      </c>
      <c r="E414" s="20" t="s">
        <v>234</v>
      </c>
      <c r="F414" s="20" t="s">
        <v>235</v>
      </c>
      <c r="G414" s="21" t="s">
        <v>236</v>
      </c>
      <c r="H414" s="22" t="s">
        <v>231</v>
      </c>
      <c r="I414" s="22" t="s">
        <v>232</v>
      </c>
      <c r="J414" s="22" t="s">
        <v>233</v>
      </c>
      <c r="K414" s="22" t="s">
        <v>234</v>
      </c>
      <c r="L414" s="22" t="s">
        <v>235</v>
      </c>
      <c r="M414" s="23" t="s">
        <v>236</v>
      </c>
    </row>
    <row r="415" spans="1:13" ht="15" customHeight="1" x14ac:dyDescent="0.2">
      <c r="A415" s="24" t="s">
        <v>237</v>
      </c>
      <c r="B415" s="25"/>
      <c r="C415" s="25"/>
      <c r="D415" s="25"/>
      <c r="E415" s="25"/>
      <c r="F415" s="25">
        <v>18</v>
      </c>
      <c r="G415" s="26">
        <f t="shared" ref="G415:G417" si="312">SUM(B415:F415)</f>
        <v>18</v>
      </c>
      <c r="H415" s="27">
        <f t="shared" ref="H415:L415" si="313">IFERROR(B415/$G$415,0)</f>
        <v>0</v>
      </c>
      <c r="I415" s="27">
        <f t="shared" si="313"/>
        <v>0</v>
      </c>
      <c r="J415" s="27">
        <f t="shared" si="313"/>
        <v>0</v>
      </c>
      <c r="K415" s="27">
        <f t="shared" si="313"/>
        <v>0</v>
      </c>
      <c r="L415" s="27">
        <f t="shared" si="313"/>
        <v>1</v>
      </c>
      <c r="M415" s="28" t="s">
        <v>238</v>
      </c>
    </row>
    <row r="416" spans="1:13" ht="15" customHeight="1" x14ac:dyDescent="0.2">
      <c r="A416" s="24" t="s">
        <v>239</v>
      </c>
      <c r="B416" s="25"/>
      <c r="C416" s="25"/>
      <c r="D416" s="25"/>
      <c r="E416" s="25"/>
      <c r="F416" s="25">
        <v>18</v>
      </c>
      <c r="G416" s="26">
        <f t="shared" si="312"/>
        <v>18</v>
      </c>
      <c r="H416" s="27">
        <f t="shared" ref="H416:L416" si="314">IFERROR(B416/$G$415,0)</f>
        <v>0</v>
      </c>
      <c r="I416" s="27">
        <f t="shared" si="314"/>
        <v>0</v>
      </c>
      <c r="J416" s="27">
        <f t="shared" si="314"/>
        <v>0</v>
      </c>
      <c r="K416" s="27">
        <f t="shared" si="314"/>
        <v>0</v>
      </c>
      <c r="L416" s="27">
        <f t="shared" si="314"/>
        <v>1</v>
      </c>
      <c r="M416" s="29" t="s">
        <v>238</v>
      </c>
    </row>
    <row r="417" spans="1:13" ht="15" customHeight="1" x14ac:dyDescent="0.2">
      <c r="A417" s="24" t="s">
        <v>240</v>
      </c>
      <c r="B417" s="25"/>
      <c r="C417" s="25"/>
      <c r="D417" s="25"/>
      <c r="E417" s="25"/>
      <c r="F417" s="25">
        <v>18</v>
      </c>
      <c r="G417" s="26">
        <f t="shared" si="312"/>
        <v>18</v>
      </c>
      <c r="H417" s="27">
        <f t="shared" ref="H417:L417" si="315">IFERROR(B417/$G$415,0)</f>
        <v>0</v>
      </c>
      <c r="I417" s="27">
        <f t="shared" si="315"/>
        <v>0</v>
      </c>
      <c r="J417" s="27">
        <f t="shared" si="315"/>
        <v>0</v>
      </c>
      <c r="K417" s="27">
        <f t="shared" si="315"/>
        <v>0</v>
      </c>
      <c r="L417" s="27">
        <f t="shared" si="315"/>
        <v>1</v>
      </c>
      <c r="M417" s="29" t="s">
        <v>238</v>
      </c>
    </row>
    <row r="418" spans="1:13" ht="15" customHeight="1" x14ac:dyDescent="0.2">
      <c r="A418" s="30" t="s">
        <v>241</v>
      </c>
      <c r="B418" s="31">
        <f t="shared" ref="B418:E418" si="316">IFERROR(AVERAGE(B415:B417),0)</f>
        <v>0</v>
      </c>
      <c r="C418" s="31">
        <f t="shared" si="316"/>
        <v>0</v>
      </c>
      <c r="D418" s="31">
        <f t="shared" si="316"/>
        <v>0</v>
      </c>
      <c r="E418" s="31">
        <f t="shared" si="316"/>
        <v>0</v>
      </c>
      <c r="F418" s="31"/>
      <c r="G418" s="31">
        <f>SUM(AVERAGE(G415:G417))</f>
        <v>18</v>
      </c>
      <c r="H418" s="32">
        <f>AVERAGE(H415:H417)*0.2</f>
        <v>0</v>
      </c>
      <c r="I418" s="32">
        <f>AVERAGE(I415:I417)*0.4</f>
        <v>0</v>
      </c>
      <c r="J418" s="32">
        <f>AVERAGE(J415:J417)*0.6</f>
        <v>0</v>
      </c>
      <c r="K418" s="32">
        <f>AVERAGE(K415:K417)*0.8</f>
        <v>0</v>
      </c>
      <c r="L418" s="32">
        <f>AVERAGE(L415:L417)*1</f>
        <v>1</v>
      </c>
      <c r="M418" s="33">
        <f>SUM(H418:L418)</f>
        <v>1</v>
      </c>
    </row>
    <row r="419" spans="1:13" ht="15" customHeight="1" x14ac:dyDescent="0.2">
      <c r="A419" s="36" t="s">
        <v>242</v>
      </c>
      <c r="B419" s="20" t="s">
        <v>231</v>
      </c>
      <c r="C419" s="20" t="s">
        <v>232</v>
      </c>
      <c r="D419" s="20" t="s">
        <v>233</v>
      </c>
      <c r="E419" s="20" t="s">
        <v>234</v>
      </c>
      <c r="F419" s="20" t="s">
        <v>235</v>
      </c>
      <c r="G419" s="21" t="s">
        <v>236</v>
      </c>
      <c r="H419" s="20" t="s">
        <v>231</v>
      </c>
      <c r="I419" s="20" t="s">
        <v>232</v>
      </c>
      <c r="J419" s="20" t="s">
        <v>233</v>
      </c>
      <c r="K419" s="20" t="s">
        <v>234</v>
      </c>
      <c r="L419" s="37" t="s">
        <v>235</v>
      </c>
      <c r="M419" s="21" t="s">
        <v>236</v>
      </c>
    </row>
    <row r="420" spans="1:13" ht="15" customHeight="1" x14ac:dyDescent="0.2">
      <c r="A420" s="24" t="s">
        <v>243</v>
      </c>
      <c r="B420" s="25"/>
      <c r="C420" s="25"/>
      <c r="D420" s="25"/>
      <c r="E420" s="25"/>
      <c r="F420" s="25">
        <v>18</v>
      </c>
      <c r="G420" s="26">
        <f t="shared" ref="G420:G424" si="317">SUM(B420:F420)</f>
        <v>18</v>
      </c>
      <c r="H420" s="27">
        <f t="shared" ref="H420:L420" si="318">IFERROR(B420/$G$420,0)</f>
        <v>0</v>
      </c>
      <c r="I420" s="27">
        <f t="shared" si="318"/>
        <v>0</v>
      </c>
      <c r="J420" s="27">
        <f t="shared" si="318"/>
        <v>0</v>
      </c>
      <c r="K420" s="27">
        <f t="shared" si="318"/>
        <v>0</v>
      </c>
      <c r="L420" s="27">
        <f t="shared" si="318"/>
        <v>1</v>
      </c>
      <c r="M420" s="29" t="s">
        <v>238</v>
      </c>
    </row>
    <row r="421" spans="1:13" ht="15" customHeight="1" x14ac:dyDescent="0.2">
      <c r="A421" s="24" t="s">
        <v>244</v>
      </c>
      <c r="B421" s="25"/>
      <c r="C421" s="25"/>
      <c r="D421" s="25"/>
      <c r="E421" s="25"/>
      <c r="F421" s="25">
        <v>18</v>
      </c>
      <c r="G421" s="26">
        <f t="shared" si="317"/>
        <v>18</v>
      </c>
      <c r="H421" s="27">
        <f t="shared" ref="H421:L421" si="319">IFERROR(B421/$G$420,0)</f>
        <v>0</v>
      </c>
      <c r="I421" s="27">
        <f t="shared" si="319"/>
        <v>0</v>
      </c>
      <c r="J421" s="27">
        <f t="shared" si="319"/>
        <v>0</v>
      </c>
      <c r="K421" s="27">
        <f t="shared" si="319"/>
        <v>0</v>
      </c>
      <c r="L421" s="27">
        <f t="shared" si="319"/>
        <v>1</v>
      </c>
      <c r="M421" s="29" t="s">
        <v>238</v>
      </c>
    </row>
    <row r="422" spans="1:13" ht="15" customHeight="1" x14ac:dyDescent="0.2">
      <c r="A422" s="24" t="s">
        <v>245</v>
      </c>
      <c r="B422" s="25"/>
      <c r="C422" s="25"/>
      <c r="D422" s="25"/>
      <c r="E422" s="25"/>
      <c r="F422" s="25">
        <v>18</v>
      </c>
      <c r="G422" s="26">
        <f t="shared" si="317"/>
        <v>18</v>
      </c>
      <c r="H422" s="27">
        <f t="shared" ref="H422:L422" si="320">IFERROR(B422/$G$420,0)</f>
        <v>0</v>
      </c>
      <c r="I422" s="27">
        <f t="shared" si="320"/>
        <v>0</v>
      </c>
      <c r="J422" s="27">
        <f t="shared" si="320"/>
        <v>0</v>
      </c>
      <c r="K422" s="27">
        <f t="shared" si="320"/>
        <v>0</v>
      </c>
      <c r="L422" s="27">
        <f t="shared" si="320"/>
        <v>1</v>
      </c>
      <c r="M422" s="29" t="s">
        <v>238</v>
      </c>
    </row>
    <row r="423" spans="1:13" ht="15" customHeight="1" x14ac:dyDescent="0.2">
      <c r="A423" s="24" t="s">
        <v>246</v>
      </c>
      <c r="B423" s="25"/>
      <c r="C423" s="25"/>
      <c r="D423" s="25"/>
      <c r="E423" s="25"/>
      <c r="F423" s="25">
        <v>18</v>
      </c>
      <c r="G423" s="26">
        <f t="shared" si="317"/>
        <v>18</v>
      </c>
      <c r="H423" s="27">
        <f t="shared" ref="H423:L423" si="321">IFERROR(B423/$G$420,0)</f>
        <v>0</v>
      </c>
      <c r="I423" s="27">
        <f t="shared" si="321"/>
        <v>0</v>
      </c>
      <c r="J423" s="27">
        <f t="shared" si="321"/>
        <v>0</v>
      </c>
      <c r="K423" s="27">
        <f t="shared" si="321"/>
        <v>0</v>
      </c>
      <c r="L423" s="27">
        <f t="shared" si="321"/>
        <v>1</v>
      </c>
      <c r="M423" s="29" t="s">
        <v>238</v>
      </c>
    </row>
    <row r="424" spans="1:13" ht="15" customHeight="1" x14ac:dyDescent="0.2">
      <c r="A424" s="24" t="s">
        <v>247</v>
      </c>
      <c r="B424" s="25"/>
      <c r="C424" s="25"/>
      <c r="D424" s="25"/>
      <c r="E424" s="25"/>
      <c r="F424" s="25">
        <v>18</v>
      </c>
      <c r="G424" s="26">
        <f t="shared" si="317"/>
        <v>18</v>
      </c>
      <c r="H424" s="27">
        <f t="shared" ref="H424:L424" si="322">IFERROR(B424/$G$420,0)</f>
        <v>0</v>
      </c>
      <c r="I424" s="27">
        <f t="shared" si="322"/>
        <v>0</v>
      </c>
      <c r="J424" s="27">
        <f t="shared" si="322"/>
        <v>0</v>
      </c>
      <c r="K424" s="27">
        <f t="shared" si="322"/>
        <v>0</v>
      </c>
      <c r="L424" s="27">
        <f t="shared" si="322"/>
        <v>1</v>
      </c>
      <c r="M424" s="29"/>
    </row>
    <row r="425" spans="1:13" ht="15" customHeight="1" x14ac:dyDescent="0.2">
      <c r="A425" s="30" t="s">
        <v>248</v>
      </c>
      <c r="B425" s="31">
        <f t="shared" ref="B425:F425" si="323">IFERROR(AVERAGE(B420:B424),0)</f>
        <v>0</v>
      </c>
      <c r="C425" s="31">
        <f t="shared" si="323"/>
        <v>0</v>
      </c>
      <c r="D425" s="31">
        <f t="shared" si="323"/>
        <v>0</v>
      </c>
      <c r="E425" s="31">
        <f t="shared" si="323"/>
        <v>0</v>
      </c>
      <c r="F425" s="31">
        <f t="shared" si="323"/>
        <v>18</v>
      </c>
      <c r="G425" s="31">
        <f>SUM(AVERAGE(G420:G424))</f>
        <v>18</v>
      </c>
      <c r="H425" s="33">
        <f>AVERAGE(H420:H424)*0.2</f>
        <v>0</v>
      </c>
      <c r="I425" s="33">
        <f>AVERAGE(I420:I424)*0.4</f>
        <v>0</v>
      </c>
      <c r="J425" s="33">
        <f>AVERAGE(J420:J424)*0.6</f>
        <v>0</v>
      </c>
      <c r="K425" s="33">
        <f>AVERAGE(K420:K424)*0.8</f>
        <v>0</v>
      </c>
      <c r="L425" s="38">
        <f>AVERAGE(L420:L424)*1</f>
        <v>1</v>
      </c>
      <c r="M425" s="33">
        <f>SUM(H425:L425)</f>
        <v>1</v>
      </c>
    </row>
    <row r="426" spans="1:13" ht="15" customHeight="1" x14ac:dyDescent="0.2">
      <c r="A426" s="36" t="s">
        <v>249</v>
      </c>
      <c r="B426" s="20" t="s">
        <v>231</v>
      </c>
      <c r="C426" s="20" t="s">
        <v>232</v>
      </c>
      <c r="D426" s="20" t="s">
        <v>233</v>
      </c>
      <c r="E426" s="20" t="s">
        <v>234</v>
      </c>
      <c r="F426" s="20" t="s">
        <v>235</v>
      </c>
      <c r="G426" s="21" t="s">
        <v>236</v>
      </c>
      <c r="H426" s="20" t="s">
        <v>231</v>
      </c>
      <c r="I426" s="20" t="s">
        <v>232</v>
      </c>
      <c r="J426" s="20" t="s">
        <v>233</v>
      </c>
      <c r="K426" s="20" t="s">
        <v>234</v>
      </c>
      <c r="L426" s="37" t="s">
        <v>235</v>
      </c>
      <c r="M426" s="21" t="s">
        <v>236</v>
      </c>
    </row>
    <row r="427" spans="1:13" ht="15" customHeight="1" x14ac:dyDescent="0.2">
      <c r="A427" s="24" t="s">
        <v>250</v>
      </c>
      <c r="B427" s="25"/>
      <c r="C427" s="25"/>
      <c r="D427" s="25"/>
      <c r="E427" s="25"/>
      <c r="F427" s="25">
        <v>18</v>
      </c>
      <c r="G427" s="26">
        <f t="shared" ref="G427:G429" si="324">SUM(B427:F427)</f>
        <v>18</v>
      </c>
      <c r="H427" s="27">
        <f t="shared" ref="H427:L427" si="325">IFERROR(B427/$G$427,0)</f>
        <v>0</v>
      </c>
      <c r="I427" s="27">
        <f t="shared" si="325"/>
        <v>0</v>
      </c>
      <c r="J427" s="27">
        <f t="shared" si="325"/>
        <v>0</v>
      </c>
      <c r="K427" s="27">
        <f t="shared" si="325"/>
        <v>0</v>
      </c>
      <c r="L427" s="27">
        <f t="shared" si="325"/>
        <v>1</v>
      </c>
      <c r="M427" s="29" t="s">
        <v>238</v>
      </c>
    </row>
    <row r="428" spans="1:13" ht="15" customHeight="1" x14ac:dyDescent="0.2">
      <c r="A428" s="24" t="s">
        <v>251</v>
      </c>
      <c r="B428" s="25"/>
      <c r="C428" s="25"/>
      <c r="D428" s="25"/>
      <c r="E428" s="25"/>
      <c r="F428" s="25">
        <v>18</v>
      </c>
      <c r="G428" s="26">
        <f t="shared" si="324"/>
        <v>18</v>
      </c>
      <c r="H428" s="27">
        <f t="shared" ref="H428:L428" si="326">IFERROR(B428/$G$427,0)</f>
        <v>0</v>
      </c>
      <c r="I428" s="27">
        <f t="shared" si="326"/>
        <v>0</v>
      </c>
      <c r="J428" s="27">
        <f t="shared" si="326"/>
        <v>0</v>
      </c>
      <c r="K428" s="27">
        <f t="shared" si="326"/>
        <v>0</v>
      </c>
      <c r="L428" s="27">
        <f t="shared" si="326"/>
        <v>1</v>
      </c>
      <c r="M428" s="29" t="s">
        <v>238</v>
      </c>
    </row>
    <row r="429" spans="1:13" ht="15" customHeight="1" x14ac:dyDescent="0.2">
      <c r="A429" s="24" t="s">
        <v>252</v>
      </c>
      <c r="B429" s="25"/>
      <c r="C429" s="25"/>
      <c r="D429" s="25"/>
      <c r="E429" s="25"/>
      <c r="F429" s="25">
        <v>18</v>
      </c>
      <c r="G429" s="26">
        <f t="shared" si="324"/>
        <v>18</v>
      </c>
      <c r="H429" s="27">
        <f t="shared" ref="H429:L429" si="327">IFERROR(B429/$G$427,0)</f>
        <v>0</v>
      </c>
      <c r="I429" s="27">
        <f t="shared" si="327"/>
        <v>0</v>
      </c>
      <c r="J429" s="27">
        <f t="shared" si="327"/>
        <v>0</v>
      </c>
      <c r="K429" s="27">
        <f t="shared" si="327"/>
        <v>0</v>
      </c>
      <c r="L429" s="27">
        <f t="shared" si="327"/>
        <v>1</v>
      </c>
      <c r="M429" s="29" t="s">
        <v>238</v>
      </c>
    </row>
    <row r="430" spans="1:13" ht="15" customHeight="1" x14ac:dyDescent="0.2">
      <c r="A430" s="30" t="s">
        <v>248</v>
      </c>
      <c r="B430" s="31">
        <f t="shared" ref="B430:F430" si="328">IFERROR(AVERAGE(B427:B429),0)</f>
        <v>0</v>
      </c>
      <c r="C430" s="31">
        <f t="shared" si="328"/>
        <v>0</v>
      </c>
      <c r="D430" s="39">
        <f t="shared" si="328"/>
        <v>0</v>
      </c>
      <c r="E430" s="39">
        <f t="shared" si="328"/>
        <v>0</v>
      </c>
      <c r="F430" s="39">
        <f t="shared" si="328"/>
        <v>18</v>
      </c>
      <c r="G430" s="39">
        <f>SUM(AVERAGE(G427:G429))</f>
        <v>18</v>
      </c>
      <c r="H430" s="33">
        <f>AVERAGE(H427:H429)*0.2</f>
        <v>0</v>
      </c>
      <c r="I430" s="33">
        <f>AVERAGE(I427:I429)*0.4</f>
        <v>0</v>
      </c>
      <c r="J430" s="33">
        <f>AVERAGE(J427:J429)*0.6</f>
        <v>0</v>
      </c>
      <c r="K430" s="33">
        <f>AVERAGE(K427:K429)*0.8</f>
        <v>0</v>
      </c>
      <c r="L430" s="38">
        <f>AVERAGE(L427:L429)*1</f>
        <v>1</v>
      </c>
      <c r="M430" s="40">
        <f>SUM(H430:L430)</f>
        <v>1</v>
      </c>
    </row>
    <row r="431" spans="1:13" ht="15" customHeight="1" x14ac:dyDescent="0.2">
      <c r="A431" s="19" t="s">
        <v>253</v>
      </c>
      <c r="B431" s="20" t="s">
        <v>231</v>
      </c>
      <c r="C431" s="20" t="s">
        <v>232</v>
      </c>
      <c r="D431" s="20" t="s">
        <v>233</v>
      </c>
      <c r="E431" s="20" t="s">
        <v>234</v>
      </c>
      <c r="F431" s="20" t="s">
        <v>235</v>
      </c>
      <c r="G431" s="21" t="s">
        <v>236</v>
      </c>
      <c r="H431" s="20" t="s">
        <v>231</v>
      </c>
      <c r="I431" s="20" t="s">
        <v>232</v>
      </c>
      <c r="J431" s="20" t="s">
        <v>233</v>
      </c>
      <c r="K431" s="20" t="s">
        <v>234</v>
      </c>
      <c r="L431" s="37" t="s">
        <v>235</v>
      </c>
      <c r="M431" s="21" t="s">
        <v>236</v>
      </c>
    </row>
    <row r="432" spans="1:13" ht="15" customHeight="1" x14ac:dyDescent="0.2">
      <c r="A432" s="43" t="s">
        <v>254</v>
      </c>
      <c r="B432" s="44"/>
      <c r="C432" s="44"/>
      <c r="D432" s="44"/>
      <c r="E432" s="25"/>
      <c r="F432" s="25">
        <v>18</v>
      </c>
      <c r="G432" s="45">
        <f t="shared" ref="G432:G435" si="329">SUM(B432:F432)</f>
        <v>18</v>
      </c>
      <c r="H432" s="46">
        <f t="shared" ref="H432:L432" si="330">IFERROR(B432/$G$432,0)</f>
        <v>0</v>
      </c>
      <c r="I432" s="46">
        <f t="shared" si="330"/>
        <v>0</v>
      </c>
      <c r="J432" s="46">
        <f t="shared" si="330"/>
        <v>0</v>
      </c>
      <c r="K432" s="46">
        <f t="shared" si="330"/>
        <v>0</v>
      </c>
      <c r="L432" s="46">
        <f t="shared" si="330"/>
        <v>1</v>
      </c>
      <c r="M432" s="29" t="s">
        <v>238</v>
      </c>
    </row>
    <row r="433" spans="1:13" ht="15" customHeight="1" x14ac:dyDescent="0.2">
      <c r="A433" s="43" t="s">
        <v>255</v>
      </c>
      <c r="B433" s="44"/>
      <c r="C433" s="44"/>
      <c r="D433" s="44"/>
      <c r="E433" s="25"/>
      <c r="F433" s="25">
        <v>18</v>
      </c>
      <c r="G433" s="45">
        <f t="shared" si="329"/>
        <v>18</v>
      </c>
      <c r="H433" s="46">
        <f t="shared" ref="H433:L433" si="331">IFERROR(B433/$G$432,0)</f>
        <v>0</v>
      </c>
      <c r="I433" s="46">
        <f t="shared" si="331"/>
        <v>0</v>
      </c>
      <c r="J433" s="46">
        <f t="shared" si="331"/>
        <v>0</v>
      </c>
      <c r="K433" s="46">
        <f t="shared" si="331"/>
        <v>0</v>
      </c>
      <c r="L433" s="46">
        <f t="shared" si="331"/>
        <v>1</v>
      </c>
      <c r="M433" s="29" t="s">
        <v>238</v>
      </c>
    </row>
    <row r="434" spans="1:13" ht="15" customHeight="1" x14ac:dyDescent="0.2">
      <c r="A434" s="43" t="s">
        <v>256</v>
      </c>
      <c r="B434" s="44"/>
      <c r="C434" s="44"/>
      <c r="D434" s="44"/>
      <c r="E434" s="25"/>
      <c r="F434" s="25">
        <v>18</v>
      </c>
      <c r="G434" s="45">
        <f t="shared" si="329"/>
        <v>18</v>
      </c>
      <c r="H434" s="46">
        <f t="shared" ref="H434:L434" si="332">IFERROR(B434/$G$432,0)</f>
        <v>0</v>
      </c>
      <c r="I434" s="46">
        <f t="shared" si="332"/>
        <v>0</v>
      </c>
      <c r="J434" s="46">
        <f t="shared" si="332"/>
        <v>0</v>
      </c>
      <c r="K434" s="46">
        <f t="shared" si="332"/>
        <v>0</v>
      </c>
      <c r="L434" s="46">
        <f t="shared" si="332"/>
        <v>1</v>
      </c>
      <c r="M434" s="29" t="s">
        <v>238</v>
      </c>
    </row>
    <row r="435" spans="1:13" ht="15" customHeight="1" x14ac:dyDescent="0.2">
      <c r="A435" s="43" t="s">
        <v>257</v>
      </c>
      <c r="B435" s="44"/>
      <c r="C435" s="44"/>
      <c r="D435" s="44"/>
      <c r="E435" s="25"/>
      <c r="F435" s="25">
        <v>18</v>
      </c>
      <c r="G435" s="45">
        <f t="shared" si="329"/>
        <v>18</v>
      </c>
      <c r="H435" s="46">
        <f t="shared" ref="H435:L435" si="333">IFERROR(B435/$G$432,0)</f>
        <v>0</v>
      </c>
      <c r="I435" s="46">
        <f t="shared" si="333"/>
        <v>0</v>
      </c>
      <c r="J435" s="46">
        <f t="shared" si="333"/>
        <v>0</v>
      </c>
      <c r="K435" s="46">
        <f t="shared" si="333"/>
        <v>0</v>
      </c>
      <c r="L435" s="46">
        <f t="shared" si="333"/>
        <v>1</v>
      </c>
      <c r="M435" s="29" t="s">
        <v>238</v>
      </c>
    </row>
    <row r="436" spans="1:13" ht="15" customHeight="1" x14ac:dyDescent="0.2">
      <c r="A436" s="47" t="s">
        <v>248</v>
      </c>
      <c r="B436" s="48">
        <f t="shared" ref="B436:F436" si="334">IFERROR(AVERAGE(B432:B435),0)</f>
        <v>0</v>
      </c>
      <c r="C436" s="48">
        <f t="shared" si="334"/>
        <v>0</v>
      </c>
      <c r="D436" s="48">
        <f t="shared" si="334"/>
        <v>0</v>
      </c>
      <c r="E436" s="48">
        <f t="shared" si="334"/>
        <v>0</v>
      </c>
      <c r="F436" s="48">
        <f t="shared" si="334"/>
        <v>18</v>
      </c>
      <c r="G436" s="48">
        <f>SUM(AVERAGE(G432:G435))</f>
        <v>18</v>
      </c>
      <c r="H436" s="40">
        <f>AVERAGE(H432:H435)*0.2</f>
        <v>0</v>
      </c>
      <c r="I436" s="40">
        <f>AVERAGE(I432:I435)*0.4</f>
        <v>0</v>
      </c>
      <c r="J436" s="40">
        <f>AVERAGE(J432:J435)*0.6</f>
        <v>0</v>
      </c>
      <c r="K436" s="40">
        <f>AVERAGE(K432:K435)*0.8</f>
        <v>0</v>
      </c>
      <c r="L436" s="49">
        <f>AVERAGE(L432:L435)*1</f>
        <v>1</v>
      </c>
      <c r="M436" s="40">
        <f>SUM(H436:L436)</f>
        <v>1</v>
      </c>
    </row>
    <row r="437" spans="1:13" ht="15" customHeight="1" x14ac:dyDescent="0.2">
      <c r="A437" s="50" t="s">
        <v>351</v>
      </c>
      <c r="B437" s="51"/>
      <c r="C437" s="51"/>
      <c r="D437" s="51"/>
      <c r="E437" s="51"/>
      <c r="F437" s="51"/>
      <c r="G437" s="52">
        <f>SUM(B437:F437)</f>
        <v>0</v>
      </c>
      <c r="H437" s="53">
        <f t="shared" ref="H437:L437" si="335">IFERROR(B437/$G$437,0)</f>
        <v>0</v>
      </c>
      <c r="I437" s="53">
        <f t="shared" si="335"/>
        <v>0</v>
      </c>
      <c r="J437" s="53">
        <f t="shared" si="335"/>
        <v>0</v>
      </c>
      <c r="K437" s="53">
        <f t="shared" si="335"/>
        <v>0</v>
      </c>
      <c r="L437" s="53">
        <f t="shared" si="335"/>
        <v>0</v>
      </c>
      <c r="M437" s="29" t="s">
        <v>238</v>
      </c>
    </row>
    <row r="438" spans="1:13" ht="15" customHeight="1" x14ac:dyDescent="0.2">
      <c r="A438" s="78" t="s">
        <v>259</v>
      </c>
      <c r="B438" s="79"/>
      <c r="C438" s="79"/>
      <c r="D438" s="79"/>
      <c r="E438" s="79"/>
      <c r="F438" s="80"/>
      <c r="G438" s="54">
        <v>18</v>
      </c>
      <c r="H438" s="40" t="s">
        <v>238</v>
      </c>
      <c r="I438" s="40" t="s">
        <v>238</v>
      </c>
      <c r="J438" s="40" t="s">
        <v>238</v>
      </c>
      <c r="K438" s="40" t="s">
        <v>238</v>
      </c>
      <c r="L438" s="40" t="s">
        <v>238</v>
      </c>
      <c r="M438" s="40">
        <f>(M418+M425+M430+M436)/4</f>
        <v>1</v>
      </c>
    </row>
    <row r="439" spans="1:13" ht="15" customHeight="1" x14ac:dyDescent="0.2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</row>
    <row r="440" spans="1:13" ht="15" customHeight="1" x14ac:dyDescent="0.2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</row>
    <row r="441" spans="1:13" ht="15" customHeight="1" x14ac:dyDescent="0.2">
      <c r="A441" s="14" t="s">
        <v>221</v>
      </c>
      <c r="B441" s="81" t="s">
        <v>277</v>
      </c>
      <c r="C441" s="82"/>
      <c r="D441" s="82"/>
      <c r="E441" s="82"/>
      <c r="F441" s="82"/>
      <c r="G441" s="83"/>
      <c r="H441" s="84" t="s">
        <v>222</v>
      </c>
      <c r="I441" s="85"/>
      <c r="J441" s="86"/>
      <c r="K441" s="15" t="s">
        <v>3</v>
      </c>
      <c r="L441" s="87">
        <v>45670</v>
      </c>
      <c r="M441" s="88"/>
    </row>
    <row r="442" spans="1:13" ht="15" customHeight="1" x14ac:dyDescent="0.2">
      <c r="A442" s="89" t="s">
        <v>225</v>
      </c>
      <c r="B442" s="90"/>
      <c r="C442" s="90"/>
      <c r="D442" s="90"/>
      <c r="E442" s="90"/>
      <c r="F442" s="90"/>
      <c r="G442" s="91"/>
      <c r="H442" s="16" t="s">
        <v>226</v>
      </c>
      <c r="I442" s="95">
        <v>18</v>
      </c>
      <c r="J442" s="83"/>
      <c r="K442" s="17"/>
      <c r="L442" s="16"/>
      <c r="M442" s="16"/>
    </row>
    <row r="443" spans="1:13" ht="15" customHeight="1" x14ac:dyDescent="0.2">
      <c r="A443" s="92"/>
      <c r="B443" s="93"/>
      <c r="C443" s="93"/>
      <c r="D443" s="93"/>
      <c r="E443" s="93"/>
      <c r="F443" s="93"/>
      <c r="G443" s="94"/>
      <c r="H443" s="16" t="s">
        <v>227</v>
      </c>
      <c r="I443" s="95"/>
      <c r="J443" s="83"/>
      <c r="K443" s="16"/>
      <c r="L443" s="16"/>
      <c r="M443" s="16"/>
    </row>
    <row r="444" spans="1:13" ht="15" customHeight="1" x14ac:dyDescent="0.2">
      <c r="A444" s="18" t="s">
        <v>228</v>
      </c>
      <c r="B444" s="75" t="s">
        <v>229</v>
      </c>
      <c r="C444" s="76"/>
      <c r="D444" s="76"/>
      <c r="E444" s="76"/>
      <c r="F444" s="76"/>
      <c r="G444" s="77"/>
      <c r="H444" s="95" t="s">
        <v>229</v>
      </c>
      <c r="I444" s="82"/>
      <c r="J444" s="82"/>
      <c r="K444" s="82"/>
      <c r="L444" s="82"/>
      <c r="M444" s="83"/>
    </row>
    <row r="445" spans="1:13" ht="15" customHeight="1" x14ac:dyDescent="0.2">
      <c r="A445" s="19" t="s">
        <v>230</v>
      </c>
      <c r="B445" s="20" t="s">
        <v>231</v>
      </c>
      <c r="C445" s="20" t="s">
        <v>232</v>
      </c>
      <c r="D445" s="20" t="s">
        <v>233</v>
      </c>
      <c r="E445" s="20" t="s">
        <v>234</v>
      </c>
      <c r="F445" s="20" t="s">
        <v>235</v>
      </c>
      <c r="G445" s="21" t="s">
        <v>236</v>
      </c>
      <c r="H445" s="22" t="s">
        <v>231</v>
      </c>
      <c r="I445" s="22" t="s">
        <v>232</v>
      </c>
      <c r="J445" s="22" t="s">
        <v>233</v>
      </c>
      <c r="K445" s="22" t="s">
        <v>234</v>
      </c>
      <c r="L445" s="22" t="s">
        <v>235</v>
      </c>
      <c r="M445" s="23" t="s">
        <v>236</v>
      </c>
    </row>
    <row r="446" spans="1:13" ht="15" customHeight="1" x14ac:dyDescent="0.2">
      <c r="A446" s="24" t="s">
        <v>237</v>
      </c>
      <c r="B446" s="25"/>
      <c r="C446" s="25"/>
      <c r="D446" s="25"/>
      <c r="E446" s="25"/>
      <c r="F446" s="25">
        <v>18</v>
      </c>
      <c r="G446" s="26">
        <f t="shared" ref="G446:G448" si="336">SUM(B446:F446)</f>
        <v>18</v>
      </c>
      <c r="H446" s="27">
        <f t="shared" ref="H446:L446" si="337">IFERROR(B446/$G$446,0)</f>
        <v>0</v>
      </c>
      <c r="I446" s="27">
        <f t="shared" si="337"/>
        <v>0</v>
      </c>
      <c r="J446" s="27">
        <f t="shared" si="337"/>
        <v>0</v>
      </c>
      <c r="K446" s="27">
        <f t="shared" si="337"/>
        <v>0</v>
      </c>
      <c r="L446" s="27">
        <f t="shared" si="337"/>
        <v>1</v>
      </c>
      <c r="M446" s="28" t="s">
        <v>238</v>
      </c>
    </row>
    <row r="447" spans="1:13" ht="15" customHeight="1" x14ac:dyDescent="0.2">
      <c r="A447" s="24" t="s">
        <v>239</v>
      </c>
      <c r="B447" s="25"/>
      <c r="C447" s="25"/>
      <c r="D447" s="25"/>
      <c r="E447" s="25"/>
      <c r="F447" s="25">
        <v>18</v>
      </c>
      <c r="G447" s="26">
        <f t="shared" si="336"/>
        <v>18</v>
      </c>
      <c r="H447" s="27">
        <f t="shared" ref="H447:L447" si="338">IFERROR(B447/$G$446,0)</f>
        <v>0</v>
      </c>
      <c r="I447" s="27">
        <f t="shared" si="338"/>
        <v>0</v>
      </c>
      <c r="J447" s="27">
        <f t="shared" si="338"/>
        <v>0</v>
      </c>
      <c r="K447" s="27">
        <f t="shared" si="338"/>
        <v>0</v>
      </c>
      <c r="L447" s="27">
        <f t="shared" si="338"/>
        <v>1</v>
      </c>
      <c r="M447" s="29" t="s">
        <v>238</v>
      </c>
    </row>
    <row r="448" spans="1:13" ht="15" customHeight="1" x14ac:dyDescent="0.2">
      <c r="A448" s="24" t="s">
        <v>240</v>
      </c>
      <c r="B448" s="25"/>
      <c r="C448" s="25"/>
      <c r="D448" s="25"/>
      <c r="E448" s="25"/>
      <c r="F448" s="25">
        <v>18</v>
      </c>
      <c r="G448" s="26">
        <f t="shared" si="336"/>
        <v>18</v>
      </c>
      <c r="H448" s="27">
        <f t="shared" ref="H448:L448" si="339">IFERROR(B448/$G$446,0)</f>
        <v>0</v>
      </c>
      <c r="I448" s="27">
        <f t="shared" si="339"/>
        <v>0</v>
      </c>
      <c r="J448" s="27">
        <f t="shared" si="339"/>
        <v>0</v>
      </c>
      <c r="K448" s="27">
        <f t="shared" si="339"/>
        <v>0</v>
      </c>
      <c r="L448" s="27">
        <f t="shared" si="339"/>
        <v>1</v>
      </c>
      <c r="M448" s="29" t="s">
        <v>238</v>
      </c>
    </row>
    <row r="449" spans="1:13" ht="15" customHeight="1" x14ac:dyDescent="0.2">
      <c r="A449" s="30" t="s">
        <v>241</v>
      </c>
      <c r="B449" s="31">
        <f t="shared" ref="B449:E449" si="340">IFERROR(AVERAGE(B446:B448),0)</f>
        <v>0</v>
      </c>
      <c r="C449" s="31">
        <f t="shared" si="340"/>
        <v>0</v>
      </c>
      <c r="D449" s="31">
        <f t="shared" si="340"/>
        <v>0</v>
      </c>
      <c r="E449" s="31">
        <f t="shared" si="340"/>
        <v>0</v>
      </c>
      <c r="F449" s="31"/>
      <c r="G449" s="31">
        <f>SUM(AVERAGE(G446:G448))</f>
        <v>18</v>
      </c>
      <c r="H449" s="32">
        <f>AVERAGE(H446:H448)*0.2</f>
        <v>0</v>
      </c>
      <c r="I449" s="32">
        <f>AVERAGE(I446:I448)*0.4</f>
        <v>0</v>
      </c>
      <c r="J449" s="32">
        <f>AVERAGE(J446:J448)*0.6</f>
        <v>0</v>
      </c>
      <c r="K449" s="32">
        <f>AVERAGE(K446:K448)*0.8</f>
        <v>0</v>
      </c>
      <c r="L449" s="32">
        <f>AVERAGE(L446:L448)*1</f>
        <v>1</v>
      </c>
      <c r="M449" s="33">
        <f>SUM(H449:L449)</f>
        <v>1</v>
      </c>
    </row>
    <row r="450" spans="1:13" ht="15" customHeight="1" x14ac:dyDescent="0.2">
      <c r="A450" s="36" t="s">
        <v>242</v>
      </c>
      <c r="B450" s="20" t="s">
        <v>231</v>
      </c>
      <c r="C450" s="20" t="s">
        <v>232</v>
      </c>
      <c r="D450" s="20" t="s">
        <v>233</v>
      </c>
      <c r="E450" s="20" t="s">
        <v>234</v>
      </c>
      <c r="F450" s="20" t="s">
        <v>235</v>
      </c>
      <c r="G450" s="21" t="s">
        <v>236</v>
      </c>
      <c r="H450" s="20" t="s">
        <v>231</v>
      </c>
      <c r="I450" s="20" t="s">
        <v>232</v>
      </c>
      <c r="J450" s="20" t="s">
        <v>233</v>
      </c>
      <c r="K450" s="20" t="s">
        <v>234</v>
      </c>
      <c r="L450" s="37" t="s">
        <v>235</v>
      </c>
      <c r="M450" s="21" t="s">
        <v>236</v>
      </c>
    </row>
    <row r="451" spans="1:13" ht="15" customHeight="1" x14ac:dyDescent="0.2">
      <c r="A451" s="24" t="s">
        <v>243</v>
      </c>
      <c r="B451" s="25"/>
      <c r="C451" s="25"/>
      <c r="D451" s="25"/>
      <c r="E451" s="25"/>
      <c r="F451" s="25">
        <v>18</v>
      </c>
      <c r="G451" s="26">
        <f t="shared" ref="G451:G455" si="341">SUM(B451:F451)</f>
        <v>18</v>
      </c>
      <c r="H451" s="27">
        <f t="shared" ref="H451:L451" si="342">IFERROR(B451/$G$451,0)</f>
        <v>0</v>
      </c>
      <c r="I451" s="27">
        <f t="shared" si="342"/>
        <v>0</v>
      </c>
      <c r="J451" s="27">
        <f t="shared" si="342"/>
        <v>0</v>
      </c>
      <c r="K451" s="27">
        <f t="shared" si="342"/>
        <v>0</v>
      </c>
      <c r="L451" s="27">
        <f t="shared" si="342"/>
        <v>1</v>
      </c>
      <c r="M451" s="29" t="s">
        <v>238</v>
      </c>
    </row>
    <row r="452" spans="1:13" ht="15" customHeight="1" x14ac:dyDescent="0.2">
      <c r="A452" s="24" t="s">
        <v>244</v>
      </c>
      <c r="B452" s="25"/>
      <c r="C452" s="25"/>
      <c r="D452" s="25"/>
      <c r="E452" s="25"/>
      <c r="F452" s="25">
        <v>18</v>
      </c>
      <c r="G452" s="26">
        <f t="shared" si="341"/>
        <v>18</v>
      </c>
      <c r="H452" s="27">
        <f t="shared" ref="H452:L452" si="343">IFERROR(B452/$G$451,0)</f>
        <v>0</v>
      </c>
      <c r="I452" s="27">
        <f t="shared" si="343"/>
        <v>0</v>
      </c>
      <c r="J452" s="27">
        <f t="shared" si="343"/>
        <v>0</v>
      </c>
      <c r="K452" s="27">
        <f t="shared" si="343"/>
        <v>0</v>
      </c>
      <c r="L452" s="27">
        <f t="shared" si="343"/>
        <v>1</v>
      </c>
      <c r="M452" s="29" t="s">
        <v>238</v>
      </c>
    </row>
    <row r="453" spans="1:13" ht="15" customHeight="1" x14ac:dyDescent="0.2">
      <c r="A453" s="24" t="s">
        <v>245</v>
      </c>
      <c r="B453" s="25"/>
      <c r="C453" s="25"/>
      <c r="D453" s="25"/>
      <c r="E453" s="25"/>
      <c r="F453" s="25">
        <v>18</v>
      </c>
      <c r="G453" s="26">
        <f t="shared" si="341"/>
        <v>18</v>
      </c>
      <c r="H453" s="27">
        <f t="shared" ref="H453:L453" si="344">IFERROR(B453/$G$451,0)</f>
        <v>0</v>
      </c>
      <c r="I453" s="27">
        <f t="shared" si="344"/>
        <v>0</v>
      </c>
      <c r="J453" s="27">
        <f t="shared" si="344"/>
        <v>0</v>
      </c>
      <c r="K453" s="27">
        <f t="shared" si="344"/>
        <v>0</v>
      </c>
      <c r="L453" s="27">
        <f t="shared" si="344"/>
        <v>1</v>
      </c>
      <c r="M453" s="29" t="s">
        <v>238</v>
      </c>
    </row>
    <row r="454" spans="1:13" ht="15" customHeight="1" x14ac:dyDescent="0.2">
      <c r="A454" s="24" t="s">
        <v>246</v>
      </c>
      <c r="B454" s="25"/>
      <c r="C454" s="25"/>
      <c r="D454" s="25"/>
      <c r="E454" s="25"/>
      <c r="F454" s="25">
        <v>18</v>
      </c>
      <c r="G454" s="26">
        <f t="shared" si="341"/>
        <v>18</v>
      </c>
      <c r="H454" s="27">
        <f t="shared" ref="H454:L454" si="345">IFERROR(B454/$G$451,0)</f>
        <v>0</v>
      </c>
      <c r="I454" s="27">
        <f t="shared" si="345"/>
        <v>0</v>
      </c>
      <c r="J454" s="27">
        <f t="shared" si="345"/>
        <v>0</v>
      </c>
      <c r="K454" s="27">
        <f t="shared" si="345"/>
        <v>0</v>
      </c>
      <c r="L454" s="27">
        <f t="shared" si="345"/>
        <v>1</v>
      </c>
      <c r="M454" s="29" t="s">
        <v>238</v>
      </c>
    </row>
    <row r="455" spans="1:13" ht="15" customHeight="1" x14ac:dyDescent="0.2">
      <c r="A455" s="24" t="s">
        <v>247</v>
      </c>
      <c r="B455" s="25"/>
      <c r="C455" s="25"/>
      <c r="D455" s="25"/>
      <c r="E455" s="25"/>
      <c r="F455" s="25">
        <v>18</v>
      </c>
      <c r="G455" s="26">
        <f t="shared" si="341"/>
        <v>18</v>
      </c>
      <c r="H455" s="27">
        <f t="shared" ref="H455:L455" si="346">IFERROR(B455/$G$451,0)</f>
        <v>0</v>
      </c>
      <c r="I455" s="27">
        <f t="shared" si="346"/>
        <v>0</v>
      </c>
      <c r="J455" s="27">
        <f t="shared" si="346"/>
        <v>0</v>
      </c>
      <c r="K455" s="27">
        <f t="shared" si="346"/>
        <v>0</v>
      </c>
      <c r="L455" s="27">
        <f t="shared" si="346"/>
        <v>1</v>
      </c>
      <c r="M455" s="29"/>
    </row>
    <row r="456" spans="1:13" ht="15" customHeight="1" x14ac:dyDescent="0.2">
      <c r="A456" s="30" t="s">
        <v>248</v>
      </c>
      <c r="B456" s="31">
        <f t="shared" ref="B456:F456" si="347">IFERROR(AVERAGE(B451:B455),0)</f>
        <v>0</v>
      </c>
      <c r="C456" s="31">
        <f t="shared" si="347"/>
        <v>0</v>
      </c>
      <c r="D456" s="31">
        <f t="shared" si="347"/>
        <v>0</v>
      </c>
      <c r="E456" s="31">
        <f t="shared" si="347"/>
        <v>0</v>
      </c>
      <c r="F456" s="31">
        <f t="shared" si="347"/>
        <v>18</v>
      </c>
      <c r="G456" s="31">
        <f>SUM(AVERAGE(G451:G455))</f>
        <v>18</v>
      </c>
      <c r="H456" s="33">
        <f>AVERAGE(H451:H455)*0.2</f>
        <v>0</v>
      </c>
      <c r="I456" s="33">
        <f>AVERAGE(I451:I455)*0.4</f>
        <v>0</v>
      </c>
      <c r="J456" s="33">
        <f>AVERAGE(J451:J455)*0.6</f>
        <v>0</v>
      </c>
      <c r="K456" s="33">
        <f>AVERAGE(K451:K455)*0.8</f>
        <v>0</v>
      </c>
      <c r="L456" s="38">
        <f>AVERAGE(L451:L455)*1</f>
        <v>1</v>
      </c>
      <c r="M456" s="33">
        <f>SUM(H456:L456)</f>
        <v>1</v>
      </c>
    </row>
    <row r="457" spans="1:13" ht="15" customHeight="1" x14ac:dyDescent="0.2">
      <c r="A457" s="36" t="s">
        <v>249</v>
      </c>
      <c r="B457" s="20" t="s">
        <v>231</v>
      </c>
      <c r="C457" s="20" t="s">
        <v>232</v>
      </c>
      <c r="D457" s="20" t="s">
        <v>233</v>
      </c>
      <c r="E457" s="20" t="s">
        <v>234</v>
      </c>
      <c r="F457" s="20" t="s">
        <v>235</v>
      </c>
      <c r="G457" s="21" t="s">
        <v>236</v>
      </c>
      <c r="H457" s="20" t="s">
        <v>231</v>
      </c>
      <c r="I457" s="20" t="s">
        <v>232</v>
      </c>
      <c r="J457" s="20" t="s">
        <v>233</v>
      </c>
      <c r="K457" s="20" t="s">
        <v>234</v>
      </c>
      <c r="L457" s="37" t="s">
        <v>235</v>
      </c>
      <c r="M457" s="21" t="s">
        <v>236</v>
      </c>
    </row>
    <row r="458" spans="1:13" ht="15" customHeight="1" x14ac:dyDescent="0.2">
      <c r="A458" s="24" t="s">
        <v>250</v>
      </c>
      <c r="B458" s="25"/>
      <c r="C458" s="25"/>
      <c r="D458" s="25"/>
      <c r="E458" s="25"/>
      <c r="F458" s="25">
        <v>18</v>
      </c>
      <c r="G458" s="26">
        <f t="shared" ref="G458:G460" si="348">SUM(B458:F458)</f>
        <v>18</v>
      </c>
      <c r="H458" s="27">
        <f t="shared" ref="H458:L458" si="349">IFERROR(B458/$G$458,0)</f>
        <v>0</v>
      </c>
      <c r="I458" s="27">
        <f t="shared" si="349"/>
        <v>0</v>
      </c>
      <c r="J458" s="27">
        <f t="shared" si="349"/>
        <v>0</v>
      </c>
      <c r="K458" s="27">
        <f t="shared" si="349"/>
        <v>0</v>
      </c>
      <c r="L458" s="27">
        <f t="shared" si="349"/>
        <v>1</v>
      </c>
      <c r="M458" s="29" t="s">
        <v>238</v>
      </c>
    </row>
    <row r="459" spans="1:13" ht="15" customHeight="1" x14ac:dyDescent="0.2">
      <c r="A459" s="24" t="s">
        <v>251</v>
      </c>
      <c r="B459" s="25"/>
      <c r="C459" s="25"/>
      <c r="D459" s="25"/>
      <c r="E459" s="25"/>
      <c r="F459" s="25">
        <v>18</v>
      </c>
      <c r="G459" s="26">
        <f t="shared" si="348"/>
        <v>18</v>
      </c>
      <c r="H459" s="27">
        <f t="shared" ref="H459:L459" si="350">IFERROR(B459/$G$458,0)</f>
        <v>0</v>
      </c>
      <c r="I459" s="27">
        <f t="shared" si="350"/>
        <v>0</v>
      </c>
      <c r="J459" s="27">
        <f t="shared" si="350"/>
        <v>0</v>
      </c>
      <c r="K459" s="27">
        <f t="shared" si="350"/>
        <v>0</v>
      </c>
      <c r="L459" s="27">
        <f t="shared" si="350"/>
        <v>1</v>
      </c>
      <c r="M459" s="29" t="s">
        <v>238</v>
      </c>
    </row>
    <row r="460" spans="1:13" ht="15" customHeight="1" x14ac:dyDescent="0.2">
      <c r="A460" s="24" t="s">
        <v>252</v>
      </c>
      <c r="B460" s="25"/>
      <c r="C460" s="25"/>
      <c r="D460" s="25"/>
      <c r="E460" s="25"/>
      <c r="F460" s="25">
        <v>18</v>
      </c>
      <c r="G460" s="26">
        <f t="shared" si="348"/>
        <v>18</v>
      </c>
      <c r="H460" s="27">
        <f t="shared" ref="H460:L460" si="351">IFERROR(B460/$G$458,0)</f>
        <v>0</v>
      </c>
      <c r="I460" s="27">
        <f t="shared" si="351"/>
        <v>0</v>
      </c>
      <c r="J460" s="27">
        <f t="shared" si="351"/>
        <v>0</v>
      </c>
      <c r="K460" s="27">
        <f t="shared" si="351"/>
        <v>0</v>
      </c>
      <c r="L460" s="27">
        <f t="shared" si="351"/>
        <v>1</v>
      </c>
      <c r="M460" s="29" t="s">
        <v>238</v>
      </c>
    </row>
    <row r="461" spans="1:13" ht="15" customHeight="1" x14ac:dyDescent="0.2">
      <c r="A461" s="30" t="s">
        <v>248</v>
      </c>
      <c r="B461" s="31">
        <f t="shared" ref="B461:F461" si="352">IFERROR(AVERAGE(B458:B460),0)</f>
        <v>0</v>
      </c>
      <c r="C461" s="31">
        <f t="shared" si="352"/>
        <v>0</v>
      </c>
      <c r="D461" s="39">
        <f t="shared" si="352"/>
        <v>0</v>
      </c>
      <c r="E461" s="39">
        <f t="shared" si="352"/>
        <v>0</v>
      </c>
      <c r="F461" s="39">
        <f t="shared" si="352"/>
        <v>18</v>
      </c>
      <c r="G461" s="39">
        <f>SUM(AVERAGE(G458:G460))</f>
        <v>18</v>
      </c>
      <c r="H461" s="33">
        <f>AVERAGE(H458:H460)*0.2</f>
        <v>0</v>
      </c>
      <c r="I461" s="33">
        <f>AVERAGE(I458:I460)*0.4</f>
        <v>0</v>
      </c>
      <c r="J461" s="33">
        <f>AVERAGE(J458:J460)*0.6</f>
        <v>0</v>
      </c>
      <c r="K461" s="33">
        <f>AVERAGE(K458:K460)*0.8</f>
        <v>0</v>
      </c>
      <c r="L461" s="38">
        <f>AVERAGE(L458:L460)*1</f>
        <v>1</v>
      </c>
      <c r="M461" s="40">
        <f>SUM(H461:L461)</f>
        <v>1</v>
      </c>
    </row>
    <row r="462" spans="1:13" ht="15" customHeight="1" x14ac:dyDescent="0.2">
      <c r="A462" s="19" t="s">
        <v>253</v>
      </c>
      <c r="B462" s="20" t="s">
        <v>231</v>
      </c>
      <c r="C462" s="20" t="s">
        <v>232</v>
      </c>
      <c r="D462" s="20" t="s">
        <v>233</v>
      </c>
      <c r="E462" s="20" t="s">
        <v>234</v>
      </c>
      <c r="F462" s="20" t="s">
        <v>235</v>
      </c>
      <c r="G462" s="21" t="s">
        <v>236</v>
      </c>
      <c r="H462" s="20" t="s">
        <v>231</v>
      </c>
      <c r="I462" s="20" t="s">
        <v>232</v>
      </c>
      <c r="J462" s="20" t="s">
        <v>233</v>
      </c>
      <c r="K462" s="20" t="s">
        <v>234</v>
      </c>
      <c r="L462" s="37" t="s">
        <v>235</v>
      </c>
      <c r="M462" s="21" t="s">
        <v>236</v>
      </c>
    </row>
    <row r="463" spans="1:13" ht="15" customHeight="1" x14ac:dyDescent="0.2">
      <c r="A463" s="43" t="s">
        <v>254</v>
      </c>
      <c r="B463" s="44"/>
      <c r="C463" s="44"/>
      <c r="D463" s="44"/>
      <c r="E463" s="25"/>
      <c r="F463" s="25">
        <v>18</v>
      </c>
      <c r="G463" s="45">
        <f t="shared" ref="G463:G466" si="353">SUM(B463:F463)</f>
        <v>18</v>
      </c>
      <c r="H463" s="46">
        <f t="shared" ref="H463:L463" si="354">IFERROR(B463/$G$463,0)</f>
        <v>0</v>
      </c>
      <c r="I463" s="46">
        <f t="shared" si="354"/>
        <v>0</v>
      </c>
      <c r="J463" s="46">
        <f t="shared" si="354"/>
        <v>0</v>
      </c>
      <c r="K463" s="46">
        <f t="shared" si="354"/>
        <v>0</v>
      </c>
      <c r="L463" s="46">
        <f t="shared" si="354"/>
        <v>1</v>
      </c>
      <c r="M463" s="29" t="s">
        <v>238</v>
      </c>
    </row>
    <row r="464" spans="1:13" ht="15" customHeight="1" x14ac:dyDescent="0.2">
      <c r="A464" s="43" t="s">
        <v>255</v>
      </c>
      <c r="B464" s="44"/>
      <c r="C464" s="44"/>
      <c r="D464" s="44"/>
      <c r="E464" s="25"/>
      <c r="F464" s="25">
        <v>18</v>
      </c>
      <c r="G464" s="45">
        <f t="shared" si="353"/>
        <v>18</v>
      </c>
      <c r="H464" s="46">
        <f t="shared" ref="H464:L464" si="355">IFERROR(B464/$G$463,0)</f>
        <v>0</v>
      </c>
      <c r="I464" s="46">
        <f t="shared" si="355"/>
        <v>0</v>
      </c>
      <c r="J464" s="46">
        <f t="shared" si="355"/>
        <v>0</v>
      </c>
      <c r="K464" s="46">
        <f t="shared" si="355"/>
        <v>0</v>
      </c>
      <c r="L464" s="46">
        <f t="shared" si="355"/>
        <v>1</v>
      </c>
      <c r="M464" s="29" t="s">
        <v>238</v>
      </c>
    </row>
    <row r="465" spans="1:13" ht="15" customHeight="1" x14ac:dyDescent="0.2">
      <c r="A465" s="43" t="s">
        <v>256</v>
      </c>
      <c r="B465" s="44"/>
      <c r="C465" s="44"/>
      <c r="D465" s="44"/>
      <c r="E465" s="25"/>
      <c r="F465" s="25">
        <v>18</v>
      </c>
      <c r="G465" s="45">
        <f t="shared" si="353"/>
        <v>18</v>
      </c>
      <c r="H465" s="46">
        <f t="shared" ref="H465:L465" si="356">IFERROR(B465/$G$463,0)</f>
        <v>0</v>
      </c>
      <c r="I465" s="46">
        <f t="shared" si="356"/>
        <v>0</v>
      </c>
      <c r="J465" s="46">
        <f t="shared" si="356"/>
        <v>0</v>
      </c>
      <c r="K465" s="46">
        <f t="shared" si="356"/>
        <v>0</v>
      </c>
      <c r="L465" s="46">
        <f t="shared" si="356"/>
        <v>1</v>
      </c>
      <c r="M465" s="29" t="s">
        <v>238</v>
      </c>
    </row>
    <row r="466" spans="1:13" ht="15" customHeight="1" x14ac:dyDescent="0.2">
      <c r="A466" s="43" t="s">
        <v>257</v>
      </c>
      <c r="B466" s="44"/>
      <c r="C466" s="44"/>
      <c r="D466" s="44"/>
      <c r="E466" s="25"/>
      <c r="F466" s="25">
        <v>18</v>
      </c>
      <c r="G466" s="45">
        <f t="shared" si="353"/>
        <v>18</v>
      </c>
      <c r="H466" s="46">
        <f t="shared" ref="H466:L466" si="357">IFERROR(B466/$G$463,0)</f>
        <v>0</v>
      </c>
      <c r="I466" s="46">
        <f t="shared" si="357"/>
        <v>0</v>
      </c>
      <c r="J466" s="46">
        <f t="shared" si="357"/>
        <v>0</v>
      </c>
      <c r="K466" s="46">
        <f t="shared" si="357"/>
        <v>0</v>
      </c>
      <c r="L466" s="46">
        <f t="shared" si="357"/>
        <v>1</v>
      </c>
      <c r="M466" s="29" t="s">
        <v>238</v>
      </c>
    </row>
    <row r="467" spans="1:13" ht="15" customHeight="1" x14ac:dyDescent="0.2">
      <c r="A467" s="47" t="s">
        <v>248</v>
      </c>
      <c r="B467" s="48">
        <f t="shared" ref="B467:F467" si="358">IFERROR(AVERAGE(B463:B466),0)</f>
        <v>0</v>
      </c>
      <c r="C467" s="48">
        <f t="shared" si="358"/>
        <v>0</v>
      </c>
      <c r="D467" s="48">
        <f t="shared" si="358"/>
        <v>0</v>
      </c>
      <c r="E467" s="48">
        <f t="shared" si="358"/>
        <v>0</v>
      </c>
      <c r="F467" s="48">
        <f t="shared" si="358"/>
        <v>18</v>
      </c>
      <c r="G467" s="48">
        <f>SUM(AVERAGE(G463:G466))</f>
        <v>18</v>
      </c>
      <c r="H467" s="40">
        <f>AVERAGE(H463:H466)*0.2</f>
        <v>0</v>
      </c>
      <c r="I467" s="40">
        <f>AVERAGE(I463:I466)*0.4</f>
        <v>0</v>
      </c>
      <c r="J467" s="40">
        <f>AVERAGE(J463:J466)*0.6</f>
        <v>0</v>
      </c>
      <c r="K467" s="40">
        <f>AVERAGE(K463:K466)*0.8</f>
        <v>0</v>
      </c>
      <c r="L467" s="49">
        <f>AVERAGE(L463:L466)*1</f>
        <v>1</v>
      </c>
      <c r="M467" s="40">
        <f>SUM(H467:L467)</f>
        <v>1</v>
      </c>
    </row>
    <row r="468" spans="1:13" ht="15" customHeight="1" x14ac:dyDescent="0.2">
      <c r="A468" s="50" t="s">
        <v>352</v>
      </c>
      <c r="B468" s="51"/>
      <c r="C468" s="51"/>
      <c r="D468" s="51"/>
      <c r="E468" s="51"/>
      <c r="F468" s="51"/>
      <c r="G468" s="52">
        <f>SUM(B468:F468)</f>
        <v>0</v>
      </c>
      <c r="H468" s="53">
        <f t="shared" ref="H468:L468" si="359">IFERROR(B468/$G$468,0)</f>
        <v>0</v>
      </c>
      <c r="I468" s="53">
        <f t="shared" si="359"/>
        <v>0</v>
      </c>
      <c r="J468" s="53">
        <f t="shared" si="359"/>
        <v>0</v>
      </c>
      <c r="K468" s="53">
        <f t="shared" si="359"/>
        <v>0</v>
      </c>
      <c r="L468" s="53">
        <f t="shared" si="359"/>
        <v>0</v>
      </c>
      <c r="M468" s="29" t="s">
        <v>238</v>
      </c>
    </row>
    <row r="469" spans="1:13" ht="15" customHeight="1" x14ac:dyDescent="0.2">
      <c r="A469" s="78" t="s">
        <v>259</v>
      </c>
      <c r="B469" s="79"/>
      <c r="C469" s="79"/>
      <c r="D469" s="79"/>
      <c r="E469" s="79"/>
      <c r="F469" s="80"/>
      <c r="G469" s="54">
        <v>18</v>
      </c>
      <c r="H469" s="40" t="s">
        <v>238</v>
      </c>
      <c r="I469" s="40" t="s">
        <v>238</v>
      </c>
      <c r="J469" s="40" t="s">
        <v>238</v>
      </c>
      <c r="K469" s="40" t="s">
        <v>238</v>
      </c>
      <c r="L469" s="40" t="s">
        <v>238</v>
      </c>
      <c r="M469" s="40">
        <f>(M449+M456+M461+M467)/4</f>
        <v>1</v>
      </c>
    </row>
    <row r="470" spans="1:13" ht="15" customHeight="1" x14ac:dyDescent="0.2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</row>
    <row r="471" spans="1:13" ht="15" customHeight="1" x14ac:dyDescent="0.2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</row>
    <row r="472" spans="1:13" ht="15" customHeight="1" x14ac:dyDescent="0.2">
      <c r="A472" s="14" t="s">
        <v>221</v>
      </c>
      <c r="B472" s="81" t="s">
        <v>278</v>
      </c>
      <c r="C472" s="82"/>
      <c r="D472" s="82"/>
      <c r="E472" s="82"/>
      <c r="F472" s="82"/>
      <c r="G472" s="83"/>
      <c r="H472" s="84" t="s">
        <v>222</v>
      </c>
      <c r="I472" s="85"/>
      <c r="J472" s="86"/>
      <c r="K472" s="15" t="s">
        <v>3</v>
      </c>
      <c r="L472" s="87">
        <v>45746</v>
      </c>
      <c r="M472" s="88"/>
    </row>
    <row r="473" spans="1:13" ht="15" customHeight="1" x14ac:dyDescent="0.2">
      <c r="A473" s="89" t="s">
        <v>225</v>
      </c>
      <c r="B473" s="90"/>
      <c r="C473" s="90"/>
      <c r="D473" s="90"/>
      <c r="E473" s="90"/>
      <c r="F473" s="90"/>
      <c r="G473" s="91"/>
      <c r="H473" s="16" t="s">
        <v>226</v>
      </c>
      <c r="I473" s="95">
        <v>19</v>
      </c>
      <c r="J473" s="83"/>
      <c r="K473" s="17"/>
      <c r="L473" s="16"/>
      <c r="M473" s="16"/>
    </row>
    <row r="474" spans="1:13" ht="15" customHeight="1" x14ac:dyDescent="0.2">
      <c r="A474" s="92"/>
      <c r="B474" s="93"/>
      <c r="C474" s="93"/>
      <c r="D474" s="93"/>
      <c r="E474" s="93"/>
      <c r="F474" s="93"/>
      <c r="G474" s="94"/>
      <c r="H474" s="16" t="s">
        <v>227</v>
      </c>
      <c r="I474" s="95">
        <v>1</v>
      </c>
      <c r="J474" s="83"/>
      <c r="K474" s="16"/>
      <c r="L474" s="16"/>
      <c r="M474" s="16"/>
    </row>
    <row r="475" spans="1:13" ht="15" customHeight="1" x14ac:dyDescent="0.2">
      <c r="A475" s="18" t="s">
        <v>228</v>
      </c>
      <c r="B475" s="75" t="s">
        <v>229</v>
      </c>
      <c r="C475" s="76"/>
      <c r="D475" s="76"/>
      <c r="E475" s="76"/>
      <c r="F475" s="76"/>
      <c r="G475" s="77"/>
      <c r="H475" s="95" t="s">
        <v>229</v>
      </c>
      <c r="I475" s="82"/>
      <c r="J475" s="82"/>
      <c r="K475" s="82"/>
      <c r="L475" s="82"/>
      <c r="M475" s="83"/>
    </row>
    <row r="476" spans="1:13" ht="15" customHeight="1" x14ac:dyDescent="0.2">
      <c r="A476" s="19" t="s">
        <v>230</v>
      </c>
      <c r="B476" s="20" t="s">
        <v>231</v>
      </c>
      <c r="C476" s="20" t="s">
        <v>232</v>
      </c>
      <c r="D476" s="20" t="s">
        <v>233</v>
      </c>
      <c r="E476" s="20" t="s">
        <v>234</v>
      </c>
      <c r="F476" s="20" t="s">
        <v>235</v>
      </c>
      <c r="G476" s="21" t="s">
        <v>236</v>
      </c>
      <c r="H476" s="22" t="s">
        <v>231</v>
      </c>
      <c r="I476" s="22" t="s">
        <v>232</v>
      </c>
      <c r="J476" s="22" t="s">
        <v>233</v>
      </c>
      <c r="K476" s="22" t="s">
        <v>234</v>
      </c>
      <c r="L476" s="22" t="s">
        <v>235</v>
      </c>
      <c r="M476" s="23" t="s">
        <v>236</v>
      </c>
    </row>
    <row r="477" spans="1:13" ht="15" customHeight="1" x14ac:dyDescent="0.2">
      <c r="A477" s="24" t="s">
        <v>237</v>
      </c>
      <c r="B477" s="25"/>
      <c r="C477" s="25"/>
      <c r="D477" s="25"/>
      <c r="E477" s="25"/>
      <c r="F477" s="25">
        <v>20</v>
      </c>
      <c r="G477" s="26">
        <f t="shared" ref="G477:G479" si="360">SUM(B477:F477)</f>
        <v>20</v>
      </c>
      <c r="H477" s="27">
        <f t="shared" ref="H477:L477" si="361">IFERROR(B477/$G$477,0)</f>
        <v>0</v>
      </c>
      <c r="I477" s="27">
        <f t="shared" si="361"/>
        <v>0</v>
      </c>
      <c r="J477" s="27">
        <f t="shared" si="361"/>
        <v>0</v>
      </c>
      <c r="K477" s="27">
        <f t="shared" si="361"/>
        <v>0</v>
      </c>
      <c r="L477" s="27">
        <f t="shared" si="361"/>
        <v>1</v>
      </c>
      <c r="M477" s="28" t="s">
        <v>238</v>
      </c>
    </row>
    <row r="478" spans="1:13" ht="15" customHeight="1" x14ac:dyDescent="0.2">
      <c r="A478" s="24" t="s">
        <v>239</v>
      </c>
      <c r="B478" s="25"/>
      <c r="C478" s="25"/>
      <c r="D478" s="25"/>
      <c r="E478" s="25"/>
      <c r="F478" s="25">
        <v>20</v>
      </c>
      <c r="G478" s="26">
        <f t="shared" si="360"/>
        <v>20</v>
      </c>
      <c r="H478" s="27">
        <f t="shared" ref="H478:L478" si="362">IFERROR(B478/$G$477,0)</f>
        <v>0</v>
      </c>
      <c r="I478" s="27">
        <f t="shared" si="362"/>
        <v>0</v>
      </c>
      <c r="J478" s="27">
        <f t="shared" si="362"/>
        <v>0</v>
      </c>
      <c r="K478" s="27">
        <f t="shared" si="362"/>
        <v>0</v>
      </c>
      <c r="L478" s="27">
        <f t="shared" si="362"/>
        <v>1</v>
      </c>
      <c r="M478" s="29" t="s">
        <v>238</v>
      </c>
    </row>
    <row r="479" spans="1:13" ht="15" customHeight="1" x14ac:dyDescent="0.2">
      <c r="A479" s="24" t="s">
        <v>240</v>
      </c>
      <c r="B479" s="25"/>
      <c r="C479" s="25"/>
      <c r="D479" s="25"/>
      <c r="E479" s="25"/>
      <c r="F479" s="25">
        <v>20</v>
      </c>
      <c r="G479" s="26">
        <f t="shared" si="360"/>
        <v>20</v>
      </c>
      <c r="H479" s="27">
        <f t="shared" ref="H479:L479" si="363">IFERROR(B479/$G$477,0)</f>
        <v>0</v>
      </c>
      <c r="I479" s="27">
        <f t="shared" si="363"/>
        <v>0</v>
      </c>
      <c r="J479" s="27">
        <f t="shared" si="363"/>
        <v>0</v>
      </c>
      <c r="K479" s="27">
        <f t="shared" si="363"/>
        <v>0</v>
      </c>
      <c r="L479" s="27">
        <f t="shared" si="363"/>
        <v>1</v>
      </c>
      <c r="M479" s="29" t="s">
        <v>238</v>
      </c>
    </row>
    <row r="480" spans="1:13" ht="15" customHeight="1" x14ac:dyDescent="0.2">
      <c r="A480" s="30" t="s">
        <v>241</v>
      </c>
      <c r="B480" s="31">
        <f t="shared" ref="B480:F480" si="364">IFERROR(AVERAGE(B477:B479),0)</f>
        <v>0</v>
      </c>
      <c r="C480" s="31">
        <f t="shared" si="364"/>
        <v>0</v>
      </c>
      <c r="D480" s="31">
        <f t="shared" si="364"/>
        <v>0</v>
      </c>
      <c r="E480" s="31">
        <f t="shared" si="364"/>
        <v>0</v>
      </c>
      <c r="F480" s="31">
        <f t="shared" si="364"/>
        <v>20</v>
      </c>
      <c r="G480" s="31">
        <f>SUM(AVERAGE(G477:G479))</f>
        <v>20</v>
      </c>
      <c r="H480" s="32">
        <f>AVERAGE(H477:H479)*0.2</f>
        <v>0</v>
      </c>
      <c r="I480" s="32">
        <f>AVERAGE(I477:I479)*0.4</f>
        <v>0</v>
      </c>
      <c r="J480" s="32">
        <f>AVERAGE(J477:J479)*0.6</f>
        <v>0</v>
      </c>
      <c r="K480" s="32">
        <f>AVERAGE(K477:K479)*0.8</f>
        <v>0</v>
      </c>
      <c r="L480" s="32">
        <f>AVERAGE(L477:L479)*1</f>
        <v>1</v>
      </c>
      <c r="M480" s="33">
        <f>SUM(H480:L480)</f>
        <v>1</v>
      </c>
    </row>
    <row r="481" spans="1:13" ht="15" customHeight="1" x14ac:dyDescent="0.2">
      <c r="A481" s="36" t="s">
        <v>242</v>
      </c>
      <c r="B481" s="20" t="s">
        <v>231</v>
      </c>
      <c r="C481" s="20" t="s">
        <v>232</v>
      </c>
      <c r="D481" s="20" t="s">
        <v>233</v>
      </c>
      <c r="E481" s="20" t="s">
        <v>234</v>
      </c>
      <c r="F481" s="20" t="s">
        <v>235</v>
      </c>
      <c r="G481" s="21" t="s">
        <v>236</v>
      </c>
      <c r="H481" s="20" t="s">
        <v>231</v>
      </c>
      <c r="I481" s="20" t="s">
        <v>232</v>
      </c>
      <c r="J481" s="20" t="s">
        <v>233</v>
      </c>
      <c r="K481" s="20" t="s">
        <v>234</v>
      </c>
      <c r="L481" s="37" t="s">
        <v>235</v>
      </c>
      <c r="M481" s="21" t="s">
        <v>236</v>
      </c>
    </row>
    <row r="482" spans="1:13" ht="15" customHeight="1" x14ac:dyDescent="0.2">
      <c r="A482" s="24" t="s">
        <v>243</v>
      </c>
      <c r="B482" s="25"/>
      <c r="C482" s="25"/>
      <c r="D482" s="25"/>
      <c r="E482" s="25"/>
      <c r="F482" s="25">
        <v>20</v>
      </c>
      <c r="G482" s="26">
        <f t="shared" ref="G482:G486" si="365">SUM(B482:F482)</f>
        <v>20</v>
      </c>
      <c r="H482" s="27">
        <f t="shared" ref="H482:L482" si="366">IFERROR(B482/$G$482,0)</f>
        <v>0</v>
      </c>
      <c r="I482" s="27">
        <f t="shared" si="366"/>
        <v>0</v>
      </c>
      <c r="J482" s="27">
        <f t="shared" si="366"/>
        <v>0</v>
      </c>
      <c r="K482" s="27">
        <f t="shared" si="366"/>
        <v>0</v>
      </c>
      <c r="L482" s="27">
        <f t="shared" si="366"/>
        <v>1</v>
      </c>
      <c r="M482" s="29" t="s">
        <v>238</v>
      </c>
    </row>
    <row r="483" spans="1:13" ht="15" customHeight="1" x14ac:dyDescent="0.2">
      <c r="A483" s="24" t="s">
        <v>244</v>
      </c>
      <c r="B483" s="25"/>
      <c r="C483" s="25"/>
      <c r="D483" s="25"/>
      <c r="E483" s="25"/>
      <c r="F483" s="25">
        <v>20</v>
      </c>
      <c r="G483" s="26">
        <f t="shared" si="365"/>
        <v>20</v>
      </c>
      <c r="H483" s="27">
        <f t="shared" ref="H483:L483" si="367">IFERROR(B483/$G$482,0)</f>
        <v>0</v>
      </c>
      <c r="I483" s="27">
        <f t="shared" si="367"/>
        <v>0</v>
      </c>
      <c r="J483" s="27">
        <f t="shared" si="367"/>
        <v>0</v>
      </c>
      <c r="K483" s="27">
        <f t="shared" si="367"/>
        <v>0</v>
      </c>
      <c r="L483" s="27">
        <f t="shared" si="367"/>
        <v>1</v>
      </c>
      <c r="M483" s="29" t="s">
        <v>238</v>
      </c>
    </row>
    <row r="484" spans="1:13" ht="15" customHeight="1" x14ac:dyDescent="0.2">
      <c r="A484" s="24" t="s">
        <v>245</v>
      </c>
      <c r="B484" s="25"/>
      <c r="C484" s="25"/>
      <c r="D484" s="25"/>
      <c r="E484" s="25"/>
      <c r="F484" s="25">
        <v>20</v>
      </c>
      <c r="G484" s="26">
        <f t="shared" si="365"/>
        <v>20</v>
      </c>
      <c r="H484" s="27">
        <f t="shared" ref="H484:L484" si="368">IFERROR(B484/$G$482,0)</f>
        <v>0</v>
      </c>
      <c r="I484" s="27">
        <f t="shared" si="368"/>
        <v>0</v>
      </c>
      <c r="J484" s="27">
        <f t="shared" si="368"/>
        <v>0</v>
      </c>
      <c r="K484" s="27">
        <f t="shared" si="368"/>
        <v>0</v>
      </c>
      <c r="L484" s="27">
        <f t="shared" si="368"/>
        <v>1</v>
      </c>
      <c r="M484" s="29" t="s">
        <v>238</v>
      </c>
    </row>
    <row r="485" spans="1:13" ht="15" customHeight="1" x14ac:dyDescent="0.2">
      <c r="A485" s="24" t="s">
        <v>246</v>
      </c>
      <c r="B485" s="25"/>
      <c r="C485" s="25"/>
      <c r="D485" s="25"/>
      <c r="E485" s="25"/>
      <c r="F485" s="25">
        <v>20</v>
      </c>
      <c r="G485" s="26">
        <f t="shared" si="365"/>
        <v>20</v>
      </c>
      <c r="H485" s="27">
        <f t="shared" ref="H485:L485" si="369">IFERROR(B485/$G$482,0)</f>
        <v>0</v>
      </c>
      <c r="I485" s="27">
        <f t="shared" si="369"/>
        <v>0</v>
      </c>
      <c r="J485" s="27">
        <f t="shared" si="369"/>
        <v>0</v>
      </c>
      <c r="K485" s="27">
        <f t="shared" si="369"/>
        <v>0</v>
      </c>
      <c r="L485" s="27">
        <f t="shared" si="369"/>
        <v>1</v>
      </c>
      <c r="M485" s="29" t="s">
        <v>238</v>
      </c>
    </row>
    <row r="486" spans="1:13" ht="15" customHeight="1" x14ac:dyDescent="0.2">
      <c r="A486" s="24" t="s">
        <v>247</v>
      </c>
      <c r="B486" s="25"/>
      <c r="C486" s="25"/>
      <c r="D486" s="25"/>
      <c r="E486" s="25"/>
      <c r="F486" s="25">
        <v>20</v>
      </c>
      <c r="G486" s="26">
        <f t="shared" si="365"/>
        <v>20</v>
      </c>
      <c r="H486" s="27">
        <f t="shared" ref="H486:L486" si="370">IFERROR(B486/$G$482,0)</f>
        <v>0</v>
      </c>
      <c r="I486" s="27">
        <f t="shared" si="370"/>
        <v>0</v>
      </c>
      <c r="J486" s="27">
        <f t="shared" si="370"/>
        <v>0</v>
      </c>
      <c r="K486" s="27">
        <f t="shared" si="370"/>
        <v>0</v>
      </c>
      <c r="L486" s="27">
        <f t="shared" si="370"/>
        <v>1</v>
      </c>
      <c r="M486" s="29"/>
    </row>
    <row r="487" spans="1:13" ht="15" customHeight="1" x14ac:dyDescent="0.2">
      <c r="A487" s="30" t="s">
        <v>248</v>
      </c>
      <c r="B487" s="31">
        <f t="shared" ref="B487:F487" si="371">IFERROR(AVERAGE(B482:B486),0)</f>
        <v>0</v>
      </c>
      <c r="C487" s="31">
        <f t="shared" si="371"/>
        <v>0</v>
      </c>
      <c r="D487" s="31">
        <f t="shared" si="371"/>
        <v>0</v>
      </c>
      <c r="E487" s="31">
        <f t="shared" si="371"/>
        <v>0</v>
      </c>
      <c r="F487" s="31">
        <f t="shared" si="371"/>
        <v>20</v>
      </c>
      <c r="G487" s="31">
        <f>SUM(AVERAGE(G482:G486))</f>
        <v>20</v>
      </c>
      <c r="H487" s="33">
        <f>AVERAGE(H482:H486)*0.2</f>
        <v>0</v>
      </c>
      <c r="I487" s="33">
        <f>AVERAGE(I482:I486)*0.4</f>
        <v>0</v>
      </c>
      <c r="J487" s="33">
        <f>AVERAGE(J482:J486)*0.6</f>
        <v>0</v>
      </c>
      <c r="K487" s="33">
        <f>AVERAGE(K482:K486)*0.8</f>
        <v>0</v>
      </c>
      <c r="L487" s="38">
        <f>AVERAGE(L482:L486)*1</f>
        <v>1</v>
      </c>
      <c r="M487" s="33">
        <f>SUM(H487:L487)</f>
        <v>1</v>
      </c>
    </row>
    <row r="488" spans="1:13" ht="15" customHeight="1" x14ac:dyDescent="0.2">
      <c r="A488" s="36" t="s">
        <v>249</v>
      </c>
      <c r="B488" s="20" t="s">
        <v>231</v>
      </c>
      <c r="C488" s="20" t="s">
        <v>232</v>
      </c>
      <c r="D488" s="20" t="s">
        <v>233</v>
      </c>
      <c r="E488" s="20" t="s">
        <v>234</v>
      </c>
      <c r="F488" s="20" t="s">
        <v>235</v>
      </c>
      <c r="G488" s="21" t="s">
        <v>236</v>
      </c>
      <c r="H488" s="20" t="s">
        <v>231</v>
      </c>
      <c r="I488" s="20" t="s">
        <v>232</v>
      </c>
      <c r="J488" s="20" t="s">
        <v>233</v>
      </c>
      <c r="K488" s="20" t="s">
        <v>234</v>
      </c>
      <c r="L488" s="37" t="s">
        <v>235</v>
      </c>
      <c r="M488" s="21" t="s">
        <v>236</v>
      </c>
    </row>
    <row r="489" spans="1:13" ht="15" customHeight="1" x14ac:dyDescent="0.2">
      <c r="A489" s="24" t="s">
        <v>250</v>
      </c>
      <c r="B489" s="25"/>
      <c r="C489" s="25"/>
      <c r="D489" s="25"/>
      <c r="E489" s="25"/>
      <c r="F489" s="25">
        <v>20</v>
      </c>
      <c r="G489" s="26">
        <f t="shared" ref="G489:G491" si="372">SUM(B489:F489)</f>
        <v>20</v>
      </c>
      <c r="H489" s="27">
        <f t="shared" ref="H489:L489" si="373">IFERROR(B489/$G$489,0)</f>
        <v>0</v>
      </c>
      <c r="I489" s="27">
        <f t="shared" si="373"/>
        <v>0</v>
      </c>
      <c r="J489" s="27">
        <f t="shared" si="373"/>
        <v>0</v>
      </c>
      <c r="K489" s="27">
        <f t="shared" si="373"/>
        <v>0</v>
      </c>
      <c r="L489" s="27">
        <f t="shared" si="373"/>
        <v>1</v>
      </c>
      <c r="M489" s="29" t="s">
        <v>238</v>
      </c>
    </row>
    <row r="490" spans="1:13" ht="15" customHeight="1" x14ac:dyDescent="0.2">
      <c r="A490" s="24" t="s">
        <v>251</v>
      </c>
      <c r="B490" s="25"/>
      <c r="C490" s="25"/>
      <c r="D490" s="25"/>
      <c r="E490" s="25"/>
      <c r="F490" s="25">
        <v>20</v>
      </c>
      <c r="G490" s="26">
        <f t="shared" si="372"/>
        <v>20</v>
      </c>
      <c r="H490" s="27">
        <f t="shared" ref="H490:L490" si="374">IFERROR(B490/$G$489,0)</f>
        <v>0</v>
      </c>
      <c r="I490" s="27">
        <f t="shared" si="374"/>
        <v>0</v>
      </c>
      <c r="J490" s="27">
        <f t="shared" si="374"/>
        <v>0</v>
      </c>
      <c r="K490" s="27">
        <f t="shared" si="374"/>
        <v>0</v>
      </c>
      <c r="L490" s="27">
        <f t="shared" si="374"/>
        <v>1</v>
      </c>
      <c r="M490" s="29" t="s">
        <v>238</v>
      </c>
    </row>
    <row r="491" spans="1:13" ht="15" customHeight="1" x14ac:dyDescent="0.2">
      <c r="A491" s="24" t="s">
        <v>252</v>
      </c>
      <c r="B491" s="25"/>
      <c r="C491" s="25"/>
      <c r="D491" s="25"/>
      <c r="E491" s="25"/>
      <c r="F491" s="25">
        <v>20</v>
      </c>
      <c r="G491" s="26">
        <f t="shared" si="372"/>
        <v>20</v>
      </c>
      <c r="H491" s="27">
        <f t="shared" ref="H491:L491" si="375">IFERROR(B491/$G$489,0)</f>
        <v>0</v>
      </c>
      <c r="I491" s="27">
        <f t="shared" si="375"/>
        <v>0</v>
      </c>
      <c r="J491" s="27">
        <f t="shared" si="375"/>
        <v>0</v>
      </c>
      <c r="K491" s="27">
        <f t="shared" si="375"/>
        <v>0</v>
      </c>
      <c r="L491" s="27">
        <f t="shared" si="375"/>
        <v>1</v>
      </c>
      <c r="M491" s="29" t="s">
        <v>238</v>
      </c>
    </row>
    <row r="492" spans="1:13" ht="15" customHeight="1" x14ac:dyDescent="0.2">
      <c r="A492" s="30" t="s">
        <v>248</v>
      </c>
      <c r="B492" s="31">
        <f t="shared" ref="B492:F492" si="376">IFERROR(AVERAGE(B489:B491),0)</f>
        <v>0</v>
      </c>
      <c r="C492" s="31">
        <f t="shared" si="376"/>
        <v>0</v>
      </c>
      <c r="D492" s="39">
        <f t="shared" si="376"/>
        <v>0</v>
      </c>
      <c r="E492" s="39">
        <f t="shared" si="376"/>
        <v>0</v>
      </c>
      <c r="F492" s="39">
        <f t="shared" si="376"/>
        <v>20</v>
      </c>
      <c r="G492" s="39">
        <f>SUM(AVERAGE(G489:G491))</f>
        <v>20</v>
      </c>
      <c r="H492" s="33">
        <f>AVERAGE(H489:H491)*0.2</f>
        <v>0</v>
      </c>
      <c r="I492" s="33">
        <f>AVERAGE(I489:I491)*0.4</f>
        <v>0</v>
      </c>
      <c r="J492" s="33">
        <f>AVERAGE(J489:J491)*0.6</f>
        <v>0</v>
      </c>
      <c r="K492" s="33">
        <f>AVERAGE(K489:K491)*0.8</f>
        <v>0</v>
      </c>
      <c r="L492" s="38">
        <f>AVERAGE(L489:L491)*1</f>
        <v>1</v>
      </c>
      <c r="M492" s="40">
        <f>SUM(H492:L492)</f>
        <v>1</v>
      </c>
    </row>
    <row r="493" spans="1:13" ht="15" customHeight="1" x14ac:dyDescent="0.2">
      <c r="A493" s="19" t="s">
        <v>253</v>
      </c>
      <c r="B493" s="20" t="s">
        <v>231</v>
      </c>
      <c r="C493" s="20" t="s">
        <v>232</v>
      </c>
      <c r="D493" s="20" t="s">
        <v>233</v>
      </c>
      <c r="E493" s="20" t="s">
        <v>234</v>
      </c>
      <c r="F493" s="20" t="s">
        <v>235</v>
      </c>
      <c r="G493" s="21" t="s">
        <v>236</v>
      </c>
      <c r="H493" s="20" t="s">
        <v>231</v>
      </c>
      <c r="I493" s="20" t="s">
        <v>232</v>
      </c>
      <c r="J493" s="20" t="s">
        <v>233</v>
      </c>
      <c r="K493" s="20" t="s">
        <v>234</v>
      </c>
      <c r="L493" s="37" t="s">
        <v>235</v>
      </c>
      <c r="M493" s="21" t="s">
        <v>236</v>
      </c>
    </row>
    <row r="494" spans="1:13" ht="15" customHeight="1" x14ac:dyDescent="0.2">
      <c r="A494" s="43" t="s">
        <v>254</v>
      </c>
      <c r="B494" s="44"/>
      <c r="C494" s="44"/>
      <c r="D494" s="44"/>
      <c r="E494" s="25"/>
      <c r="F494" s="25">
        <v>20</v>
      </c>
      <c r="G494" s="45">
        <f t="shared" ref="G494:G497" si="377">SUM(B494:F494)</f>
        <v>20</v>
      </c>
      <c r="H494" s="46">
        <f t="shared" ref="H494:L494" si="378">IFERROR(B494/$G$494,0)</f>
        <v>0</v>
      </c>
      <c r="I494" s="46">
        <f t="shared" si="378"/>
        <v>0</v>
      </c>
      <c r="J494" s="46">
        <f t="shared" si="378"/>
        <v>0</v>
      </c>
      <c r="K494" s="46">
        <f t="shared" si="378"/>
        <v>0</v>
      </c>
      <c r="L494" s="46">
        <f t="shared" si="378"/>
        <v>1</v>
      </c>
      <c r="M494" s="29" t="s">
        <v>238</v>
      </c>
    </row>
    <row r="495" spans="1:13" ht="15" customHeight="1" x14ac:dyDescent="0.2">
      <c r="A495" s="43" t="s">
        <v>255</v>
      </c>
      <c r="B495" s="44"/>
      <c r="C495" s="44"/>
      <c r="D495" s="44"/>
      <c r="E495" s="25"/>
      <c r="F495" s="25">
        <v>20</v>
      </c>
      <c r="G495" s="45">
        <f t="shared" si="377"/>
        <v>20</v>
      </c>
      <c r="H495" s="46">
        <f t="shared" ref="H495:L495" si="379">IFERROR(B495/$G$494,0)</f>
        <v>0</v>
      </c>
      <c r="I495" s="46">
        <f t="shared" si="379"/>
        <v>0</v>
      </c>
      <c r="J495" s="46">
        <f t="shared" si="379"/>
        <v>0</v>
      </c>
      <c r="K495" s="46">
        <f t="shared" si="379"/>
        <v>0</v>
      </c>
      <c r="L495" s="46">
        <f t="shared" si="379"/>
        <v>1</v>
      </c>
      <c r="M495" s="29" t="s">
        <v>238</v>
      </c>
    </row>
    <row r="496" spans="1:13" ht="15" customHeight="1" x14ac:dyDescent="0.2">
      <c r="A496" s="43" t="s">
        <v>256</v>
      </c>
      <c r="B496" s="44"/>
      <c r="C496" s="44"/>
      <c r="D496" s="44"/>
      <c r="E496" s="25"/>
      <c r="F496" s="25">
        <v>20</v>
      </c>
      <c r="G496" s="45">
        <f t="shared" si="377"/>
        <v>20</v>
      </c>
      <c r="H496" s="46">
        <f t="shared" ref="H496:L496" si="380">IFERROR(B496/$G$494,0)</f>
        <v>0</v>
      </c>
      <c r="I496" s="46">
        <f t="shared" si="380"/>
        <v>0</v>
      </c>
      <c r="J496" s="46">
        <f t="shared" si="380"/>
        <v>0</v>
      </c>
      <c r="K496" s="46">
        <f t="shared" si="380"/>
        <v>0</v>
      </c>
      <c r="L496" s="46">
        <f t="shared" si="380"/>
        <v>1</v>
      </c>
      <c r="M496" s="29" t="s">
        <v>238</v>
      </c>
    </row>
    <row r="497" spans="1:13" ht="15" customHeight="1" x14ac:dyDescent="0.2">
      <c r="A497" s="43" t="s">
        <v>257</v>
      </c>
      <c r="B497" s="44"/>
      <c r="C497" s="44"/>
      <c r="D497" s="44"/>
      <c r="E497" s="25"/>
      <c r="F497" s="25">
        <v>20</v>
      </c>
      <c r="G497" s="45">
        <f t="shared" si="377"/>
        <v>20</v>
      </c>
      <c r="H497" s="46">
        <f t="shared" ref="H497:L497" si="381">IFERROR(B497/$G$494,0)</f>
        <v>0</v>
      </c>
      <c r="I497" s="46">
        <f t="shared" si="381"/>
        <v>0</v>
      </c>
      <c r="J497" s="46">
        <f t="shared" si="381"/>
        <v>0</v>
      </c>
      <c r="K497" s="46">
        <f t="shared" si="381"/>
        <v>0</v>
      </c>
      <c r="L497" s="46">
        <f t="shared" si="381"/>
        <v>1</v>
      </c>
      <c r="M497" s="29" t="s">
        <v>238</v>
      </c>
    </row>
    <row r="498" spans="1:13" ht="15" customHeight="1" x14ac:dyDescent="0.2">
      <c r="A498" s="47" t="s">
        <v>248</v>
      </c>
      <c r="B498" s="48">
        <f t="shared" ref="B498:F498" si="382">IFERROR(AVERAGE(B494:B497),0)</f>
        <v>0</v>
      </c>
      <c r="C498" s="48">
        <f t="shared" si="382"/>
        <v>0</v>
      </c>
      <c r="D498" s="48">
        <f t="shared" si="382"/>
        <v>0</v>
      </c>
      <c r="E498" s="48">
        <f t="shared" si="382"/>
        <v>0</v>
      </c>
      <c r="F498" s="48">
        <f t="shared" si="382"/>
        <v>20</v>
      </c>
      <c r="G498" s="48">
        <f>SUM(AVERAGE(G494:G497))</f>
        <v>20</v>
      </c>
      <c r="H498" s="40">
        <f>AVERAGE(H494:H497)*0.2</f>
        <v>0</v>
      </c>
      <c r="I498" s="40">
        <f>AVERAGE(I494:I497)*0.4</f>
        <v>0</v>
      </c>
      <c r="J498" s="40">
        <f>AVERAGE(J494:J497)*0.6</f>
        <v>0</v>
      </c>
      <c r="K498" s="40">
        <f>AVERAGE(K494:K497)*0.8</f>
        <v>0</v>
      </c>
      <c r="L498" s="49">
        <f>AVERAGE(L494:L497)*1</f>
        <v>1</v>
      </c>
      <c r="M498" s="40">
        <f>SUM(H498:L498)</f>
        <v>1</v>
      </c>
    </row>
    <row r="499" spans="1:13" ht="15" customHeight="1" x14ac:dyDescent="0.2">
      <c r="A499" s="50" t="s">
        <v>353</v>
      </c>
      <c r="B499" s="51"/>
      <c r="C499" s="51"/>
      <c r="D499" s="51"/>
      <c r="E499" s="51"/>
      <c r="F499" s="51"/>
      <c r="G499" s="52">
        <f>SUM(B499:F499)</f>
        <v>0</v>
      </c>
      <c r="H499" s="53">
        <f t="shared" ref="H499:L499" si="383">IFERROR(B499/$G$499,0)</f>
        <v>0</v>
      </c>
      <c r="I499" s="53">
        <f t="shared" si="383"/>
        <v>0</v>
      </c>
      <c r="J499" s="53">
        <f t="shared" si="383"/>
        <v>0</v>
      </c>
      <c r="K499" s="53">
        <f t="shared" si="383"/>
        <v>0</v>
      </c>
      <c r="L499" s="53">
        <f t="shared" si="383"/>
        <v>0</v>
      </c>
      <c r="M499" s="29" t="s">
        <v>238</v>
      </c>
    </row>
    <row r="500" spans="1:13" ht="15" customHeight="1" x14ac:dyDescent="0.2">
      <c r="A500" s="78" t="s">
        <v>259</v>
      </c>
      <c r="B500" s="79"/>
      <c r="C500" s="79"/>
      <c r="D500" s="79"/>
      <c r="E500" s="79"/>
      <c r="F500" s="80"/>
      <c r="G500" s="54">
        <v>20</v>
      </c>
      <c r="H500" s="40" t="s">
        <v>238</v>
      </c>
      <c r="I500" s="40" t="s">
        <v>238</v>
      </c>
      <c r="J500" s="40" t="s">
        <v>238</v>
      </c>
      <c r="K500" s="40" t="s">
        <v>238</v>
      </c>
      <c r="L500" s="40" t="s">
        <v>238</v>
      </c>
      <c r="M500" s="40">
        <f>(M480+M487+M492+M498)/4</f>
        <v>1</v>
      </c>
    </row>
    <row r="501" spans="1:13" ht="15" customHeight="1" x14ac:dyDescent="0.2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</row>
    <row r="502" spans="1:13" ht="15" customHeight="1" x14ac:dyDescent="0.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</row>
    <row r="503" spans="1:13" ht="15" customHeight="1" x14ac:dyDescent="0.2">
      <c r="A503" s="14" t="s">
        <v>221</v>
      </c>
      <c r="B503" s="81" t="s">
        <v>279</v>
      </c>
      <c r="C503" s="82"/>
      <c r="D503" s="82"/>
      <c r="E503" s="82"/>
      <c r="F503" s="82"/>
      <c r="G503" s="83"/>
      <c r="H503" s="84" t="s">
        <v>222</v>
      </c>
      <c r="I503" s="85"/>
      <c r="J503" s="86"/>
      <c r="K503" s="15" t="s">
        <v>3</v>
      </c>
      <c r="L503" s="87">
        <v>45689</v>
      </c>
      <c r="M503" s="88"/>
    </row>
    <row r="504" spans="1:13" ht="15" customHeight="1" x14ac:dyDescent="0.2">
      <c r="A504" s="89" t="s">
        <v>225</v>
      </c>
      <c r="B504" s="90"/>
      <c r="C504" s="90"/>
      <c r="D504" s="90"/>
      <c r="E504" s="90"/>
      <c r="F504" s="90"/>
      <c r="G504" s="91"/>
      <c r="H504" s="16" t="s">
        <v>226</v>
      </c>
      <c r="I504" s="95">
        <v>19</v>
      </c>
      <c r="J504" s="83"/>
      <c r="K504" s="17"/>
      <c r="L504" s="16"/>
      <c r="M504" s="16"/>
    </row>
    <row r="505" spans="1:13" ht="15" customHeight="1" x14ac:dyDescent="0.2">
      <c r="A505" s="92"/>
      <c r="B505" s="93"/>
      <c r="C505" s="93"/>
      <c r="D505" s="93"/>
      <c r="E505" s="93"/>
      <c r="F505" s="93"/>
      <c r="G505" s="94"/>
      <c r="H505" s="16" t="s">
        <v>227</v>
      </c>
      <c r="I505" s="95">
        <v>1</v>
      </c>
      <c r="J505" s="83"/>
      <c r="K505" s="16"/>
      <c r="L505" s="16"/>
      <c r="M505" s="16"/>
    </row>
    <row r="506" spans="1:13" ht="15" customHeight="1" x14ac:dyDescent="0.2">
      <c r="A506" s="18" t="s">
        <v>228</v>
      </c>
      <c r="B506" s="75" t="s">
        <v>229</v>
      </c>
      <c r="C506" s="76"/>
      <c r="D506" s="76"/>
      <c r="E506" s="76"/>
      <c r="F506" s="76"/>
      <c r="G506" s="77"/>
      <c r="H506" s="95" t="s">
        <v>229</v>
      </c>
      <c r="I506" s="82"/>
      <c r="J506" s="82"/>
      <c r="K506" s="82"/>
      <c r="L506" s="82"/>
      <c r="M506" s="83"/>
    </row>
    <row r="507" spans="1:13" ht="15" customHeight="1" x14ac:dyDescent="0.2">
      <c r="A507" s="19" t="s">
        <v>230</v>
      </c>
      <c r="B507" s="20" t="s">
        <v>231</v>
      </c>
      <c r="C507" s="20" t="s">
        <v>232</v>
      </c>
      <c r="D507" s="20" t="s">
        <v>233</v>
      </c>
      <c r="E507" s="20" t="s">
        <v>234</v>
      </c>
      <c r="F507" s="20" t="s">
        <v>235</v>
      </c>
      <c r="G507" s="21" t="s">
        <v>236</v>
      </c>
      <c r="H507" s="22" t="s">
        <v>231</v>
      </c>
      <c r="I507" s="22" t="s">
        <v>232</v>
      </c>
      <c r="J507" s="22" t="s">
        <v>233</v>
      </c>
      <c r="K507" s="22" t="s">
        <v>234</v>
      </c>
      <c r="L507" s="22" t="s">
        <v>235</v>
      </c>
      <c r="M507" s="23" t="s">
        <v>236</v>
      </c>
    </row>
    <row r="508" spans="1:13" ht="15" customHeight="1" x14ac:dyDescent="0.2">
      <c r="A508" s="24" t="s">
        <v>237</v>
      </c>
      <c r="B508" s="25"/>
      <c r="C508" s="25"/>
      <c r="D508" s="25"/>
      <c r="E508" s="25"/>
      <c r="F508" s="25">
        <v>20</v>
      </c>
      <c r="G508" s="26">
        <f t="shared" ref="G508:G510" si="384">SUM(B508:F508)</f>
        <v>20</v>
      </c>
      <c r="H508" s="27">
        <f t="shared" ref="H508:L508" si="385">IFERROR(B508/$G$508,0)</f>
        <v>0</v>
      </c>
      <c r="I508" s="27">
        <f t="shared" si="385"/>
        <v>0</v>
      </c>
      <c r="J508" s="27">
        <f t="shared" si="385"/>
        <v>0</v>
      </c>
      <c r="K508" s="27">
        <f t="shared" si="385"/>
        <v>0</v>
      </c>
      <c r="L508" s="27">
        <f t="shared" si="385"/>
        <v>1</v>
      </c>
      <c r="M508" s="28" t="s">
        <v>238</v>
      </c>
    </row>
    <row r="509" spans="1:13" ht="15" customHeight="1" x14ac:dyDescent="0.2">
      <c r="A509" s="24" t="s">
        <v>239</v>
      </c>
      <c r="B509" s="25"/>
      <c r="C509" s="25"/>
      <c r="D509" s="25"/>
      <c r="E509" s="25"/>
      <c r="F509" s="25">
        <v>20</v>
      </c>
      <c r="G509" s="26">
        <f t="shared" si="384"/>
        <v>20</v>
      </c>
      <c r="H509" s="27">
        <f t="shared" ref="H509:L509" si="386">IFERROR(B509/$G$508,0)</f>
        <v>0</v>
      </c>
      <c r="I509" s="27">
        <f t="shared" si="386"/>
        <v>0</v>
      </c>
      <c r="J509" s="27">
        <f t="shared" si="386"/>
        <v>0</v>
      </c>
      <c r="K509" s="27">
        <f t="shared" si="386"/>
        <v>0</v>
      </c>
      <c r="L509" s="27">
        <f t="shared" si="386"/>
        <v>1</v>
      </c>
      <c r="M509" s="29" t="s">
        <v>238</v>
      </c>
    </row>
    <row r="510" spans="1:13" ht="15" customHeight="1" x14ac:dyDescent="0.2">
      <c r="A510" s="24" t="s">
        <v>240</v>
      </c>
      <c r="B510" s="25"/>
      <c r="C510" s="25"/>
      <c r="D510" s="25"/>
      <c r="E510" s="25"/>
      <c r="F510" s="25">
        <v>20</v>
      </c>
      <c r="G510" s="26">
        <f t="shared" si="384"/>
        <v>20</v>
      </c>
      <c r="H510" s="27">
        <f t="shared" ref="H510:L510" si="387">IFERROR(B510/$G$508,0)</f>
        <v>0</v>
      </c>
      <c r="I510" s="27">
        <f t="shared" si="387"/>
        <v>0</v>
      </c>
      <c r="J510" s="27">
        <f t="shared" si="387"/>
        <v>0</v>
      </c>
      <c r="K510" s="27">
        <f t="shared" si="387"/>
        <v>0</v>
      </c>
      <c r="L510" s="27">
        <f t="shared" si="387"/>
        <v>1</v>
      </c>
      <c r="M510" s="29" t="s">
        <v>238</v>
      </c>
    </row>
    <row r="511" spans="1:13" ht="15" customHeight="1" x14ac:dyDescent="0.2">
      <c r="A511" s="30" t="s">
        <v>241</v>
      </c>
      <c r="B511" s="31">
        <f t="shared" ref="B511:F511" si="388">IFERROR(AVERAGE(B508:B510),0)</f>
        <v>0</v>
      </c>
      <c r="C511" s="31">
        <f t="shared" si="388"/>
        <v>0</v>
      </c>
      <c r="D511" s="31">
        <f t="shared" si="388"/>
        <v>0</v>
      </c>
      <c r="E511" s="31">
        <f t="shared" si="388"/>
        <v>0</v>
      </c>
      <c r="F511" s="31">
        <f t="shared" si="388"/>
        <v>20</v>
      </c>
      <c r="G511" s="31">
        <f>SUM(AVERAGE(G508:G510))</f>
        <v>20</v>
      </c>
      <c r="H511" s="32">
        <f>AVERAGE(H508:H510)*0.2</f>
        <v>0</v>
      </c>
      <c r="I511" s="32">
        <f>AVERAGE(I508:I510)*0.4</f>
        <v>0</v>
      </c>
      <c r="J511" s="32">
        <f>AVERAGE(J508:J510)*0.6</f>
        <v>0</v>
      </c>
      <c r="K511" s="32">
        <f>AVERAGE(K508:K510)*0.8</f>
        <v>0</v>
      </c>
      <c r="L511" s="32">
        <f>AVERAGE(L508:L510)*1</f>
        <v>1</v>
      </c>
      <c r="M511" s="33">
        <f>SUM(H511:L511)</f>
        <v>1</v>
      </c>
    </row>
    <row r="512" spans="1:13" ht="15" customHeight="1" x14ac:dyDescent="0.2">
      <c r="A512" s="36" t="s">
        <v>242</v>
      </c>
      <c r="B512" s="20" t="s">
        <v>231</v>
      </c>
      <c r="C512" s="20" t="s">
        <v>232</v>
      </c>
      <c r="D512" s="20" t="s">
        <v>233</v>
      </c>
      <c r="E512" s="20" t="s">
        <v>234</v>
      </c>
      <c r="F512" s="20" t="s">
        <v>235</v>
      </c>
      <c r="G512" s="21" t="s">
        <v>236</v>
      </c>
      <c r="H512" s="20" t="s">
        <v>231</v>
      </c>
      <c r="I512" s="20" t="s">
        <v>232</v>
      </c>
      <c r="J512" s="20" t="s">
        <v>233</v>
      </c>
      <c r="K512" s="20" t="s">
        <v>234</v>
      </c>
      <c r="L512" s="37" t="s">
        <v>235</v>
      </c>
      <c r="M512" s="21" t="s">
        <v>236</v>
      </c>
    </row>
    <row r="513" spans="1:13" ht="15" customHeight="1" x14ac:dyDescent="0.2">
      <c r="A513" s="24" t="s">
        <v>243</v>
      </c>
      <c r="B513" s="25"/>
      <c r="C513" s="25"/>
      <c r="D513" s="25"/>
      <c r="E513" s="25"/>
      <c r="F513" s="25">
        <v>20</v>
      </c>
      <c r="G513" s="26">
        <f t="shared" ref="G513:G517" si="389">SUM(B513:F513)</f>
        <v>20</v>
      </c>
      <c r="H513" s="27">
        <f t="shared" ref="H513:L513" si="390">IFERROR(B513/$G$513,0)</f>
        <v>0</v>
      </c>
      <c r="I513" s="27">
        <f t="shared" si="390"/>
        <v>0</v>
      </c>
      <c r="J513" s="27">
        <f t="shared" si="390"/>
        <v>0</v>
      </c>
      <c r="K513" s="27">
        <f t="shared" si="390"/>
        <v>0</v>
      </c>
      <c r="L513" s="27">
        <f t="shared" si="390"/>
        <v>1</v>
      </c>
      <c r="M513" s="29" t="s">
        <v>238</v>
      </c>
    </row>
    <row r="514" spans="1:13" ht="15" customHeight="1" x14ac:dyDescent="0.2">
      <c r="A514" s="24" t="s">
        <v>244</v>
      </c>
      <c r="B514" s="25"/>
      <c r="C514" s="25"/>
      <c r="D514" s="25"/>
      <c r="E514" s="25"/>
      <c r="F514" s="25">
        <v>20</v>
      </c>
      <c r="G514" s="26">
        <f t="shared" si="389"/>
        <v>20</v>
      </c>
      <c r="H514" s="27">
        <f t="shared" ref="H514:L514" si="391">IFERROR(B514/$G$513,0)</f>
        <v>0</v>
      </c>
      <c r="I514" s="27">
        <f t="shared" si="391"/>
        <v>0</v>
      </c>
      <c r="J514" s="27">
        <f t="shared" si="391"/>
        <v>0</v>
      </c>
      <c r="K514" s="27">
        <f t="shared" si="391"/>
        <v>0</v>
      </c>
      <c r="L514" s="27">
        <f t="shared" si="391"/>
        <v>1</v>
      </c>
      <c r="M514" s="29" t="s">
        <v>238</v>
      </c>
    </row>
    <row r="515" spans="1:13" ht="15" customHeight="1" x14ac:dyDescent="0.2">
      <c r="A515" s="24" t="s">
        <v>245</v>
      </c>
      <c r="B515" s="25"/>
      <c r="C515" s="25"/>
      <c r="D515" s="25"/>
      <c r="E515" s="25"/>
      <c r="F515" s="25">
        <v>20</v>
      </c>
      <c r="G515" s="26">
        <f t="shared" si="389"/>
        <v>20</v>
      </c>
      <c r="H515" s="27">
        <f t="shared" ref="H515:L515" si="392">IFERROR(B515/$G$513,0)</f>
        <v>0</v>
      </c>
      <c r="I515" s="27">
        <f t="shared" si="392"/>
        <v>0</v>
      </c>
      <c r="J515" s="27">
        <f t="shared" si="392"/>
        <v>0</v>
      </c>
      <c r="K515" s="27">
        <f t="shared" si="392"/>
        <v>0</v>
      </c>
      <c r="L515" s="27">
        <f t="shared" si="392"/>
        <v>1</v>
      </c>
      <c r="M515" s="29" t="s">
        <v>238</v>
      </c>
    </row>
    <row r="516" spans="1:13" ht="15" customHeight="1" x14ac:dyDescent="0.2">
      <c r="A516" s="24" t="s">
        <v>246</v>
      </c>
      <c r="B516" s="25"/>
      <c r="C516" s="25"/>
      <c r="D516" s="25"/>
      <c r="E516" s="25"/>
      <c r="F516" s="25">
        <v>20</v>
      </c>
      <c r="G516" s="26">
        <f t="shared" si="389"/>
        <v>20</v>
      </c>
      <c r="H516" s="27">
        <f t="shared" ref="H516:L516" si="393">IFERROR(B516/$G$513,0)</f>
        <v>0</v>
      </c>
      <c r="I516" s="27">
        <f t="shared" si="393"/>
        <v>0</v>
      </c>
      <c r="J516" s="27">
        <f t="shared" si="393"/>
        <v>0</v>
      </c>
      <c r="K516" s="27">
        <f t="shared" si="393"/>
        <v>0</v>
      </c>
      <c r="L516" s="27">
        <f t="shared" si="393"/>
        <v>1</v>
      </c>
      <c r="M516" s="29" t="s">
        <v>238</v>
      </c>
    </row>
    <row r="517" spans="1:13" ht="15" customHeight="1" x14ac:dyDescent="0.2">
      <c r="A517" s="24" t="s">
        <v>247</v>
      </c>
      <c r="B517" s="25"/>
      <c r="C517" s="25"/>
      <c r="D517" s="25"/>
      <c r="E517" s="25"/>
      <c r="F517" s="25">
        <v>20</v>
      </c>
      <c r="G517" s="26">
        <f t="shared" si="389"/>
        <v>20</v>
      </c>
      <c r="H517" s="27">
        <f t="shared" ref="H517:L517" si="394">IFERROR(B517/$G$513,0)</f>
        <v>0</v>
      </c>
      <c r="I517" s="27">
        <f t="shared" si="394"/>
        <v>0</v>
      </c>
      <c r="J517" s="27">
        <f t="shared" si="394"/>
        <v>0</v>
      </c>
      <c r="K517" s="27">
        <f t="shared" si="394"/>
        <v>0</v>
      </c>
      <c r="L517" s="27">
        <f t="shared" si="394"/>
        <v>1</v>
      </c>
      <c r="M517" s="29"/>
    </row>
    <row r="518" spans="1:13" ht="15" customHeight="1" x14ac:dyDescent="0.2">
      <c r="A518" s="30" t="s">
        <v>248</v>
      </c>
      <c r="B518" s="31">
        <f t="shared" ref="B518:F518" si="395">IFERROR(AVERAGE(B513:B517),0)</f>
        <v>0</v>
      </c>
      <c r="C518" s="31">
        <f t="shared" si="395"/>
        <v>0</v>
      </c>
      <c r="D518" s="31">
        <f t="shared" si="395"/>
        <v>0</v>
      </c>
      <c r="E518" s="31">
        <f t="shared" si="395"/>
        <v>0</v>
      </c>
      <c r="F518" s="31">
        <f t="shared" si="395"/>
        <v>20</v>
      </c>
      <c r="G518" s="31">
        <f>SUM(AVERAGE(G513:G517))</f>
        <v>20</v>
      </c>
      <c r="H518" s="33">
        <f>AVERAGE(H513:H517)*0.2</f>
        <v>0</v>
      </c>
      <c r="I518" s="33">
        <f>AVERAGE(I513:I517)*0.4</f>
        <v>0</v>
      </c>
      <c r="J518" s="33">
        <f>AVERAGE(J513:J517)*0.6</f>
        <v>0</v>
      </c>
      <c r="K518" s="33">
        <f>AVERAGE(K513:K517)*0.8</f>
        <v>0</v>
      </c>
      <c r="L518" s="38">
        <f>AVERAGE(L513:L517)*1</f>
        <v>1</v>
      </c>
      <c r="M518" s="33">
        <f>SUM(H518:L518)</f>
        <v>1</v>
      </c>
    </row>
    <row r="519" spans="1:13" ht="15" customHeight="1" x14ac:dyDescent="0.2">
      <c r="A519" s="36" t="s">
        <v>249</v>
      </c>
      <c r="B519" s="20" t="s">
        <v>231</v>
      </c>
      <c r="C519" s="20" t="s">
        <v>232</v>
      </c>
      <c r="D519" s="20" t="s">
        <v>233</v>
      </c>
      <c r="E519" s="20" t="s">
        <v>234</v>
      </c>
      <c r="F519" s="20" t="s">
        <v>235</v>
      </c>
      <c r="G519" s="21" t="s">
        <v>236</v>
      </c>
      <c r="H519" s="20" t="s">
        <v>231</v>
      </c>
      <c r="I519" s="20" t="s">
        <v>232</v>
      </c>
      <c r="J519" s="20" t="s">
        <v>233</v>
      </c>
      <c r="K519" s="20" t="s">
        <v>234</v>
      </c>
      <c r="L519" s="37" t="s">
        <v>235</v>
      </c>
      <c r="M519" s="21" t="s">
        <v>236</v>
      </c>
    </row>
    <row r="520" spans="1:13" ht="15" customHeight="1" x14ac:dyDescent="0.2">
      <c r="A520" s="24" t="s">
        <v>250</v>
      </c>
      <c r="B520" s="25"/>
      <c r="C520" s="25"/>
      <c r="D520" s="25"/>
      <c r="E520" s="25"/>
      <c r="F520" s="25">
        <v>20</v>
      </c>
      <c r="G520" s="26">
        <f t="shared" ref="G520:G522" si="396">SUM(B520:F520)</f>
        <v>20</v>
      </c>
      <c r="H520" s="27">
        <f t="shared" ref="H520:L520" si="397">IFERROR(B520/$G$520,0)</f>
        <v>0</v>
      </c>
      <c r="I520" s="27">
        <f t="shared" si="397"/>
        <v>0</v>
      </c>
      <c r="J520" s="27">
        <f t="shared" si="397"/>
        <v>0</v>
      </c>
      <c r="K520" s="27">
        <f t="shared" si="397"/>
        <v>0</v>
      </c>
      <c r="L520" s="27">
        <f t="shared" si="397"/>
        <v>1</v>
      </c>
      <c r="M520" s="29" t="s">
        <v>238</v>
      </c>
    </row>
    <row r="521" spans="1:13" ht="15" customHeight="1" x14ac:dyDescent="0.2">
      <c r="A521" s="24" t="s">
        <v>251</v>
      </c>
      <c r="B521" s="25"/>
      <c r="C521" s="25"/>
      <c r="D521" s="25"/>
      <c r="E521" s="25"/>
      <c r="F521" s="25">
        <v>20</v>
      </c>
      <c r="G521" s="26">
        <f t="shared" si="396"/>
        <v>20</v>
      </c>
      <c r="H521" s="27">
        <f t="shared" ref="H521:L521" si="398">IFERROR(B521/$G$520,0)</f>
        <v>0</v>
      </c>
      <c r="I521" s="27">
        <f t="shared" si="398"/>
        <v>0</v>
      </c>
      <c r="J521" s="27">
        <f t="shared" si="398"/>
        <v>0</v>
      </c>
      <c r="K521" s="27">
        <f t="shared" si="398"/>
        <v>0</v>
      </c>
      <c r="L521" s="27">
        <f t="shared" si="398"/>
        <v>1</v>
      </c>
      <c r="M521" s="29" t="s">
        <v>238</v>
      </c>
    </row>
    <row r="522" spans="1:13" ht="15" customHeight="1" x14ac:dyDescent="0.2">
      <c r="A522" s="24" t="s">
        <v>252</v>
      </c>
      <c r="B522" s="25"/>
      <c r="C522" s="25"/>
      <c r="D522" s="25"/>
      <c r="E522" s="25"/>
      <c r="F522" s="25">
        <v>20</v>
      </c>
      <c r="G522" s="26">
        <f t="shared" si="396"/>
        <v>20</v>
      </c>
      <c r="H522" s="27">
        <f t="shared" ref="H522:L522" si="399">IFERROR(B522/$G$520,0)</f>
        <v>0</v>
      </c>
      <c r="I522" s="27">
        <f t="shared" si="399"/>
        <v>0</v>
      </c>
      <c r="J522" s="27">
        <f t="shared" si="399"/>
        <v>0</v>
      </c>
      <c r="K522" s="27">
        <f t="shared" si="399"/>
        <v>0</v>
      </c>
      <c r="L522" s="27">
        <f t="shared" si="399"/>
        <v>1</v>
      </c>
      <c r="M522" s="29" t="s">
        <v>238</v>
      </c>
    </row>
    <row r="523" spans="1:13" ht="15" customHeight="1" x14ac:dyDescent="0.2">
      <c r="A523" s="30" t="s">
        <v>248</v>
      </c>
      <c r="B523" s="31">
        <f t="shared" ref="B523:F523" si="400">IFERROR(AVERAGE(B520:B522),0)</f>
        <v>0</v>
      </c>
      <c r="C523" s="31">
        <f t="shared" si="400"/>
        <v>0</v>
      </c>
      <c r="D523" s="39">
        <f t="shared" si="400"/>
        <v>0</v>
      </c>
      <c r="E523" s="39">
        <f t="shared" si="400"/>
        <v>0</v>
      </c>
      <c r="F523" s="39">
        <f t="shared" si="400"/>
        <v>20</v>
      </c>
      <c r="G523" s="39">
        <f>SUM(AVERAGE(G520:G522))</f>
        <v>20</v>
      </c>
      <c r="H523" s="33">
        <f>AVERAGE(H520:H522)*0.2</f>
        <v>0</v>
      </c>
      <c r="I523" s="33">
        <f>AVERAGE(I520:I522)*0.4</f>
        <v>0</v>
      </c>
      <c r="J523" s="33">
        <f>AVERAGE(J520:J522)*0.6</f>
        <v>0</v>
      </c>
      <c r="K523" s="33">
        <f>AVERAGE(K520:K522)*0.8</f>
        <v>0</v>
      </c>
      <c r="L523" s="38">
        <f>AVERAGE(L520:L522)*1</f>
        <v>1</v>
      </c>
      <c r="M523" s="40">
        <f>SUM(H523:L523)</f>
        <v>1</v>
      </c>
    </row>
    <row r="524" spans="1:13" ht="15" customHeight="1" x14ac:dyDescent="0.2">
      <c r="A524" s="19" t="s">
        <v>253</v>
      </c>
      <c r="B524" s="20" t="s">
        <v>231</v>
      </c>
      <c r="C524" s="20" t="s">
        <v>232</v>
      </c>
      <c r="D524" s="20" t="s">
        <v>233</v>
      </c>
      <c r="E524" s="20" t="s">
        <v>234</v>
      </c>
      <c r="F524" s="20" t="s">
        <v>235</v>
      </c>
      <c r="G524" s="21" t="s">
        <v>236</v>
      </c>
      <c r="H524" s="20" t="s">
        <v>231</v>
      </c>
      <c r="I524" s="20" t="s">
        <v>232</v>
      </c>
      <c r="J524" s="20" t="s">
        <v>233</v>
      </c>
      <c r="K524" s="20" t="s">
        <v>234</v>
      </c>
      <c r="L524" s="37" t="s">
        <v>235</v>
      </c>
      <c r="M524" s="21" t="s">
        <v>236</v>
      </c>
    </row>
    <row r="525" spans="1:13" ht="15" customHeight="1" x14ac:dyDescent="0.2">
      <c r="A525" s="43" t="s">
        <v>254</v>
      </c>
      <c r="B525" s="44"/>
      <c r="C525" s="44"/>
      <c r="D525" s="44"/>
      <c r="E525" s="25"/>
      <c r="F525" s="25">
        <v>20</v>
      </c>
      <c r="G525" s="45">
        <f t="shared" ref="G525:G528" si="401">SUM(B525:F525)</f>
        <v>20</v>
      </c>
      <c r="H525" s="46">
        <f t="shared" ref="H525:L525" si="402">IFERROR(B525/$G$525,0)</f>
        <v>0</v>
      </c>
      <c r="I525" s="46">
        <f t="shared" si="402"/>
        <v>0</v>
      </c>
      <c r="J525" s="46">
        <f t="shared" si="402"/>
        <v>0</v>
      </c>
      <c r="K525" s="46">
        <f t="shared" si="402"/>
        <v>0</v>
      </c>
      <c r="L525" s="46">
        <f t="shared" si="402"/>
        <v>1</v>
      </c>
      <c r="M525" s="29" t="s">
        <v>238</v>
      </c>
    </row>
    <row r="526" spans="1:13" ht="15" customHeight="1" x14ac:dyDescent="0.2">
      <c r="A526" s="43" t="s">
        <v>255</v>
      </c>
      <c r="B526" s="44"/>
      <c r="C526" s="44"/>
      <c r="D526" s="44"/>
      <c r="E526" s="25"/>
      <c r="F526" s="25">
        <v>20</v>
      </c>
      <c r="G526" s="45">
        <f t="shared" si="401"/>
        <v>20</v>
      </c>
      <c r="H526" s="46">
        <f t="shared" ref="H526:L526" si="403">IFERROR(B526/$G$525,0)</f>
        <v>0</v>
      </c>
      <c r="I526" s="46">
        <f t="shared" si="403"/>
        <v>0</v>
      </c>
      <c r="J526" s="46">
        <f t="shared" si="403"/>
        <v>0</v>
      </c>
      <c r="K526" s="46">
        <f t="shared" si="403"/>
        <v>0</v>
      </c>
      <c r="L526" s="46">
        <f t="shared" si="403"/>
        <v>1</v>
      </c>
      <c r="M526" s="29" t="s">
        <v>238</v>
      </c>
    </row>
    <row r="527" spans="1:13" ht="15" customHeight="1" x14ac:dyDescent="0.2">
      <c r="A527" s="43" t="s">
        <v>256</v>
      </c>
      <c r="B527" s="44"/>
      <c r="C527" s="44"/>
      <c r="D527" s="44"/>
      <c r="E527" s="25"/>
      <c r="F527" s="25">
        <v>20</v>
      </c>
      <c r="G527" s="45">
        <f t="shared" si="401"/>
        <v>20</v>
      </c>
      <c r="H527" s="46">
        <f t="shared" ref="H527:L527" si="404">IFERROR(B527/$G$525,0)</f>
        <v>0</v>
      </c>
      <c r="I527" s="46">
        <f t="shared" si="404"/>
        <v>0</v>
      </c>
      <c r="J527" s="46">
        <f t="shared" si="404"/>
        <v>0</v>
      </c>
      <c r="K527" s="46">
        <f t="shared" si="404"/>
        <v>0</v>
      </c>
      <c r="L527" s="46">
        <f t="shared" si="404"/>
        <v>1</v>
      </c>
      <c r="M527" s="29" t="s">
        <v>238</v>
      </c>
    </row>
    <row r="528" spans="1:13" ht="15" customHeight="1" x14ac:dyDescent="0.2">
      <c r="A528" s="43" t="s">
        <v>257</v>
      </c>
      <c r="B528" s="44"/>
      <c r="C528" s="44"/>
      <c r="D528" s="44"/>
      <c r="E528" s="25"/>
      <c r="F528" s="25">
        <v>20</v>
      </c>
      <c r="G528" s="45">
        <f t="shared" si="401"/>
        <v>20</v>
      </c>
      <c r="H528" s="46">
        <f t="shared" ref="H528:L528" si="405">IFERROR(B528/$G$525,0)</f>
        <v>0</v>
      </c>
      <c r="I528" s="46">
        <f t="shared" si="405"/>
        <v>0</v>
      </c>
      <c r="J528" s="46">
        <f t="shared" si="405"/>
        <v>0</v>
      </c>
      <c r="K528" s="46">
        <f t="shared" si="405"/>
        <v>0</v>
      </c>
      <c r="L528" s="46">
        <f t="shared" si="405"/>
        <v>1</v>
      </c>
      <c r="M528" s="29" t="s">
        <v>238</v>
      </c>
    </row>
    <row r="529" spans="1:13" ht="15" customHeight="1" x14ac:dyDescent="0.2">
      <c r="A529" s="47" t="s">
        <v>248</v>
      </c>
      <c r="B529" s="48">
        <f t="shared" ref="B529:F529" si="406">IFERROR(AVERAGE(B525:B528),0)</f>
        <v>0</v>
      </c>
      <c r="C529" s="48">
        <f t="shared" si="406"/>
        <v>0</v>
      </c>
      <c r="D529" s="48">
        <f t="shared" si="406"/>
        <v>0</v>
      </c>
      <c r="E529" s="48">
        <f t="shared" si="406"/>
        <v>0</v>
      </c>
      <c r="F529" s="48">
        <f t="shared" si="406"/>
        <v>20</v>
      </c>
      <c r="G529" s="48">
        <f>SUM(AVERAGE(G525:G528))</f>
        <v>20</v>
      </c>
      <c r="H529" s="40">
        <f>AVERAGE(H525:H528)*0.2</f>
        <v>0</v>
      </c>
      <c r="I529" s="40">
        <f>AVERAGE(I525:I528)*0.4</f>
        <v>0</v>
      </c>
      <c r="J529" s="40">
        <f>AVERAGE(J525:J528)*0.6</f>
        <v>0</v>
      </c>
      <c r="K529" s="40">
        <f>AVERAGE(K525:K528)*0.8</f>
        <v>0</v>
      </c>
      <c r="L529" s="49">
        <f>AVERAGE(L525:L528)*1</f>
        <v>1</v>
      </c>
      <c r="M529" s="40">
        <f>SUM(H529:L529)</f>
        <v>1</v>
      </c>
    </row>
    <row r="530" spans="1:13" ht="15" customHeight="1" x14ac:dyDescent="0.2">
      <c r="A530" s="50" t="s">
        <v>354</v>
      </c>
      <c r="B530" s="51"/>
      <c r="C530" s="51"/>
      <c r="D530" s="51"/>
      <c r="E530" s="51"/>
      <c r="F530" s="51"/>
      <c r="G530" s="52">
        <f>SUM(B530:F530)</f>
        <v>0</v>
      </c>
      <c r="H530" s="53">
        <f t="shared" ref="H530:L530" si="407">IFERROR(B530/$G$530,0)</f>
        <v>0</v>
      </c>
      <c r="I530" s="53">
        <f t="shared" si="407"/>
        <v>0</v>
      </c>
      <c r="J530" s="53">
        <f t="shared" si="407"/>
        <v>0</v>
      </c>
      <c r="K530" s="53">
        <f t="shared" si="407"/>
        <v>0</v>
      </c>
      <c r="L530" s="53">
        <f t="shared" si="407"/>
        <v>0</v>
      </c>
      <c r="M530" s="29" t="s">
        <v>238</v>
      </c>
    </row>
    <row r="531" spans="1:13" ht="15" customHeight="1" x14ac:dyDescent="0.2">
      <c r="A531" s="78" t="s">
        <v>259</v>
      </c>
      <c r="B531" s="79"/>
      <c r="C531" s="79"/>
      <c r="D531" s="79"/>
      <c r="E531" s="79"/>
      <c r="F531" s="80"/>
      <c r="G531" s="54">
        <v>20</v>
      </c>
      <c r="H531" s="40" t="s">
        <v>238</v>
      </c>
      <c r="I531" s="40" t="s">
        <v>238</v>
      </c>
      <c r="J531" s="40" t="s">
        <v>238</v>
      </c>
      <c r="K531" s="40" t="s">
        <v>238</v>
      </c>
      <c r="L531" s="40" t="s">
        <v>238</v>
      </c>
      <c r="M531" s="40">
        <f>(M511+M518+M523+M529)/4</f>
        <v>1</v>
      </c>
    </row>
    <row r="532" spans="1:13" ht="15" customHeight="1" x14ac:dyDescent="0.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</row>
    <row r="533" spans="1:13" ht="15" customHeight="1" x14ac:dyDescent="0.2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</row>
    <row r="534" spans="1:13" ht="15" customHeight="1" x14ac:dyDescent="0.2">
      <c r="A534" s="14" t="s">
        <v>221</v>
      </c>
      <c r="B534" s="81" t="s">
        <v>280</v>
      </c>
      <c r="C534" s="82"/>
      <c r="D534" s="82"/>
      <c r="E534" s="82"/>
      <c r="F534" s="82"/>
      <c r="G534" s="83"/>
      <c r="H534" s="84" t="s">
        <v>222</v>
      </c>
      <c r="I534" s="85"/>
      <c r="J534" s="86"/>
      <c r="K534" s="15" t="s">
        <v>3</v>
      </c>
      <c r="L534" s="87">
        <v>45669</v>
      </c>
      <c r="M534" s="88"/>
    </row>
    <row r="535" spans="1:13" ht="15" customHeight="1" x14ac:dyDescent="0.2">
      <c r="A535" s="89" t="s">
        <v>225</v>
      </c>
      <c r="B535" s="90"/>
      <c r="C535" s="90"/>
      <c r="D535" s="90"/>
      <c r="E535" s="90"/>
      <c r="F535" s="90"/>
      <c r="G535" s="91"/>
      <c r="H535" s="16" t="s">
        <v>226</v>
      </c>
      <c r="I535" s="95">
        <v>19</v>
      </c>
      <c r="J535" s="83"/>
      <c r="K535" s="17"/>
      <c r="L535" s="16"/>
      <c r="M535" s="16"/>
    </row>
    <row r="536" spans="1:13" ht="15" customHeight="1" x14ac:dyDescent="0.2">
      <c r="A536" s="92"/>
      <c r="B536" s="93"/>
      <c r="C536" s="93"/>
      <c r="D536" s="93"/>
      <c r="E536" s="93"/>
      <c r="F536" s="93"/>
      <c r="G536" s="94"/>
      <c r="H536" s="16" t="s">
        <v>227</v>
      </c>
      <c r="I536" s="95">
        <v>1</v>
      </c>
      <c r="J536" s="83"/>
      <c r="K536" s="16"/>
      <c r="L536" s="16"/>
      <c r="M536" s="16"/>
    </row>
    <row r="537" spans="1:13" ht="15" customHeight="1" x14ac:dyDescent="0.2">
      <c r="A537" s="18" t="s">
        <v>228</v>
      </c>
      <c r="B537" s="75" t="s">
        <v>229</v>
      </c>
      <c r="C537" s="76"/>
      <c r="D537" s="76"/>
      <c r="E537" s="76"/>
      <c r="F537" s="76"/>
      <c r="G537" s="77"/>
      <c r="H537" s="95" t="s">
        <v>229</v>
      </c>
      <c r="I537" s="82"/>
      <c r="J537" s="82"/>
      <c r="K537" s="82"/>
      <c r="L537" s="82"/>
      <c r="M537" s="83"/>
    </row>
    <row r="538" spans="1:13" ht="15" customHeight="1" x14ac:dyDescent="0.2">
      <c r="A538" s="19" t="s">
        <v>230</v>
      </c>
      <c r="B538" s="20" t="s">
        <v>231</v>
      </c>
      <c r="C538" s="20" t="s">
        <v>232</v>
      </c>
      <c r="D538" s="20" t="s">
        <v>233</v>
      </c>
      <c r="E538" s="20" t="s">
        <v>234</v>
      </c>
      <c r="F538" s="20" t="s">
        <v>235</v>
      </c>
      <c r="G538" s="21" t="s">
        <v>236</v>
      </c>
      <c r="H538" s="22" t="s">
        <v>231</v>
      </c>
      <c r="I538" s="22" t="s">
        <v>232</v>
      </c>
      <c r="J538" s="22" t="s">
        <v>233</v>
      </c>
      <c r="K538" s="22" t="s">
        <v>234</v>
      </c>
      <c r="L538" s="22" t="s">
        <v>235</v>
      </c>
      <c r="M538" s="23" t="s">
        <v>236</v>
      </c>
    </row>
    <row r="539" spans="1:13" ht="15" customHeight="1" x14ac:dyDescent="0.2">
      <c r="A539" s="24" t="s">
        <v>237</v>
      </c>
      <c r="B539" s="25"/>
      <c r="C539" s="25"/>
      <c r="D539" s="25"/>
      <c r="E539" s="25"/>
      <c r="F539" s="25">
        <v>20</v>
      </c>
      <c r="G539" s="26">
        <f t="shared" ref="G539:G541" si="408">SUM(B539:F539)</f>
        <v>20</v>
      </c>
      <c r="H539" s="27">
        <f t="shared" ref="H539:L539" si="409">IFERROR(B539/$G$539,0)</f>
        <v>0</v>
      </c>
      <c r="I539" s="27">
        <f t="shared" si="409"/>
        <v>0</v>
      </c>
      <c r="J539" s="27">
        <f t="shared" si="409"/>
        <v>0</v>
      </c>
      <c r="K539" s="27">
        <f t="shared" si="409"/>
        <v>0</v>
      </c>
      <c r="L539" s="27">
        <f t="shared" si="409"/>
        <v>1</v>
      </c>
      <c r="M539" s="28" t="s">
        <v>238</v>
      </c>
    </row>
    <row r="540" spans="1:13" ht="15" customHeight="1" x14ac:dyDescent="0.2">
      <c r="A540" s="24" t="s">
        <v>239</v>
      </c>
      <c r="B540" s="25"/>
      <c r="C540" s="25"/>
      <c r="D540" s="25"/>
      <c r="E540" s="25"/>
      <c r="F540" s="25">
        <v>20</v>
      </c>
      <c r="G540" s="26">
        <f t="shared" si="408"/>
        <v>20</v>
      </c>
      <c r="H540" s="27">
        <f t="shared" ref="H540:L540" si="410">IFERROR(B540/$G$539,0)</f>
        <v>0</v>
      </c>
      <c r="I540" s="27">
        <f t="shared" si="410"/>
        <v>0</v>
      </c>
      <c r="J540" s="27">
        <f t="shared" si="410"/>
        <v>0</v>
      </c>
      <c r="K540" s="27">
        <f t="shared" si="410"/>
        <v>0</v>
      </c>
      <c r="L540" s="27">
        <f t="shared" si="410"/>
        <v>1</v>
      </c>
      <c r="M540" s="29" t="s">
        <v>238</v>
      </c>
    </row>
    <row r="541" spans="1:13" ht="15" customHeight="1" x14ac:dyDescent="0.2">
      <c r="A541" s="24" t="s">
        <v>240</v>
      </c>
      <c r="B541" s="25"/>
      <c r="C541" s="25"/>
      <c r="D541" s="25"/>
      <c r="E541" s="25"/>
      <c r="F541" s="25">
        <v>20</v>
      </c>
      <c r="G541" s="26">
        <f t="shared" si="408"/>
        <v>20</v>
      </c>
      <c r="H541" s="27">
        <f t="shared" ref="H541:L541" si="411">IFERROR(B541/$G$539,0)</f>
        <v>0</v>
      </c>
      <c r="I541" s="27">
        <f t="shared" si="411"/>
        <v>0</v>
      </c>
      <c r="J541" s="27">
        <f t="shared" si="411"/>
        <v>0</v>
      </c>
      <c r="K541" s="27">
        <f t="shared" si="411"/>
        <v>0</v>
      </c>
      <c r="L541" s="27">
        <f t="shared" si="411"/>
        <v>1</v>
      </c>
      <c r="M541" s="29" t="s">
        <v>238</v>
      </c>
    </row>
    <row r="542" spans="1:13" ht="15" customHeight="1" x14ac:dyDescent="0.2">
      <c r="A542" s="30" t="s">
        <v>241</v>
      </c>
      <c r="B542" s="31">
        <f t="shared" ref="B542:F542" si="412">IFERROR(AVERAGE(B539:B541),0)</f>
        <v>0</v>
      </c>
      <c r="C542" s="31">
        <f t="shared" si="412"/>
        <v>0</v>
      </c>
      <c r="D542" s="31">
        <f t="shared" si="412"/>
        <v>0</v>
      </c>
      <c r="E542" s="31">
        <f t="shared" si="412"/>
        <v>0</v>
      </c>
      <c r="F542" s="31">
        <f t="shared" si="412"/>
        <v>20</v>
      </c>
      <c r="G542" s="31">
        <f>SUM(AVERAGE(G539:G541))</f>
        <v>20</v>
      </c>
      <c r="H542" s="32">
        <f>AVERAGE(H539:H541)*0.2</f>
        <v>0</v>
      </c>
      <c r="I542" s="32">
        <f>AVERAGE(I539:I541)*0.4</f>
        <v>0</v>
      </c>
      <c r="J542" s="32">
        <f>AVERAGE(J539:J541)*0.6</f>
        <v>0</v>
      </c>
      <c r="K542" s="32">
        <f>AVERAGE(K539:K541)*0.8</f>
        <v>0</v>
      </c>
      <c r="L542" s="32">
        <f>AVERAGE(L539:L541)*1</f>
        <v>1</v>
      </c>
      <c r="M542" s="33">
        <f>SUM(H542:L542)</f>
        <v>1</v>
      </c>
    </row>
    <row r="543" spans="1:13" ht="15" customHeight="1" x14ac:dyDescent="0.2">
      <c r="A543" s="36" t="s">
        <v>242</v>
      </c>
      <c r="B543" s="20" t="s">
        <v>231</v>
      </c>
      <c r="C543" s="20" t="s">
        <v>232</v>
      </c>
      <c r="D543" s="20" t="s">
        <v>233</v>
      </c>
      <c r="E543" s="20" t="s">
        <v>234</v>
      </c>
      <c r="F543" s="20" t="s">
        <v>235</v>
      </c>
      <c r="G543" s="21" t="s">
        <v>236</v>
      </c>
      <c r="H543" s="20" t="s">
        <v>231</v>
      </c>
      <c r="I543" s="20" t="s">
        <v>232</v>
      </c>
      <c r="J543" s="20" t="s">
        <v>233</v>
      </c>
      <c r="K543" s="20" t="s">
        <v>234</v>
      </c>
      <c r="L543" s="37" t="s">
        <v>235</v>
      </c>
      <c r="M543" s="21" t="s">
        <v>236</v>
      </c>
    </row>
    <row r="544" spans="1:13" ht="15" customHeight="1" x14ac:dyDescent="0.2">
      <c r="A544" s="24" t="s">
        <v>243</v>
      </c>
      <c r="B544" s="25"/>
      <c r="C544" s="25"/>
      <c r="D544" s="25"/>
      <c r="E544" s="25"/>
      <c r="F544" s="25">
        <v>20</v>
      </c>
      <c r="G544" s="26">
        <f t="shared" ref="G544:G548" si="413">SUM(B544:F544)</f>
        <v>20</v>
      </c>
      <c r="H544" s="27">
        <f t="shared" ref="H544:L544" si="414">IFERROR(B544/$G$544,0)</f>
        <v>0</v>
      </c>
      <c r="I544" s="27">
        <f t="shared" si="414"/>
        <v>0</v>
      </c>
      <c r="J544" s="27">
        <f t="shared" si="414"/>
        <v>0</v>
      </c>
      <c r="K544" s="27">
        <f t="shared" si="414"/>
        <v>0</v>
      </c>
      <c r="L544" s="27">
        <f t="shared" si="414"/>
        <v>1</v>
      </c>
      <c r="M544" s="29" t="s">
        <v>238</v>
      </c>
    </row>
    <row r="545" spans="1:13" ht="15" customHeight="1" x14ac:dyDescent="0.2">
      <c r="A545" s="24" t="s">
        <v>244</v>
      </c>
      <c r="B545" s="25"/>
      <c r="C545" s="25"/>
      <c r="D545" s="25"/>
      <c r="E545" s="25"/>
      <c r="F545" s="25">
        <v>20</v>
      </c>
      <c r="G545" s="26">
        <f t="shared" si="413"/>
        <v>20</v>
      </c>
      <c r="H545" s="27">
        <f t="shared" ref="H545:L545" si="415">IFERROR(B545/$G$544,0)</f>
        <v>0</v>
      </c>
      <c r="I545" s="27">
        <f t="shared" si="415"/>
        <v>0</v>
      </c>
      <c r="J545" s="27">
        <f t="shared" si="415"/>
        <v>0</v>
      </c>
      <c r="K545" s="27">
        <f t="shared" si="415"/>
        <v>0</v>
      </c>
      <c r="L545" s="27">
        <f t="shared" si="415"/>
        <v>1</v>
      </c>
      <c r="M545" s="29" t="s">
        <v>238</v>
      </c>
    </row>
    <row r="546" spans="1:13" ht="15" customHeight="1" x14ac:dyDescent="0.2">
      <c r="A546" s="24" t="s">
        <v>245</v>
      </c>
      <c r="B546" s="25"/>
      <c r="C546" s="25"/>
      <c r="D546" s="25"/>
      <c r="E546" s="25"/>
      <c r="F546" s="25">
        <v>20</v>
      </c>
      <c r="G546" s="26">
        <f t="shared" si="413"/>
        <v>20</v>
      </c>
      <c r="H546" s="27">
        <f t="shared" ref="H546:L546" si="416">IFERROR(B546/$G$544,0)</f>
        <v>0</v>
      </c>
      <c r="I546" s="27">
        <f t="shared" si="416"/>
        <v>0</v>
      </c>
      <c r="J546" s="27">
        <f t="shared" si="416"/>
        <v>0</v>
      </c>
      <c r="K546" s="27">
        <f t="shared" si="416"/>
        <v>0</v>
      </c>
      <c r="L546" s="27">
        <f t="shared" si="416"/>
        <v>1</v>
      </c>
      <c r="M546" s="29" t="s">
        <v>238</v>
      </c>
    </row>
    <row r="547" spans="1:13" ht="15" customHeight="1" x14ac:dyDescent="0.2">
      <c r="A547" s="24" t="s">
        <v>246</v>
      </c>
      <c r="B547" s="25"/>
      <c r="C547" s="25"/>
      <c r="D547" s="25"/>
      <c r="E547" s="25"/>
      <c r="F547" s="25">
        <v>20</v>
      </c>
      <c r="G547" s="26">
        <f t="shared" si="413"/>
        <v>20</v>
      </c>
      <c r="H547" s="27">
        <f t="shared" ref="H547:L547" si="417">IFERROR(B547/$G$544,0)</f>
        <v>0</v>
      </c>
      <c r="I547" s="27">
        <f t="shared" si="417"/>
        <v>0</v>
      </c>
      <c r="J547" s="27">
        <f t="shared" si="417"/>
        <v>0</v>
      </c>
      <c r="K547" s="27">
        <f t="shared" si="417"/>
        <v>0</v>
      </c>
      <c r="L547" s="27">
        <f t="shared" si="417"/>
        <v>1</v>
      </c>
      <c r="M547" s="29" t="s">
        <v>238</v>
      </c>
    </row>
    <row r="548" spans="1:13" ht="15" customHeight="1" x14ac:dyDescent="0.2">
      <c r="A548" s="24" t="s">
        <v>247</v>
      </c>
      <c r="B548" s="25"/>
      <c r="C548" s="25"/>
      <c r="D548" s="25"/>
      <c r="E548" s="25"/>
      <c r="F548" s="25">
        <v>20</v>
      </c>
      <c r="G548" s="26">
        <f t="shared" si="413"/>
        <v>20</v>
      </c>
      <c r="H548" s="27">
        <f t="shared" ref="H548:L548" si="418">IFERROR(B548/$G$544,0)</f>
        <v>0</v>
      </c>
      <c r="I548" s="27">
        <f t="shared" si="418"/>
        <v>0</v>
      </c>
      <c r="J548" s="27">
        <f t="shared" si="418"/>
        <v>0</v>
      </c>
      <c r="K548" s="27">
        <f t="shared" si="418"/>
        <v>0</v>
      </c>
      <c r="L548" s="27">
        <f t="shared" si="418"/>
        <v>1</v>
      </c>
      <c r="M548" s="29"/>
    </row>
    <row r="549" spans="1:13" ht="15" customHeight="1" x14ac:dyDescent="0.2">
      <c r="A549" s="30" t="s">
        <v>248</v>
      </c>
      <c r="B549" s="31">
        <f t="shared" ref="B549:F549" si="419">IFERROR(AVERAGE(B544:B548),0)</f>
        <v>0</v>
      </c>
      <c r="C549" s="31">
        <f t="shared" si="419"/>
        <v>0</v>
      </c>
      <c r="D549" s="31">
        <f t="shared" si="419"/>
        <v>0</v>
      </c>
      <c r="E549" s="31">
        <f t="shared" si="419"/>
        <v>0</v>
      </c>
      <c r="F549" s="31">
        <f t="shared" si="419"/>
        <v>20</v>
      </c>
      <c r="G549" s="31">
        <f>SUM(AVERAGE(G544:G548))</f>
        <v>20</v>
      </c>
      <c r="H549" s="33">
        <f>AVERAGE(H544:H548)*0.2</f>
        <v>0</v>
      </c>
      <c r="I549" s="33">
        <f>AVERAGE(I544:I548)*0.4</f>
        <v>0</v>
      </c>
      <c r="J549" s="33">
        <f>AVERAGE(J544:J548)*0.6</f>
        <v>0</v>
      </c>
      <c r="K549" s="33">
        <f>AVERAGE(K544:K548)*0.8</f>
        <v>0</v>
      </c>
      <c r="L549" s="38">
        <f>AVERAGE(L544:L548)*1</f>
        <v>1</v>
      </c>
      <c r="M549" s="33">
        <f>SUM(H549:L549)</f>
        <v>1</v>
      </c>
    </row>
    <row r="550" spans="1:13" ht="15" customHeight="1" x14ac:dyDescent="0.2">
      <c r="A550" s="36" t="s">
        <v>249</v>
      </c>
      <c r="B550" s="20" t="s">
        <v>231</v>
      </c>
      <c r="C550" s="20" t="s">
        <v>232</v>
      </c>
      <c r="D550" s="20" t="s">
        <v>233</v>
      </c>
      <c r="E550" s="20" t="s">
        <v>234</v>
      </c>
      <c r="F550" s="20" t="s">
        <v>235</v>
      </c>
      <c r="G550" s="21" t="s">
        <v>236</v>
      </c>
      <c r="H550" s="20" t="s">
        <v>231</v>
      </c>
      <c r="I550" s="20" t="s">
        <v>232</v>
      </c>
      <c r="J550" s="20" t="s">
        <v>233</v>
      </c>
      <c r="K550" s="20" t="s">
        <v>234</v>
      </c>
      <c r="L550" s="37" t="s">
        <v>235</v>
      </c>
      <c r="M550" s="21" t="s">
        <v>236</v>
      </c>
    </row>
    <row r="551" spans="1:13" ht="15" customHeight="1" x14ac:dyDescent="0.2">
      <c r="A551" s="24" t="s">
        <v>250</v>
      </c>
      <c r="B551" s="25"/>
      <c r="C551" s="25"/>
      <c r="D551" s="25"/>
      <c r="E551" s="25"/>
      <c r="F551" s="25">
        <v>20</v>
      </c>
      <c r="G551" s="26">
        <f t="shared" ref="G551:G553" si="420">SUM(B551:F551)</f>
        <v>20</v>
      </c>
      <c r="H551" s="27">
        <f t="shared" ref="H551:L551" si="421">IFERROR(B551/$G$551,0)</f>
        <v>0</v>
      </c>
      <c r="I551" s="27">
        <f t="shared" si="421"/>
        <v>0</v>
      </c>
      <c r="J551" s="27">
        <f t="shared" si="421"/>
        <v>0</v>
      </c>
      <c r="K551" s="27">
        <f t="shared" si="421"/>
        <v>0</v>
      </c>
      <c r="L551" s="27">
        <f t="shared" si="421"/>
        <v>1</v>
      </c>
      <c r="M551" s="29" t="s">
        <v>238</v>
      </c>
    </row>
    <row r="552" spans="1:13" ht="15" customHeight="1" x14ac:dyDescent="0.2">
      <c r="A552" s="24" t="s">
        <v>251</v>
      </c>
      <c r="B552" s="25"/>
      <c r="C552" s="25"/>
      <c r="D552" s="25"/>
      <c r="E552" s="25"/>
      <c r="F552" s="25">
        <v>20</v>
      </c>
      <c r="G552" s="26">
        <f t="shared" si="420"/>
        <v>20</v>
      </c>
      <c r="H552" s="27">
        <f t="shared" ref="H552:L552" si="422">IFERROR(B552/$G$551,0)</f>
        <v>0</v>
      </c>
      <c r="I552" s="27">
        <f t="shared" si="422"/>
        <v>0</v>
      </c>
      <c r="J552" s="27">
        <f t="shared" si="422"/>
        <v>0</v>
      </c>
      <c r="K552" s="27">
        <f t="shared" si="422"/>
        <v>0</v>
      </c>
      <c r="L552" s="27">
        <f t="shared" si="422"/>
        <v>1</v>
      </c>
      <c r="M552" s="29" t="s">
        <v>238</v>
      </c>
    </row>
    <row r="553" spans="1:13" ht="15" customHeight="1" x14ac:dyDescent="0.2">
      <c r="A553" s="24" t="s">
        <v>252</v>
      </c>
      <c r="B553" s="25"/>
      <c r="C553" s="25"/>
      <c r="D553" s="25"/>
      <c r="E553" s="25"/>
      <c r="F553" s="25">
        <v>20</v>
      </c>
      <c r="G553" s="26">
        <f t="shared" si="420"/>
        <v>20</v>
      </c>
      <c r="H553" s="27">
        <f t="shared" ref="H553:L553" si="423">IFERROR(B553/$G$551,0)</f>
        <v>0</v>
      </c>
      <c r="I553" s="27">
        <f t="shared" si="423"/>
        <v>0</v>
      </c>
      <c r="J553" s="27">
        <f t="shared" si="423"/>
        <v>0</v>
      </c>
      <c r="K553" s="27">
        <f t="shared" si="423"/>
        <v>0</v>
      </c>
      <c r="L553" s="27">
        <f t="shared" si="423"/>
        <v>1</v>
      </c>
      <c r="M553" s="29" t="s">
        <v>238</v>
      </c>
    </row>
    <row r="554" spans="1:13" ht="15" customHeight="1" x14ac:dyDescent="0.2">
      <c r="A554" s="30" t="s">
        <v>248</v>
      </c>
      <c r="B554" s="31">
        <f t="shared" ref="B554:F554" si="424">IFERROR(AVERAGE(B551:B553),0)</f>
        <v>0</v>
      </c>
      <c r="C554" s="31">
        <f t="shared" si="424"/>
        <v>0</v>
      </c>
      <c r="D554" s="39">
        <f t="shared" si="424"/>
        <v>0</v>
      </c>
      <c r="E554" s="39">
        <f t="shared" si="424"/>
        <v>0</v>
      </c>
      <c r="F554" s="39">
        <f t="shared" si="424"/>
        <v>20</v>
      </c>
      <c r="G554" s="39">
        <f>SUM(AVERAGE(G551:G553))</f>
        <v>20</v>
      </c>
      <c r="H554" s="33">
        <f>AVERAGE(H551:H553)*0.2</f>
        <v>0</v>
      </c>
      <c r="I554" s="33">
        <f>AVERAGE(I551:I553)*0.4</f>
        <v>0</v>
      </c>
      <c r="J554" s="33">
        <f>AVERAGE(J551:J553)*0.6</f>
        <v>0</v>
      </c>
      <c r="K554" s="33">
        <f>AVERAGE(K551:K553)*0.8</f>
        <v>0</v>
      </c>
      <c r="L554" s="38">
        <f>AVERAGE(L551:L553)*1</f>
        <v>1</v>
      </c>
      <c r="M554" s="40">
        <f>SUM(H554:L554)</f>
        <v>1</v>
      </c>
    </row>
    <row r="555" spans="1:13" ht="15" customHeight="1" x14ac:dyDescent="0.2">
      <c r="A555" s="19" t="s">
        <v>253</v>
      </c>
      <c r="B555" s="20" t="s">
        <v>231</v>
      </c>
      <c r="C555" s="20" t="s">
        <v>232</v>
      </c>
      <c r="D555" s="20" t="s">
        <v>233</v>
      </c>
      <c r="E555" s="20" t="s">
        <v>234</v>
      </c>
      <c r="F555" s="20" t="s">
        <v>235</v>
      </c>
      <c r="G555" s="21" t="s">
        <v>236</v>
      </c>
      <c r="H555" s="20" t="s">
        <v>231</v>
      </c>
      <c r="I555" s="20" t="s">
        <v>232</v>
      </c>
      <c r="J555" s="20" t="s">
        <v>233</v>
      </c>
      <c r="K555" s="20" t="s">
        <v>234</v>
      </c>
      <c r="L555" s="37" t="s">
        <v>235</v>
      </c>
      <c r="M555" s="21" t="s">
        <v>236</v>
      </c>
    </row>
    <row r="556" spans="1:13" ht="15" customHeight="1" x14ac:dyDescent="0.2">
      <c r="A556" s="43" t="s">
        <v>254</v>
      </c>
      <c r="B556" s="44"/>
      <c r="C556" s="44"/>
      <c r="D556" s="44"/>
      <c r="E556" s="25"/>
      <c r="F556" s="25">
        <v>20</v>
      </c>
      <c r="G556" s="45">
        <f t="shared" ref="G556:G559" si="425">SUM(B556:F556)</f>
        <v>20</v>
      </c>
      <c r="H556" s="46">
        <f t="shared" ref="H556:L556" si="426">IFERROR(B556/$G$556,0)</f>
        <v>0</v>
      </c>
      <c r="I556" s="46">
        <f t="shared" si="426"/>
        <v>0</v>
      </c>
      <c r="J556" s="46">
        <f t="shared" si="426"/>
        <v>0</v>
      </c>
      <c r="K556" s="46">
        <f t="shared" si="426"/>
        <v>0</v>
      </c>
      <c r="L556" s="46">
        <f t="shared" si="426"/>
        <v>1</v>
      </c>
      <c r="M556" s="29" t="s">
        <v>238</v>
      </c>
    </row>
    <row r="557" spans="1:13" ht="15" customHeight="1" x14ac:dyDescent="0.2">
      <c r="A557" s="43" t="s">
        <v>255</v>
      </c>
      <c r="B557" s="44"/>
      <c r="C557" s="44"/>
      <c r="D557" s="44"/>
      <c r="E557" s="25"/>
      <c r="F557" s="25">
        <v>20</v>
      </c>
      <c r="G557" s="45">
        <f t="shared" si="425"/>
        <v>20</v>
      </c>
      <c r="H557" s="46">
        <f t="shared" ref="H557:L557" si="427">IFERROR(B557/$G$556,0)</f>
        <v>0</v>
      </c>
      <c r="I557" s="46">
        <f t="shared" si="427"/>
        <v>0</v>
      </c>
      <c r="J557" s="46">
        <f t="shared" si="427"/>
        <v>0</v>
      </c>
      <c r="K557" s="46">
        <f t="shared" si="427"/>
        <v>0</v>
      </c>
      <c r="L557" s="46">
        <f t="shared" si="427"/>
        <v>1</v>
      </c>
      <c r="M557" s="29" t="s">
        <v>238</v>
      </c>
    </row>
    <row r="558" spans="1:13" ht="15" customHeight="1" x14ac:dyDescent="0.2">
      <c r="A558" s="43" t="s">
        <v>256</v>
      </c>
      <c r="B558" s="44"/>
      <c r="C558" s="44"/>
      <c r="D558" s="44"/>
      <c r="E558" s="25"/>
      <c r="F558" s="25">
        <v>20</v>
      </c>
      <c r="G558" s="45">
        <f t="shared" si="425"/>
        <v>20</v>
      </c>
      <c r="H558" s="46">
        <f t="shared" ref="H558:L558" si="428">IFERROR(B558/$G$556,0)</f>
        <v>0</v>
      </c>
      <c r="I558" s="46">
        <f t="shared" si="428"/>
        <v>0</v>
      </c>
      <c r="J558" s="46">
        <f t="shared" si="428"/>
        <v>0</v>
      </c>
      <c r="K558" s="46">
        <f t="shared" si="428"/>
        <v>0</v>
      </c>
      <c r="L558" s="46">
        <f t="shared" si="428"/>
        <v>1</v>
      </c>
      <c r="M558" s="29" t="s">
        <v>238</v>
      </c>
    </row>
    <row r="559" spans="1:13" ht="15" customHeight="1" x14ac:dyDescent="0.2">
      <c r="A559" s="43" t="s">
        <v>257</v>
      </c>
      <c r="B559" s="44"/>
      <c r="C559" s="44"/>
      <c r="D559" s="44"/>
      <c r="E559" s="25"/>
      <c r="F559" s="25">
        <v>20</v>
      </c>
      <c r="G559" s="45">
        <f t="shared" si="425"/>
        <v>20</v>
      </c>
      <c r="H559" s="46">
        <f t="shared" ref="H559:L559" si="429">IFERROR(B559/$G$556,0)</f>
        <v>0</v>
      </c>
      <c r="I559" s="46">
        <f t="shared" si="429"/>
        <v>0</v>
      </c>
      <c r="J559" s="46">
        <f t="shared" si="429"/>
        <v>0</v>
      </c>
      <c r="K559" s="46">
        <f t="shared" si="429"/>
        <v>0</v>
      </c>
      <c r="L559" s="46">
        <f t="shared" si="429"/>
        <v>1</v>
      </c>
      <c r="M559" s="29" t="s">
        <v>238</v>
      </c>
    </row>
    <row r="560" spans="1:13" ht="15" customHeight="1" x14ac:dyDescent="0.2">
      <c r="A560" s="47" t="s">
        <v>248</v>
      </c>
      <c r="B560" s="48">
        <f t="shared" ref="B560:F560" si="430">IFERROR(AVERAGE(B556:B559),0)</f>
        <v>0</v>
      </c>
      <c r="C560" s="48">
        <f t="shared" si="430"/>
        <v>0</v>
      </c>
      <c r="D560" s="48">
        <f t="shared" si="430"/>
        <v>0</v>
      </c>
      <c r="E560" s="48">
        <f t="shared" si="430"/>
        <v>0</v>
      </c>
      <c r="F560" s="48">
        <f t="shared" si="430"/>
        <v>20</v>
      </c>
      <c r="G560" s="48">
        <f>SUM(AVERAGE(G556:G559))</f>
        <v>20</v>
      </c>
      <c r="H560" s="40">
        <f>AVERAGE(H556:H559)*0.2</f>
        <v>0</v>
      </c>
      <c r="I560" s="40">
        <f>AVERAGE(I556:I559)*0.4</f>
        <v>0</v>
      </c>
      <c r="J560" s="40">
        <f>AVERAGE(J556:J559)*0.6</f>
        <v>0</v>
      </c>
      <c r="K560" s="40">
        <f>AVERAGE(K556:K559)*0.8</f>
        <v>0</v>
      </c>
      <c r="L560" s="49">
        <f>AVERAGE(L556:L559)*1</f>
        <v>1</v>
      </c>
      <c r="M560" s="40">
        <f>SUM(H560:L560)</f>
        <v>1</v>
      </c>
    </row>
    <row r="561" spans="1:13" ht="15" customHeight="1" x14ac:dyDescent="0.2">
      <c r="A561" s="50" t="s">
        <v>355</v>
      </c>
      <c r="B561" s="51"/>
      <c r="C561" s="51"/>
      <c r="D561" s="51"/>
      <c r="E561" s="51"/>
      <c r="F561" s="51"/>
      <c r="G561" s="52">
        <f>SUM(B561:F561)</f>
        <v>0</v>
      </c>
      <c r="H561" s="53">
        <f t="shared" ref="H561:L561" si="431">IFERROR(B561/$G$561,0)</f>
        <v>0</v>
      </c>
      <c r="I561" s="53">
        <f t="shared" si="431"/>
        <v>0</v>
      </c>
      <c r="J561" s="53">
        <f t="shared" si="431"/>
        <v>0</v>
      </c>
      <c r="K561" s="53">
        <f t="shared" si="431"/>
        <v>0</v>
      </c>
      <c r="L561" s="53">
        <f t="shared" si="431"/>
        <v>0</v>
      </c>
      <c r="M561" s="29" t="s">
        <v>238</v>
      </c>
    </row>
    <row r="562" spans="1:13" ht="15" customHeight="1" x14ac:dyDescent="0.2">
      <c r="A562" s="78" t="s">
        <v>259</v>
      </c>
      <c r="B562" s="79"/>
      <c r="C562" s="79"/>
      <c r="D562" s="79"/>
      <c r="E562" s="79"/>
      <c r="F562" s="80"/>
      <c r="G562" s="54">
        <v>20</v>
      </c>
      <c r="H562" s="40" t="s">
        <v>238</v>
      </c>
      <c r="I562" s="40" t="s">
        <v>238</v>
      </c>
      <c r="J562" s="40" t="s">
        <v>238</v>
      </c>
      <c r="K562" s="40" t="s">
        <v>238</v>
      </c>
      <c r="L562" s="40" t="s">
        <v>238</v>
      </c>
      <c r="M562" s="40">
        <f>(M542+M549+M554+M560)/4</f>
        <v>1</v>
      </c>
    </row>
    <row r="563" spans="1:13" ht="15" customHeight="1" x14ac:dyDescent="0.2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</row>
    <row r="564" spans="1:13" ht="15" customHeight="1" x14ac:dyDescent="0.2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</row>
    <row r="565" spans="1:13" ht="15" customHeight="1" x14ac:dyDescent="0.2">
      <c r="A565" s="14" t="s">
        <v>221</v>
      </c>
      <c r="B565" s="81" t="s">
        <v>281</v>
      </c>
      <c r="C565" s="82"/>
      <c r="D565" s="82"/>
      <c r="E565" s="82"/>
      <c r="F565" s="82"/>
      <c r="G565" s="83"/>
      <c r="H565" s="84" t="s">
        <v>222</v>
      </c>
      <c r="I565" s="85"/>
      <c r="J565" s="86"/>
      <c r="K565" s="15" t="s">
        <v>3</v>
      </c>
      <c r="L565" s="87">
        <v>45702</v>
      </c>
      <c r="M565" s="88"/>
    </row>
    <row r="566" spans="1:13" ht="15" customHeight="1" x14ac:dyDescent="0.2">
      <c r="A566" s="89" t="s">
        <v>225</v>
      </c>
      <c r="B566" s="90"/>
      <c r="C566" s="90"/>
      <c r="D566" s="90"/>
      <c r="E566" s="90"/>
      <c r="F566" s="90"/>
      <c r="G566" s="91"/>
      <c r="H566" s="16" t="s">
        <v>226</v>
      </c>
      <c r="I566" s="95">
        <v>14</v>
      </c>
      <c r="J566" s="83"/>
      <c r="K566" s="17"/>
      <c r="L566" s="16"/>
      <c r="M566" s="16"/>
    </row>
    <row r="567" spans="1:13" ht="15" customHeight="1" x14ac:dyDescent="0.2">
      <c r="A567" s="92"/>
      <c r="B567" s="93"/>
      <c r="C567" s="93"/>
      <c r="D567" s="93"/>
      <c r="E567" s="93"/>
      <c r="F567" s="93"/>
      <c r="G567" s="94"/>
      <c r="H567" s="16" t="s">
        <v>227</v>
      </c>
      <c r="I567" s="95"/>
      <c r="J567" s="83"/>
      <c r="K567" s="16"/>
      <c r="L567" s="16"/>
      <c r="M567" s="16"/>
    </row>
    <row r="568" spans="1:13" ht="15" customHeight="1" x14ac:dyDescent="0.2">
      <c r="A568" s="18" t="s">
        <v>228</v>
      </c>
      <c r="B568" s="75" t="s">
        <v>229</v>
      </c>
      <c r="C568" s="76"/>
      <c r="D568" s="76"/>
      <c r="E568" s="76"/>
      <c r="F568" s="76"/>
      <c r="G568" s="77"/>
      <c r="H568" s="95" t="s">
        <v>229</v>
      </c>
      <c r="I568" s="82"/>
      <c r="J568" s="82"/>
      <c r="K568" s="82"/>
      <c r="L568" s="82"/>
      <c r="M568" s="83"/>
    </row>
    <row r="569" spans="1:13" ht="15" customHeight="1" x14ac:dyDescent="0.2">
      <c r="A569" s="19" t="s">
        <v>230</v>
      </c>
      <c r="B569" s="20" t="s">
        <v>231</v>
      </c>
      <c r="C569" s="20" t="s">
        <v>232</v>
      </c>
      <c r="D569" s="20" t="s">
        <v>233</v>
      </c>
      <c r="E569" s="20" t="s">
        <v>234</v>
      </c>
      <c r="F569" s="20" t="s">
        <v>235</v>
      </c>
      <c r="G569" s="21" t="s">
        <v>236</v>
      </c>
      <c r="H569" s="22" t="s">
        <v>231</v>
      </c>
      <c r="I569" s="22" t="s">
        <v>232</v>
      </c>
      <c r="J569" s="22" t="s">
        <v>233</v>
      </c>
      <c r="K569" s="22" t="s">
        <v>234</v>
      </c>
      <c r="L569" s="22" t="s">
        <v>235</v>
      </c>
      <c r="M569" s="23" t="s">
        <v>236</v>
      </c>
    </row>
    <row r="570" spans="1:13" ht="15" customHeight="1" x14ac:dyDescent="0.2">
      <c r="A570" s="24" t="s">
        <v>237</v>
      </c>
      <c r="B570" s="25"/>
      <c r="C570" s="25"/>
      <c r="D570" s="25"/>
      <c r="E570" s="25"/>
      <c r="F570" s="25">
        <v>14</v>
      </c>
      <c r="G570" s="26">
        <f t="shared" ref="G570:G572" si="432">SUM(B570:F570)</f>
        <v>14</v>
      </c>
      <c r="H570" s="27">
        <f t="shared" ref="H570:L570" si="433">IFERROR(B570/$G$570,0)</f>
        <v>0</v>
      </c>
      <c r="I570" s="27">
        <f t="shared" si="433"/>
        <v>0</v>
      </c>
      <c r="J570" s="27">
        <f t="shared" si="433"/>
        <v>0</v>
      </c>
      <c r="K570" s="27">
        <f t="shared" si="433"/>
        <v>0</v>
      </c>
      <c r="L570" s="27">
        <f t="shared" si="433"/>
        <v>1</v>
      </c>
      <c r="M570" s="28" t="s">
        <v>238</v>
      </c>
    </row>
    <row r="571" spans="1:13" ht="15" customHeight="1" x14ac:dyDescent="0.2">
      <c r="A571" s="24" t="s">
        <v>239</v>
      </c>
      <c r="B571" s="25"/>
      <c r="C571" s="25"/>
      <c r="D571" s="25"/>
      <c r="E571" s="25"/>
      <c r="F571" s="25">
        <v>14</v>
      </c>
      <c r="G571" s="26">
        <f t="shared" si="432"/>
        <v>14</v>
      </c>
      <c r="H571" s="27">
        <f t="shared" ref="H571:L571" si="434">IFERROR(B571/$G$570,0)</f>
        <v>0</v>
      </c>
      <c r="I571" s="27">
        <f t="shared" si="434"/>
        <v>0</v>
      </c>
      <c r="J571" s="27">
        <f t="shared" si="434"/>
        <v>0</v>
      </c>
      <c r="K571" s="27">
        <f t="shared" si="434"/>
        <v>0</v>
      </c>
      <c r="L571" s="27">
        <f t="shared" si="434"/>
        <v>1</v>
      </c>
      <c r="M571" s="29" t="s">
        <v>238</v>
      </c>
    </row>
    <row r="572" spans="1:13" ht="15" customHeight="1" x14ac:dyDescent="0.2">
      <c r="A572" s="24" t="s">
        <v>240</v>
      </c>
      <c r="B572" s="25"/>
      <c r="C572" s="25"/>
      <c r="D572" s="25"/>
      <c r="E572" s="25"/>
      <c r="F572" s="25">
        <v>14</v>
      </c>
      <c r="G572" s="26">
        <f t="shared" si="432"/>
        <v>14</v>
      </c>
      <c r="H572" s="27">
        <f t="shared" ref="H572:L572" si="435">IFERROR(B572/$G$570,0)</f>
        <v>0</v>
      </c>
      <c r="I572" s="27">
        <f t="shared" si="435"/>
        <v>0</v>
      </c>
      <c r="J572" s="27">
        <f t="shared" si="435"/>
        <v>0</v>
      </c>
      <c r="K572" s="27">
        <f t="shared" si="435"/>
        <v>0</v>
      </c>
      <c r="L572" s="27">
        <f t="shared" si="435"/>
        <v>1</v>
      </c>
      <c r="M572" s="29" t="s">
        <v>238</v>
      </c>
    </row>
    <row r="573" spans="1:13" ht="15" customHeight="1" x14ac:dyDescent="0.2">
      <c r="A573" s="30" t="s">
        <v>241</v>
      </c>
      <c r="B573" s="31">
        <f t="shared" ref="B573:F573" si="436">IFERROR(AVERAGE(B570:B572),0)</f>
        <v>0</v>
      </c>
      <c r="C573" s="31">
        <f t="shared" si="436"/>
        <v>0</v>
      </c>
      <c r="D573" s="31">
        <f t="shared" si="436"/>
        <v>0</v>
      </c>
      <c r="E573" s="31">
        <f t="shared" si="436"/>
        <v>0</v>
      </c>
      <c r="F573" s="31">
        <f t="shared" si="436"/>
        <v>14</v>
      </c>
      <c r="G573" s="31">
        <f>SUM(AVERAGE(G570:G572))</f>
        <v>14</v>
      </c>
      <c r="H573" s="32">
        <f>AVERAGE(H570:H572)*0.2</f>
        <v>0</v>
      </c>
      <c r="I573" s="32">
        <f>AVERAGE(I570:I572)*0.4</f>
        <v>0</v>
      </c>
      <c r="J573" s="32">
        <f>AVERAGE(J570:J572)*0.6</f>
        <v>0</v>
      </c>
      <c r="K573" s="32">
        <f>AVERAGE(K570:K572)*0.8</f>
        <v>0</v>
      </c>
      <c r="L573" s="32">
        <f>AVERAGE(L570:L572)*1</f>
        <v>1</v>
      </c>
      <c r="M573" s="33">
        <f>SUM(H573:L573)</f>
        <v>1</v>
      </c>
    </row>
    <row r="574" spans="1:13" ht="15" customHeight="1" x14ac:dyDescent="0.2">
      <c r="A574" s="36" t="s">
        <v>242</v>
      </c>
      <c r="B574" s="20" t="s">
        <v>231</v>
      </c>
      <c r="C574" s="20" t="s">
        <v>232</v>
      </c>
      <c r="D574" s="20" t="s">
        <v>233</v>
      </c>
      <c r="E574" s="20" t="s">
        <v>234</v>
      </c>
      <c r="F574" s="20" t="s">
        <v>235</v>
      </c>
      <c r="G574" s="21" t="s">
        <v>236</v>
      </c>
      <c r="H574" s="20" t="s">
        <v>231</v>
      </c>
      <c r="I574" s="20" t="s">
        <v>232</v>
      </c>
      <c r="J574" s="20" t="s">
        <v>233</v>
      </c>
      <c r="K574" s="20" t="s">
        <v>234</v>
      </c>
      <c r="L574" s="37" t="s">
        <v>235</v>
      </c>
      <c r="M574" s="21" t="s">
        <v>236</v>
      </c>
    </row>
    <row r="575" spans="1:13" ht="15" customHeight="1" x14ac:dyDescent="0.2">
      <c r="A575" s="24" t="s">
        <v>243</v>
      </c>
      <c r="B575" s="25"/>
      <c r="C575" s="25"/>
      <c r="D575" s="25"/>
      <c r="E575" s="25"/>
      <c r="F575" s="25">
        <v>14</v>
      </c>
      <c r="G575" s="26">
        <f t="shared" ref="G575:G579" si="437">SUM(B575:F575)</f>
        <v>14</v>
      </c>
      <c r="H575" s="27">
        <f t="shared" ref="H575:L575" si="438">IFERROR(B575/$G$575,0)</f>
        <v>0</v>
      </c>
      <c r="I575" s="27">
        <f t="shared" si="438"/>
        <v>0</v>
      </c>
      <c r="J575" s="27">
        <f t="shared" si="438"/>
        <v>0</v>
      </c>
      <c r="K575" s="27">
        <f t="shared" si="438"/>
        <v>0</v>
      </c>
      <c r="L575" s="27">
        <f t="shared" si="438"/>
        <v>1</v>
      </c>
      <c r="M575" s="29" t="s">
        <v>238</v>
      </c>
    </row>
    <row r="576" spans="1:13" ht="15" customHeight="1" x14ac:dyDescent="0.2">
      <c r="A576" s="24" t="s">
        <v>244</v>
      </c>
      <c r="B576" s="25"/>
      <c r="C576" s="25"/>
      <c r="D576" s="25"/>
      <c r="E576" s="25"/>
      <c r="F576" s="25">
        <v>14</v>
      </c>
      <c r="G576" s="26">
        <f t="shared" si="437"/>
        <v>14</v>
      </c>
      <c r="H576" s="27">
        <f t="shared" ref="H576:L576" si="439">IFERROR(B576/$G$575,0)</f>
        <v>0</v>
      </c>
      <c r="I576" s="27">
        <f t="shared" si="439"/>
        <v>0</v>
      </c>
      <c r="J576" s="27">
        <f t="shared" si="439"/>
        <v>0</v>
      </c>
      <c r="K576" s="27">
        <f t="shared" si="439"/>
        <v>0</v>
      </c>
      <c r="L576" s="27">
        <f t="shared" si="439"/>
        <v>1</v>
      </c>
      <c r="M576" s="29" t="s">
        <v>238</v>
      </c>
    </row>
    <row r="577" spans="1:13" ht="15" customHeight="1" x14ac:dyDescent="0.2">
      <c r="A577" s="24" t="s">
        <v>245</v>
      </c>
      <c r="B577" s="25"/>
      <c r="C577" s="25"/>
      <c r="D577" s="25"/>
      <c r="E577" s="25"/>
      <c r="F577" s="25">
        <v>14</v>
      </c>
      <c r="G577" s="26">
        <f t="shared" si="437"/>
        <v>14</v>
      </c>
      <c r="H577" s="27">
        <f t="shared" ref="H577:L577" si="440">IFERROR(B577/$G$575,0)</f>
        <v>0</v>
      </c>
      <c r="I577" s="27">
        <f t="shared" si="440"/>
        <v>0</v>
      </c>
      <c r="J577" s="27">
        <f t="shared" si="440"/>
        <v>0</v>
      </c>
      <c r="K577" s="27">
        <f t="shared" si="440"/>
        <v>0</v>
      </c>
      <c r="L577" s="27">
        <f t="shared" si="440"/>
        <v>1</v>
      </c>
      <c r="M577" s="29" t="s">
        <v>238</v>
      </c>
    </row>
    <row r="578" spans="1:13" ht="15" customHeight="1" x14ac:dyDescent="0.2">
      <c r="A578" s="24" t="s">
        <v>246</v>
      </c>
      <c r="B578" s="25"/>
      <c r="C578" s="25"/>
      <c r="D578" s="25"/>
      <c r="E578" s="25"/>
      <c r="F578" s="25">
        <v>14</v>
      </c>
      <c r="G578" s="26">
        <f t="shared" si="437"/>
        <v>14</v>
      </c>
      <c r="H578" s="27">
        <f t="shared" ref="H578:L578" si="441">IFERROR(B578/$G$575,0)</f>
        <v>0</v>
      </c>
      <c r="I578" s="27">
        <f t="shared" si="441"/>
        <v>0</v>
      </c>
      <c r="J578" s="27">
        <f t="shared" si="441"/>
        <v>0</v>
      </c>
      <c r="K578" s="27">
        <f t="shared" si="441"/>
        <v>0</v>
      </c>
      <c r="L578" s="27">
        <f t="shared" si="441"/>
        <v>1</v>
      </c>
      <c r="M578" s="29" t="s">
        <v>238</v>
      </c>
    </row>
    <row r="579" spans="1:13" ht="15" customHeight="1" x14ac:dyDescent="0.2">
      <c r="A579" s="24" t="s">
        <v>247</v>
      </c>
      <c r="B579" s="25"/>
      <c r="C579" s="25"/>
      <c r="D579" s="25"/>
      <c r="E579" s="25"/>
      <c r="F579" s="25">
        <v>14</v>
      </c>
      <c r="G579" s="26">
        <f t="shared" si="437"/>
        <v>14</v>
      </c>
      <c r="H579" s="27">
        <f t="shared" ref="H579:L579" si="442">IFERROR(B579/$G$575,0)</f>
        <v>0</v>
      </c>
      <c r="I579" s="27">
        <f t="shared" si="442"/>
        <v>0</v>
      </c>
      <c r="J579" s="27">
        <f t="shared" si="442"/>
        <v>0</v>
      </c>
      <c r="K579" s="27">
        <f t="shared" si="442"/>
        <v>0</v>
      </c>
      <c r="L579" s="27">
        <f t="shared" si="442"/>
        <v>1</v>
      </c>
      <c r="M579" s="29"/>
    </row>
    <row r="580" spans="1:13" ht="15" customHeight="1" x14ac:dyDescent="0.2">
      <c r="A580" s="30" t="s">
        <v>248</v>
      </c>
      <c r="B580" s="31">
        <f t="shared" ref="B580:F580" si="443">IFERROR(AVERAGE(B575:B579),0)</f>
        <v>0</v>
      </c>
      <c r="C580" s="31">
        <f t="shared" si="443"/>
        <v>0</v>
      </c>
      <c r="D580" s="31">
        <f t="shared" si="443"/>
        <v>0</v>
      </c>
      <c r="E580" s="31">
        <f t="shared" si="443"/>
        <v>0</v>
      </c>
      <c r="F580" s="31">
        <f t="shared" si="443"/>
        <v>14</v>
      </c>
      <c r="G580" s="31">
        <f>SUM(AVERAGE(G575:G579))</f>
        <v>14</v>
      </c>
      <c r="H580" s="33">
        <f>AVERAGE(H575:H579)*0.2</f>
        <v>0</v>
      </c>
      <c r="I580" s="33">
        <f>AVERAGE(I575:I579)*0.4</f>
        <v>0</v>
      </c>
      <c r="J580" s="33">
        <f>AVERAGE(J575:J579)*0.6</f>
        <v>0</v>
      </c>
      <c r="K580" s="33">
        <f>AVERAGE(K575:K579)*0.8</f>
        <v>0</v>
      </c>
      <c r="L580" s="38">
        <f>AVERAGE(L575:L579)*1</f>
        <v>1</v>
      </c>
      <c r="M580" s="33">
        <f>SUM(H580:L580)</f>
        <v>1</v>
      </c>
    </row>
    <row r="581" spans="1:13" ht="15" customHeight="1" x14ac:dyDescent="0.2">
      <c r="A581" s="36" t="s">
        <v>249</v>
      </c>
      <c r="B581" s="20" t="s">
        <v>231</v>
      </c>
      <c r="C581" s="20" t="s">
        <v>232</v>
      </c>
      <c r="D581" s="20" t="s">
        <v>233</v>
      </c>
      <c r="E581" s="20" t="s">
        <v>234</v>
      </c>
      <c r="F581" s="20" t="s">
        <v>235</v>
      </c>
      <c r="G581" s="21" t="s">
        <v>236</v>
      </c>
      <c r="H581" s="20" t="s">
        <v>231</v>
      </c>
      <c r="I581" s="20" t="s">
        <v>232</v>
      </c>
      <c r="J581" s="20" t="s">
        <v>233</v>
      </c>
      <c r="K581" s="20" t="s">
        <v>234</v>
      </c>
      <c r="L581" s="37" t="s">
        <v>235</v>
      </c>
      <c r="M581" s="21" t="s">
        <v>236</v>
      </c>
    </row>
    <row r="582" spans="1:13" ht="15" customHeight="1" x14ac:dyDescent="0.2">
      <c r="A582" s="24" t="s">
        <v>250</v>
      </c>
      <c r="B582" s="25"/>
      <c r="C582" s="25"/>
      <c r="D582" s="25"/>
      <c r="E582" s="25"/>
      <c r="F582" s="25">
        <v>14</v>
      </c>
      <c r="G582" s="26">
        <f t="shared" ref="G582:G584" si="444">SUM(B582:F582)</f>
        <v>14</v>
      </c>
      <c r="H582" s="27">
        <f t="shared" ref="H582:L582" si="445">IFERROR(B582/$G$582,0)</f>
        <v>0</v>
      </c>
      <c r="I582" s="27">
        <f t="shared" si="445"/>
        <v>0</v>
      </c>
      <c r="J582" s="27">
        <f t="shared" si="445"/>
        <v>0</v>
      </c>
      <c r="K582" s="27">
        <f t="shared" si="445"/>
        <v>0</v>
      </c>
      <c r="L582" s="27">
        <f t="shared" si="445"/>
        <v>1</v>
      </c>
      <c r="M582" s="29" t="s">
        <v>238</v>
      </c>
    </row>
    <row r="583" spans="1:13" ht="15" customHeight="1" x14ac:dyDescent="0.2">
      <c r="A583" s="24" t="s">
        <v>251</v>
      </c>
      <c r="B583" s="25"/>
      <c r="C583" s="25"/>
      <c r="D583" s="25"/>
      <c r="E583" s="25"/>
      <c r="F583" s="25">
        <v>14</v>
      </c>
      <c r="G583" s="26">
        <f t="shared" si="444"/>
        <v>14</v>
      </c>
      <c r="H583" s="27">
        <f t="shared" ref="H583:L583" si="446">IFERROR(B583/$G$582,0)</f>
        <v>0</v>
      </c>
      <c r="I583" s="27">
        <f t="shared" si="446"/>
        <v>0</v>
      </c>
      <c r="J583" s="27">
        <f t="shared" si="446"/>
        <v>0</v>
      </c>
      <c r="K583" s="27">
        <f t="shared" si="446"/>
        <v>0</v>
      </c>
      <c r="L583" s="27">
        <f t="shared" si="446"/>
        <v>1</v>
      </c>
      <c r="M583" s="29" t="s">
        <v>238</v>
      </c>
    </row>
    <row r="584" spans="1:13" ht="15" customHeight="1" x14ac:dyDescent="0.2">
      <c r="A584" s="24" t="s">
        <v>252</v>
      </c>
      <c r="B584" s="25"/>
      <c r="C584" s="25"/>
      <c r="D584" s="25"/>
      <c r="E584" s="25"/>
      <c r="F584" s="25">
        <v>14</v>
      </c>
      <c r="G584" s="26">
        <f t="shared" si="444"/>
        <v>14</v>
      </c>
      <c r="H584" s="27">
        <f t="shared" ref="H584:L584" si="447">IFERROR(B584/$G$582,0)</f>
        <v>0</v>
      </c>
      <c r="I584" s="27">
        <f t="shared" si="447"/>
        <v>0</v>
      </c>
      <c r="J584" s="27">
        <f t="shared" si="447"/>
        <v>0</v>
      </c>
      <c r="K584" s="27">
        <f t="shared" si="447"/>
        <v>0</v>
      </c>
      <c r="L584" s="27">
        <f t="shared" si="447"/>
        <v>1</v>
      </c>
      <c r="M584" s="29" t="s">
        <v>238</v>
      </c>
    </row>
    <row r="585" spans="1:13" ht="15" customHeight="1" x14ac:dyDescent="0.2">
      <c r="A585" s="30" t="s">
        <v>248</v>
      </c>
      <c r="B585" s="31">
        <f t="shared" ref="B585:F585" si="448">IFERROR(AVERAGE(B582:B584),0)</f>
        <v>0</v>
      </c>
      <c r="C585" s="31">
        <f t="shared" si="448"/>
        <v>0</v>
      </c>
      <c r="D585" s="39">
        <f t="shared" si="448"/>
        <v>0</v>
      </c>
      <c r="E585" s="39">
        <f t="shared" si="448"/>
        <v>0</v>
      </c>
      <c r="F585" s="39">
        <f t="shared" si="448"/>
        <v>14</v>
      </c>
      <c r="G585" s="39">
        <f>SUM(AVERAGE(G582:G584))</f>
        <v>14</v>
      </c>
      <c r="H585" s="33">
        <f>AVERAGE(H582:H584)*0.2</f>
        <v>0</v>
      </c>
      <c r="I585" s="33">
        <f>AVERAGE(I582:I584)*0.4</f>
        <v>0</v>
      </c>
      <c r="J585" s="33">
        <f>AVERAGE(J582:J584)*0.6</f>
        <v>0</v>
      </c>
      <c r="K585" s="33">
        <f>AVERAGE(K582:K584)*0.8</f>
        <v>0</v>
      </c>
      <c r="L585" s="38">
        <f>AVERAGE(L582:L584)*1</f>
        <v>1</v>
      </c>
      <c r="M585" s="40">
        <f>SUM(H585:L585)</f>
        <v>1</v>
      </c>
    </row>
    <row r="586" spans="1:13" ht="15" customHeight="1" x14ac:dyDescent="0.2">
      <c r="A586" s="19" t="s">
        <v>253</v>
      </c>
      <c r="B586" s="20" t="s">
        <v>231</v>
      </c>
      <c r="C586" s="20" t="s">
        <v>232</v>
      </c>
      <c r="D586" s="20" t="s">
        <v>233</v>
      </c>
      <c r="E586" s="20" t="s">
        <v>234</v>
      </c>
      <c r="F586" s="20" t="s">
        <v>235</v>
      </c>
      <c r="G586" s="21" t="s">
        <v>236</v>
      </c>
      <c r="H586" s="20" t="s">
        <v>231</v>
      </c>
      <c r="I586" s="20" t="s">
        <v>232</v>
      </c>
      <c r="J586" s="20" t="s">
        <v>233</v>
      </c>
      <c r="K586" s="20" t="s">
        <v>234</v>
      </c>
      <c r="L586" s="37" t="s">
        <v>235</v>
      </c>
      <c r="M586" s="21" t="s">
        <v>236</v>
      </c>
    </row>
    <row r="587" spans="1:13" ht="15" customHeight="1" x14ac:dyDescent="0.2">
      <c r="A587" s="43" t="s">
        <v>254</v>
      </c>
      <c r="B587" s="44"/>
      <c r="C587" s="44"/>
      <c r="D587" s="44"/>
      <c r="E587" s="25"/>
      <c r="F587" s="25">
        <v>14</v>
      </c>
      <c r="G587" s="45">
        <f t="shared" ref="G587:G590" si="449">SUM(B587:F587)</f>
        <v>14</v>
      </c>
      <c r="H587" s="46">
        <f t="shared" ref="H587:L587" si="450">IFERROR(B587/$G$587,0)</f>
        <v>0</v>
      </c>
      <c r="I587" s="46">
        <f t="shared" si="450"/>
        <v>0</v>
      </c>
      <c r="J587" s="46">
        <f t="shared" si="450"/>
        <v>0</v>
      </c>
      <c r="K587" s="46">
        <f t="shared" si="450"/>
        <v>0</v>
      </c>
      <c r="L587" s="46">
        <f t="shared" si="450"/>
        <v>1</v>
      </c>
      <c r="M587" s="29" t="s">
        <v>238</v>
      </c>
    </row>
    <row r="588" spans="1:13" ht="15" customHeight="1" x14ac:dyDescent="0.2">
      <c r="A588" s="43" t="s">
        <v>255</v>
      </c>
      <c r="B588" s="44"/>
      <c r="C588" s="44"/>
      <c r="D588" s="44"/>
      <c r="E588" s="25"/>
      <c r="F588" s="25">
        <v>14</v>
      </c>
      <c r="G588" s="45">
        <f t="shared" si="449"/>
        <v>14</v>
      </c>
      <c r="H588" s="46">
        <f t="shared" ref="H588:L588" si="451">IFERROR(B588/$G$587,0)</f>
        <v>0</v>
      </c>
      <c r="I588" s="46">
        <f t="shared" si="451"/>
        <v>0</v>
      </c>
      <c r="J588" s="46">
        <f t="shared" si="451"/>
        <v>0</v>
      </c>
      <c r="K588" s="46">
        <f t="shared" si="451"/>
        <v>0</v>
      </c>
      <c r="L588" s="46">
        <f t="shared" si="451"/>
        <v>1</v>
      </c>
      <c r="M588" s="29" t="s">
        <v>238</v>
      </c>
    </row>
    <row r="589" spans="1:13" ht="15" customHeight="1" x14ac:dyDescent="0.2">
      <c r="A589" s="43" t="s">
        <v>256</v>
      </c>
      <c r="B589" s="44"/>
      <c r="C589" s="44"/>
      <c r="D589" s="44"/>
      <c r="E589" s="25"/>
      <c r="F589" s="25">
        <v>14</v>
      </c>
      <c r="G589" s="45">
        <f t="shared" si="449"/>
        <v>14</v>
      </c>
      <c r="H589" s="46">
        <f t="shared" ref="H589:L589" si="452">IFERROR(B589/$G$587,0)</f>
        <v>0</v>
      </c>
      <c r="I589" s="46">
        <f t="shared" si="452"/>
        <v>0</v>
      </c>
      <c r="J589" s="46">
        <f t="shared" si="452"/>
        <v>0</v>
      </c>
      <c r="K589" s="46">
        <f t="shared" si="452"/>
        <v>0</v>
      </c>
      <c r="L589" s="46">
        <f t="shared" si="452"/>
        <v>1</v>
      </c>
      <c r="M589" s="29" t="s">
        <v>238</v>
      </c>
    </row>
    <row r="590" spans="1:13" ht="15" customHeight="1" x14ac:dyDescent="0.2">
      <c r="A590" s="43" t="s">
        <v>257</v>
      </c>
      <c r="B590" s="44"/>
      <c r="C590" s="44"/>
      <c r="D590" s="44"/>
      <c r="E590" s="25"/>
      <c r="F590" s="25">
        <v>14</v>
      </c>
      <c r="G590" s="45">
        <f t="shared" si="449"/>
        <v>14</v>
      </c>
      <c r="H590" s="46">
        <f t="shared" ref="H590:L590" si="453">IFERROR(B590/$G$587,0)</f>
        <v>0</v>
      </c>
      <c r="I590" s="46">
        <f t="shared" si="453"/>
        <v>0</v>
      </c>
      <c r="J590" s="46">
        <f t="shared" si="453"/>
        <v>0</v>
      </c>
      <c r="K590" s="46">
        <f t="shared" si="453"/>
        <v>0</v>
      </c>
      <c r="L590" s="46">
        <f t="shared" si="453"/>
        <v>1</v>
      </c>
      <c r="M590" s="29" t="s">
        <v>238</v>
      </c>
    </row>
    <row r="591" spans="1:13" ht="15" customHeight="1" x14ac:dyDescent="0.2">
      <c r="A591" s="47" t="s">
        <v>248</v>
      </c>
      <c r="B591" s="48">
        <f t="shared" ref="B591:F591" si="454">IFERROR(AVERAGE(B587:B590),0)</f>
        <v>0</v>
      </c>
      <c r="C591" s="48">
        <f t="shared" si="454"/>
        <v>0</v>
      </c>
      <c r="D591" s="48">
        <f t="shared" si="454"/>
        <v>0</v>
      </c>
      <c r="E591" s="48">
        <f t="shared" si="454"/>
        <v>0</v>
      </c>
      <c r="F591" s="48">
        <f t="shared" si="454"/>
        <v>14</v>
      </c>
      <c r="G591" s="48">
        <f>SUM(AVERAGE(G587:G590))</f>
        <v>14</v>
      </c>
      <c r="H591" s="40">
        <f>AVERAGE(H587:H590)*0.2</f>
        <v>0</v>
      </c>
      <c r="I591" s="40">
        <f>AVERAGE(I587:I590)*0.4</f>
        <v>0</v>
      </c>
      <c r="J591" s="40">
        <f>AVERAGE(J587:J590)*0.6</f>
        <v>0</v>
      </c>
      <c r="K591" s="40">
        <f>AVERAGE(K587:K590)*0.8</f>
        <v>0</v>
      </c>
      <c r="L591" s="49">
        <f>AVERAGE(L587:L590)*1</f>
        <v>1</v>
      </c>
      <c r="M591" s="40">
        <f>SUM(H591:L591)</f>
        <v>1</v>
      </c>
    </row>
    <row r="592" spans="1:13" ht="15" customHeight="1" x14ac:dyDescent="0.2">
      <c r="A592" s="50" t="s">
        <v>356</v>
      </c>
      <c r="B592" s="51"/>
      <c r="C592" s="51"/>
      <c r="D592" s="51"/>
      <c r="E592" s="51"/>
      <c r="F592" s="51"/>
      <c r="G592" s="52">
        <f>SUM(B592:F592)</f>
        <v>0</v>
      </c>
      <c r="H592" s="53">
        <f t="shared" ref="H592:L592" si="455">IFERROR(B592/$G$592,0)</f>
        <v>0</v>
      </c>
      <c r="I592" s="53">
        <f t="shared" si="455"/>
        <v>0</v>
      </c>
      <c r="J592" s="53">
        <f t="shared" si="455"/>
        <v>0</v>
      </c>
      <c r="K592" s="53">
        <f t="shared" si="455"/>
        <v>0</v>
      </c>
      <c r="L592" s="53">
        <f t="shared" si="455"/>
        <v>0</v>
      </c>
      <c r="M592" s="29" t="s">
        <v>238</v>
      </c>
    </row>
    <row r="593" spans="1:13" ht="15" customHeight="1" x14ac:dyDescent="0.2">
      <c r="A593" s="78" t="s">
        <v>259</v>
      </c>
      <c r="B593" s="79"/>
      <c r="C593" s="79"/>
      <c r="D593" s="79"/>
      <c r="E593" s="79"/>
      <c r="F593" s="80"/>
      <c r="G593" s="54">
        <v>14</v>
      </c>
      <c r="H593" s="40" t="s">
        <v>238</v>
      </c>
      <c r="I593" s="40" t="s">
        <v>238</v>
      </c>
      <c r="J593" s="40" t="s">
        <v>238</v>
      </c>
      <c r="K593" s="40" t="s">
        <v>238</v>
      </c>
      <c r="L593" s="40" t="s">
        <v>238</v>
      </c>
      <c r="M593" s="40">
        <f>(M573+M580+M585+M591)/4</f>
        <v>1</v>
      </c>
    </row>
    <row r="594" spans="1:13" ht="15" customHeight="1" x14ac:dyDescent="0.2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</row>
    <row r="595" spans="1:13" ht="15" customHeight="1" x14ac:dyDescent="0.2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</row>
    <row r="596" spans="1:13" ht="15" customHeight="1" x14ac:dyDescent="0.2">
      <c r="A596" s="14" t="s">
        <v>221</v>
      </c>
      <c r="B596" s="81" t="s">
        <v>282</v>
      </c>
      <c r="C596" s="82"/>
      <c r="D596" s="82"/>
      <c r="E596" s="82"/>
      <c r="F596" s="82"/>
      <c r="G596" s="83"/>
      <c r="H596" s="84" t="s">
        <v>222</v>
      </c>
      <c r="I596" s="85"/>
      <c r="J596" s="86"/>
      <c r="K596" s="15" t="s">
        <v>3</v>
      </c>
      <c r="L596" s="87">
        <v>45688</v>
      </c>
      <c r="M596" s="88"/>
    </row>
    <row r="597" spans="1:13" ht="15" customHeight="1" x14ac:dyDescent="0.2">
      <c r="A597" s="89" t="s">
        <v>225</v>
      </c>
      <c r="B597" s="90"/>
      <c r="C597" s="90"/>
      <c r="D597" s="90"/>
      <c r="E597" s="90"/>
      <c r="F597" s="90"/>
      <c r="G597" s="91"/>
      <c r="H597" s="16" t="s">
        <v>226</v>
      </c>
      <c r="I597" s="95">
        <v>19</v>
      </c>
      <c r="J597" s="83"/>
      <c r="K597" s="17"/>
      <c r="L597" s="16"/>
      <c r="M597" s="16"/>
    </row>
    <row r="598" spans="1:13" ht="15" customHeight="1" x14ac:dyDescent="0.2">
      <c r="A598" s="92"/>
      <c r="B598" s="93"/>
      <c r="C598" s="93"/>
      <c r="D598" s="93"/>
      <c r="E598" s="93"/>
      <c r="F598" s="93"/>
      <c r="G598" s="94"/>
      <c r="H598" s="16" t="s">
        <v>227</v>
      </c>
      <c r="I598" s="95"/>
      <c r="J598" s="83"/>
      <c r="K598" s="16"/>
      <c r="L598" s="16"/>
      <c r="M598" s="16"/>
    </row>
    <row r="599" spans="1:13" ht="15" customHeight="1" x14ac:dyDescent="0.2">
      <c r="A599" s="18" t="s">
        <v>228</v>
      </c>
      <c r="B599" s="75" t="s">
        <v>229</v>
      </c>
      <c r="C599" s="76"/>
      <c r="D599" s="76"/>
      <c r="E599" s="76"/>
      <c r="F599" s="76"/>
      <c r="G599" s="77"/>
      <c r="H599" s="95" t="s">
        <v>229</v>
      </c>
      <c r="I599" s="82"/>
      <c r="J599" s="82"/>
      <c r="K599" s="82"/>
      <c r="L599" s="82"/>
      <c r="M599" s="83"/>
    </row>
    <row r="600" spans="1:13" ht="15" customHeight="1" x14ac:dyDescent="0.2">
      <c r="A600" s="19" t="s">
        <v>230</v>
      </c>
      <c r="B600" s="20" t="s">
        <v>231</v>
      </c>
      <c r="C600" s="20" t="s">
        <v>232</v>
      </c>
      <c r="D600" s="20" t="s">
        <v>233</v>
      </c>
      <c r="E600" s="20" t="s">
        <v>234</v>
      </c>
      <c r="F600" s="20" t="s">
        <v>235</v>
      </c>
      <c r="G600" s="21" t="s">
        <v>236</v>
      </c>
      <c r="H600" s="22" t="s">
        <v>231</v>
      </c>
      <c r="I600" s="22" t="s">
        <v>232</v>
      </c>
      <c r="J600" s="22" t="s">
        <v>233</v>
      </c>
      <c r="K600" s="22" t="s">
        <v>234</v>
      </c>
      <c r="L600" s="22" t="s">
        <v>235</v>
      </c>
      <c r="M600" s="23" t="s">
        <v>236</v>
      </c>
    </row>
    <row r="601" spans="1:13" ht="15" customHeight="1" x14ac:dyDescent="0.2">
      <c r="A601" s="24" t="s">
        <v>237</v>
      </c>
      <c r="B601" s="25"/>
      <c r="C601" s="25"/>
      <c r="D601" s="25"/>
      <c r="E601" s="25"/>
      <c r="F601" s="25">
        <v>19</v>
      </c>
      <c r="G601" s="26">
        <f t="shared" ref="G601:G603" si="456">SUM(B601:F601)</f>
        <v>19</v>
      </c>
      <c r="H601" s="27">
        <f t="shared" ref="H601:L601" si="457">IFERROR(B601/$G$601,0)</f>
        <v>0</v>
      </c>
      <c r="I601" s="27">
        <f t="shared" si="457"/>
        <v>0</v>
      </c>
      <c r="J601" s="27">
        <f t="shared" si="457"/>
        <v>0</v>
      </c>
      <c r="K601" s="27">
        <f t="shared" si="457"/>
        <v>0</v>
      </c>
      <c r="L601" s="27">
        <f t="shared" si="457"/>
        <v>1</v>
      </c>
      <c r="M601" s="28" t="s">
        <v>238</v>
      </c>
    </row>
    <row r="602" spans="1:13" ht="15" customHeight="1" x14ac:dyDescent="0.2">
      <c r="A602" s="24" t="s">
        <v>239</v>
      </c>
      <c r="B602" s="25"/>
      <c r="C602" s="25"/>
      <c r="D602" s="25"/>
      <c r="E602" s="25"/>
      <c r="F602" s="25">
        <v>19</v>
      </c>
      <c r="G602" s="26">
        <f t="shared" si="456"/>
        <v>19</v>
      </c>
      <c r="H602" s="27">
        <f t="shared" ref="H602:L602" si="458">IFERROR(B602/$G$601,0)</f>
        <v>0</v>
      </c>
      <c r="I602" s="27">
        <f t="shared" si="458"/>
        <v>0</v>
      </c>
      <c r="J602" s="27">
        <f t="shared" si="458"/>
        <v>0</v>
      </c>
      <c r="K602" s="27">
        <f t="shared" si="458"/>
        <v>0</v>
      </c>
      <c r="L602" s="27">
        <f t="shared" si="458"/>
        <v>1</v>
      </c>
      <c r="M602" s="29" t="s">
        <v>238</v>
      </c>
    </row>
    <row r="603" spans="1:13" ht="15" customHeight="1" x14ac:dyDescent="0.2">
      <c r="A603" s="24" t="s">
        <v>240</v>
      </c>
      <c r="B603" s="25"/>
      <c r="C603" s="25"/>
      <c r="D603" s="25"/>
      <c r="E603" s="25"/>
      <c r="F603" s="25">
        <v>19</v>
      </c>
      <c r="G603" s="26">
        <f t="shared" si="456"/>
        <v>19</v>
      </c>
      <c r="H603" s="27">
        <f t="shared" ref="H603:L603" si="459">IFERROR(B603/$G$601,0)</f>
        <v>0</v>
      </c>
      <c r="I603" s="27">
        <f t="shared" si="459"/>
        <v>0</v>
      </c>
      <c r="J603" s="27">
        <f t="shared" si="459"/>
        <v>0</v>
      </c>
      <c r="K603" s="27">
        <f t="shared" si="459"/>
        <v>0</v>
      </c>
      <c r="L603" s="27">
        <f t="shared" si="459"/>
        <v>1</v>
      </c>
      <c r="M603" s="29" t="s">
        <v>238</v>
      </c>
    </row>
    <row r="604" spans="1:13" ht="15" customHeight="1" x14ac:dyDescent="0.2">
      <c r="A604" s="30" t="s">
        <v>241</v>
      </c>
      <c r="B604" s="31">
        <f t="shared" ref="B604:F604" si="460">IFERROR(AVERAGE(B601:B603),0)</f>
        <v>0</v>
      </c>
      <c r="C604" s="31">
        <f t="shared" si="460"/>
        <v>0</v>
      </c>
      <c r="D604" s="31">
        <f t="shared" si="460"/>
        <v>0</v>
      </c>
      <c r="E604" s="31">
        <f t="shared" si="460"/>
        <v>0</v>
      </c>
      <c r="F604" s="31">
        <f t="shared" si="460"/>
        <v>19</v>
      </c>
      <c r="G604" s="31">
        <f>SUM(AVERAGE(G601:G603))</f>
        <v>19</v>
      </c>
      <c r="H604" s="32">
        <f>AVERAGE(H601:H603)*0.2</f>
        <v>0</v>
      </c>
      <c r="I604" s="32">
        <f>AVERAGE(I601:I603)*0.4</f>
        <v>0</v>
      </c>
      <c r="J604" s="32">
        <f>AVERAGE(J601:J603)*0.6</f>
        <v>0</v>
      </c>
      <c r="K604" s="32">
        <f>AVERAGE(K601:K603)*0.8</f>
        <v>0</v>
      </c>
      <c r="L604" s="32">
        <f>AVERAGE(L601:L603)*1</f>
        <v>1</v>
      </c>
      <c r="M604" s="33">
        <f>SUM(H604:L604)</f>
        <v>1</v>
      </c>
    </row>
    <row r="605" spans="1:13" ht="15" customHeight="1" x14ac:dyDescent="0.2">
      <c r="A605" s="36" t="s">
        <v>242</v>
      </c>
      <c r="B605" s="20" t="s">
        <v>231</v>
      </c>
      <c r="C605" s="20" t="s">
        <v>232</v>
      </c>
      <c r="D605" s="20" t="s">
        <v>233</v>
      </c>
      <c r="E605" s="20" t="s">
        <v>234</v>
      </c>
      <c r="F605" s="20" t="s">
        <v>235</v>
      </c>
      <c r="G605" s="21" t="s">
        <v>236</v>
      </c>
      <c r="H605" s="20" t="s">
        <v>231</v>
      </c>
      <c r="I605" s="20" t="s">
        <v>232</v>
      </c>
      <c r="J605" s="20" t="s">
        <v>233</v>
      </c>
      <c r="K605" s="20" t="s">
        <v>234</v>
      </c>
      <c r="L605" s="37" t="s">
        <v>235</v>
      </c>
      <c r="M605" s="21" t="s">
        <v>236</v>
      </c>
    </row>
    <row r="606" spans="1:13" ht="15" customHeight="1" x14ac:dyDescent="0.2">
      <c r="A606" s="24" t="s">
        <v>243</v>
      </c>
      <c r="B606" s="25"/>
      <c r="C606" s="25"/>
      <c r="D606" s="25"/>
      <c r="E606" s="25"/>
      <c r="F606" s="25">
        <v>19</v>
      </c>
      <c r="G606" s="26">
        <f t="shared" ref="G606:G610" si="461">SUM(B606:F606)</f>
        <v>19</v>
      </c>
      <c r="H606" s="27">
        <f t="shared" ref="H606:L606" si="462">IFERROR(B606/$G$606,0)</f>
        <v>0</v>
      </c>
      <c r="I606" s="27">
        <f t="shared" si="462"/>
        <v>0</v>
      </c>
      <c r="J606" s="27">
        <f t="shared" si="462"/>
        <v>0</v>
      </c>
      <c r="K606" s="27">
        <f t="shared" si="462"/>
        <v>0</v>
      </c>
      <c r="L606" s="27">
        <f t="shared" si="462"/>
        <v>1</v>
      </c>
      <c r="M606" s="29" t="s">
        <v>238</v>
      </c>
    </row>
    <row r="607" spans="1:13" ht="15" customHeight="1" x14ac:dyDescent="0.2">
      <c r="A607" s="24" t="s">
        <v>244</v>
      </c>
      <c r="B607" s="25"/>
      <c r="C607" s="25"/>
      <c r="D607" s="25"/>
      <c r="E607" s="25"/>
      <c r="F607" s="25">
        <v>19</v>
      </c>
      <c r="G607" s="26">
        <f t="shared" si="461"/>
        <v>19</v>
      </c>
      <c r="H607" s="27">
        <f t="shared" ref="H607:L607" si="463">IFERROR(B607/$G$606,0)</f>
        <v>0</v>
      </c>
      <c r="I607" s="27">
        <f t="shared" si="463"/>
        <v>0</v>
      </c>
      <c r="J607" s="27">
        <f t="shared" si="463"/>
        <v>0</v>
      </c>
      <c r="K607" s="27">
        <f t="shared" si="463"/>
        <v>0</v>
      </c>
      <c r="L607" s="27">
        <f t="shared" si="463"/>
        <v>1</v>
      </c>
      <c r="M607" s="29" t="s">
        <v>238</v>
      </c>
    </row>
    <row r="608" spans="1:13" ht="15" customHeight="1" x14ac:dyDescent="0.2">
      <c r="A608" s="24" t="s">
        <v>245</v>
      </c>
      <c r="B608" s="25"/>
      <c r="C608" s="25"/>
      <c r="D608" s="25"/>
      <c r="E608" s="25"/>
      <c r="F608" s="25">
        <v>19</v>
      </c>
      <c r="G608" s="26">
        <f t="shared" si="461"/>
        <v>19</v>
      </c>
      <c r="H608" s="27">
        <f t="shared" ref="H608:L608" si="464">IFERROR(B608/$G$606,0)</f>
        <v>0</v>
      </c>
      <c r="I608" s="27">
        <f t="shared" si="464"/>
        <v>0</v>
      </c>
      <c r="J608" s="27">
        <f t="shared" si="464"/>
        <v>0</v>
      </c>
      <c r="K608" s="27">
        <f t="shared" si="464"/>
        <v>0</v>
      </c>
      <c r="L608" s="27">
        <f t="shared" si="464"/>
        <v>1</v>
      </c>
      <c r="M608" s="29" t="s">
        <v>238</v>
      </c>
    </row>
    <row r="609" spans="1:13" ht="15" customHeight="1" x14ac:dyDescent="0.2">
      <c r="A609" s="24" t="s">
        <v>246</v>
      </c>
      <c r="B609" s="25"/>
      <c r="C609" s="25"/>
      <c r="D609" s="25"/>
      <c r="E609" s="25"/>
      <c r="F609" s="25">
        <v>19</v>
      </c>
      <c r="G609" s="26">
        <f t="shared" si="461"/>
        <v>19</v>
      </c>
      <c r="H609" s="27">
        <f t="shared" ref="H609:L609" si="465">IFERROR(B609/$G$606,0)</f>
        <v>0</v>
      </c>
      <c r="I609" s="27">
        <f t="shared" si="465"/>
        <v>0</v>
      </c>
      <c r="J609" s="27">
        <f t="shared" si="465"/>
        <v>0</v>
      </c>
      <c r="K609" s="27">
        <f t="shared" si="465"/>
        <v>0</v>
      </c>
      <c r="L609" s="27">
        <f t="shared" si="465"/>
        <v>1</v>
      </c>
      <c r="M609" s="29" t="s">
        <v>238</v>
      </c>
    </row>
    <row r="610" spans="1:13" ht="15" customHeight="1" x14ac:dyDescent="0.2">
      <c r="A610" s="24" t="s">
        <v>247</v>
      </c>
      <c r="B610" s="25"/>
      <c r="C610" s="25"/>
      <c r="D610" s="25"/>
      <c r="E610" s="25"/>
      <c r="F610" s="25">
        <v>19</v>
      </c>
      <c r="G610" s="26">
        <f t="shared" si="461"/>
        <v>19</v>
      </c>
      <c r="H610" s="27">
        <f t="shared" ref="H610:L610" si="466">IFERROR(B610/$G$606,0)</f>
        <v>0</v>
      </c>
      <c r="I610" s="27">
        <f t="shared" si="466"/>
        <v>0</v>
      </c>
      <c r="J610" s="27">
        <f t="shared" si="466"/>
        <v>0</v>
      </c>
      <c r="K610" s="27">
        <f t="shared" si="466"/>
        <v>0</v>
      </c>
      <c r="L610" s="27">
        <f t="shared" si="466"/>
        <v>1</v>
      </c>
      <c r="M610" s="29"/>
    </row>
    <row r="611" spans="1:13" ht="15" customHeight="1" x14ac:dyDescent="0.2">
      <c r="A611" s="30" t="s">
        <v>248</v>
      </c>
      <c r="B611" s="31">
        <f t="shared" ref="B611:F611" si="467">IFERROR(AVERAGE(B606:B610),0)</f>
        <v>0</v>
      </c>
      <c r="C611" s="31">
        <f t="shared" si="467"/>
        <v>0</v>
      </c>
      <c r="D611" s="31">
        <f t="shared" si="467"/>
        <v>0</v>
      </c>
      <c r="E611" s="31">
        <f t="shared" si="467"/>
        <v>0</v>
      </c>
      <c r="F611" s="31">
        <f t="shared" si="467"/>
        <v>19</v>
      </c>
      <c r="G611" s="31">
        <f>SUM(AVERAGE(G606:G610))</f>
        <v>19</v>
      </c>
      <c r="H611" s="33">
        <f>AVERAGE(H606:H610)*0.2</f>
        <v>0</v>
      </c>
      <c r="I611" s="33">
        <f>AVERAGE(I606:I610)*0.4</f>
        <v>0</v>
      </c>
      <c r="J611" s="33">
        <f>AVERAGE(J606:J610)*0.6</f>
        <v>0</v>
      </c>
      <c r="K611" s="33">
        <f>AVERAGE(K606:K610)*0.8</f>
        <v>0</v>
      </c>
      <c r="L611" s="38">
        <f>AVERAGE(L606:L610)*1</f>
        <v>1</v>
      </c>
      <c r="M611" s="33">
        <f>SUM(H611:L611)</f>
        <v>1</v>
      </c>
    </row>
    <row r="612" spans="1:13" ht="15" customHeight="1" x14ac:dyDescent="0.2">
      <c r="A612" s="36" t="s">
        <v>249</v>
      </c>
      <c r="B612" s="20" t="s">
        <v>231</v>
      </c>
      <c r="C612" s="20" t="s">
        <v>232</v>
      </c>
      <c r="D612" s="20" t="s">
        <v>233</v>
      </c>
      <c r="E612" s="20" t="s">
        <v>234</v>
      </c>
      <c r="F612" s="20" t="s">
        <v>235</v>
      </c>
      <c r="G612" s="21" t="s">
        <v>236</v>
      </c>
      <c r="H612" s="20" t="s">
        <v>231</v>
      </c>
      <c r="I612" s="20" t="s">
        <v>232</v>
      </c>
      <c r="J612" s="20" t="s">
        <v>233</v>
      </c>
      <c r="K612" s="20" t="s">
        <v>234</v>
      </c>
      <c r="L612" s="37" t="s">
        <v>235</v>
      </c>
      <c r="M612" s="21" t="s">
        <v>236</v>
      </c>
    </row>
    <row r="613" spans="1:13" ht="15" customHeight="1" x14ac:dyDescent="0.2">
      <c r="A613" s="24" t="s">
        <v>250</v>
      </c>
      <c r="B613" s="25"/>
      <c r="C613" s="25"/>
      <c r="D613" s="25"/>
      <c r="E613" s="25"/>
      <c r="F613" s="25">
        <v>19</v>
      </c>
      <c r="G613" s="26">
        <f t="shared" ref="G613:G615" si="468">SUM(B613:F613)</f>
        <v>19</v>
      </c>
      <c r="H613" s="27">
        <f t="shared" ref="H613:L613" si="469">IFERROR(B613/$G$613,0)</f>
        <v>0</v>
      </c>
      <c r="I613" s="27">
        <f t="shared" si="469"/>
        <v>0</v>
      </c>
      <c r="J613" s="27">
        <f t="shared" si="469"/>
        <v>0</v>
      </c>
      <c r="K613" s="27">
        <f t="shared" si="469"/>
        <v>0</v>
      </c>
      <c r="L613" s="27">
        <f t="shared" si="469"/>
        <v>1</v>
      </c>
      <c r="M613" s="29" t="s">
        <v>238</v>
      </c>
    </row>
    <row r="614" spans="1:13" ht="15" customHeight="1" x14ac:dyDescent="0.2">
      <c r="A614" s="24" t="s">
        <v>251</v>
      </c>
      <c r="B614" s="25"/>
      <c r="C614" s="25"/>
      <c r="D614" s="25"/>
      <c r="E614" s="25"/>
      <c r="F614" s="25">
        <v>19</v>
      </c>
      <c r="G614" s="26">
        <f t="shared" si="468"/>
        <v>19</v>
      </c>
      <c r="H614" s="27">
        <f t="shared" ref="H614:L614" si="470">IFERROR(B614/$G$613,0)</f>
        <v>0</v>
      </c>
      <c r="I614" s="27">
        <f t="shared" si="470"/>
        <v>0</v>
      </c>
      <c r="J614" s="27">
        <f t="shared" si="470"/>
        <v>0</v>
      </c>
      <c r="K614" s="27">
        <f t="shared" si="470"/>
        <v>0</v>
      </c>
      <c r="L614" s="27">
        <f t="shared" si="470"/>
        <v>1</v>
      </c>
      <c r="M614" s="29" t="s">
        <v>238</v>
      </c>
    </row>
    <row r="615" spans="1:13" ht="15" customHeight="1" x14ac:dyDescent="0.2">
      <c r="A615" s="24" t="s">
        <v>252</v>
      </c>
      <c r="B615" s="25"/>
      <c r="C615" s="25"/>
      <c r="D615" s="25"/>
      <c r="E615" s="25"/>
      <c r="F615" s="25">
        <v>19</v>
      </c>
      <c r="G615" s="26">
        <f t="shared" si="468"/>
        <v>19</v>
      </c>
      <c r="H615" s="27">
        <f t="shared" ref="H615:L615" si="471">IFERROR(B615/$G$613,0)</f>
        <v>0</v>
      </c>
      <c r="I615" s="27">
        <f t="shared" si="471"/>
        <v>0</v>
      </c>
      <c r="J615" s="27">
        <f t="shared" si="471"/>
        <v>0</v>
      </c>
      <c r="K615" s="27">
        <f t="shared" si="471"/>
        <v>0</v>
      </c>
      <c r="L615" s="27">
        <f t="shared" si="471"/>
        <v>1</v>
      </c>
      <c r="M615" s="29" t="s">
        <v>238</v>
      </c>
    </row>
    <row r="616" spans="1:13" ht="15" customHeight="1" x14ac:dyDescent="0.2">
      <c r="A616" s="30" t="s">
        <v>248</v>
      </c>
      <c r="B616" s="31">
        <f t="shared" ref="B616:F616" si="472">IFERROR(AVERAGE(B613:B615),0)</f>
        <v>0</v>
      </c>
      <c r="C616" s="31">
        <f t="shared" si="472"/>
        <v>0</v>
      </c>
      <c r="D616" s="39">
        <f t="shared" si="472"/>
        <v>0</v>
      </c>
      <c r="E616" s="39">
        <f t="shared" si="472"/>
        <v>0</v>
      </c>
      <c r="F616" s="39">
        <f t="shared" si="472"/>
        <v>19</v>
      </c>
      <c r="G616" s="39">
        <f>SUM(AVERAGE(G613:G615))</f>
        <v>19</v>
      </c>
      <c r="H616" s="33">
        <f>AVERAGE(H613:H615)*0.2</f>
        <v>0</v>
      </c>
      <c r="I616" s="33">
        <f>AVERAGE(I613:I615)*0.4</f>
        <v>0</v>
      </c>
      <c r="J616" s="33">
        <f>AVERAGE(J613:J615)*0.6</f>
        <v>0</v>
      </c>
      <c r="K616" s="33">
        <f>AVERAGE(K613:K615)*0.8</f>
        <v>0</v>
      </c>
      <c r="L616" s="38">
        <f>AVERAGE(L613:L615)*1</f>
        <v>1</v>
      </c>
      <c r="M616" s="40">
        <f>SUM(H616:L616)</f>
        <v>1</v>
      </c>
    </row>
    <row r="617" spans="1:13" ht="15" customHeight="1" x14ac:dyDescent="0.2">
      <c r="A617" s="19" t="s">
        <v>253</v>
      </c>
      <c r="B617" s="20" t="s">
        <v>231</v>
      </c>
      <c r="C617" s="20" t="s">
        <v>232</v>
      </c>
      <c r="D617" s="20" t="s">
        <v>233</v>
      </c>
      <c r="E617" s="20" t="s">
        <v>234</v>
      </c>
      <c r="F617" s="20" t="s">
        <v>235</v>
      </c>
      <c r="G617" s="21" t="s">
        <v>236</v>
      </c>
      <c r="H617" s="20" t="s">
        <v>231</v>
      </c>
      <c r="I617" s="20" t="s">
        <v>232</v>
      </c>
      <c r="J617" s="20" t="s">
        <v>233</v>
      </c>
      <c r="K617" s="20" t="s">
        <v>234</v>
      </c>
      <c r="L617" s="37" t="s">
        <v>235</v>
      </c>
      <c r="M617" s="21" t="s">
        <v>236</v>
      </c>
    </row>
    <row r="618" spans="1:13" ht="15" customHeight="1" x14ac:dyDescent="0.2">
      <c r="A618" s="43" t="s">
        <v>254</v>
      </c>
      <c r="B618" s="44"/>
      <c r="C618" s="44"/>
      <c r="D618" s="44"/>
      <c r="E618" s="25"/>
      <c r="F618" s="25">
        <v>19</v>
      </c>
      <c r="G618" s="45">
        <f t="shared" ref="G618:G621" si="473">SUM(B618:F618)</f>
        <v>19</v>
      </c>
      <c r="H618" s="46">
        <f t="shared" ref="H618:L618" si="474">IFERROR(B618/$G$618,0)</f>
        <v>0</v>
      </c>
      <c r="I618" s="46">
        <f t="shared" si="474"/>
        <v>0</v>
      </c>
      <c r="J618" s="46">
        <f t="shared" si="474"/>
        <v>0</v>
      </c>
      <c r="K618" s="46">
        <f t="shared" si="474"/>
        <v>0</v>
      </c>
      <c r="L618" s="46">
        <f t="shared" si="474"/>
        <v>1</v>
      </c>
      <c r="M618" s="29" t="s">
        <v>238</v>
      </c>
    </row>
    <row r="619" spans="1:13" ht="15" customHeight="1" x14ac:dyDescent="0.2">
      <c r="A619" s="43" t="s">
        <v>255</v>
      </c>
      <c r="B619" s="44"/>
      <c r="C619" s="44"/>
      <c r="D619" s="44"/>
      <c r="E619" s="25"/>
      <c r="F619" s="25">
        <v>19</v>
      </c>
      <c r="G619" s="45">
        <f t="shared" si="473"/>
        <v>19</v>
      </c>
      <c r="H619" s="46">
        <f t="shared" ref="H619:L619" si="475">IFERROR(B619/$G$618,0)</f>
        <v>0</v>
      </c>
      <c r="I619" s="46">
        <f t="shared" si="475"/>
        <v>0</v>
      </c>
      <c r="J619" s="46">
        <f t="shared" si="475"/>
        <v>0</v>
      </c>
      <c r="K619" s="46">
        <f t="shared" si="475"/>
        <v>0</v>
      </c>
      <c r="L619" s="46">
        <f t="shared" si="475"/>
        <v>1</v>
      </c>
      <c r="M619" s="29" t="s">
        <v>238</v>
      </c>
    </row>
    <row r="620" spans="1:13" ht="15" customHeight="1" x14ac:dyDescent="0.2">
      <c r="A620" s="43" t="s">
        <v>256</v>
      </c>
      <c r="B620" s="44"/>
      <c r="C620" s="44"/>
      <c r="D620" s="44"/>
      <c r="E620" s="25"/>
      <c r="F620" s="25">
        <v>19</v>
      </c>
      <c r="G620" s="45">
        <f t="shared" si="473"/>
        <v>19</v>
      </c>
      <c r="H620" s="46">
        <f t="shared" ref="H620:L620" si="476">IFERROR(B620/$G$618,0)</f>
        <v>0</v>
      </c>
      <c r="I620" s="46">
        <f t="shared" si="476"/>
        <v>0</v>
      </c>
      <c r="J620" s="46">
        <f t="shared" si="476"/>
        <v>0</v>
      </c>
      <c r="K620" s="46">
        <f t="shared" si="476"/>
        <v>0</v>
      </c>
      <c r="L620" s="46">
        <f t="shared" si="476"/>
        <v>1</v>
      </c>
      <c r="M620" s="29" t="s">
        <v>238</v>
      </c>
    </row>
    <row r="621" spans="1:13" ht="15" customHeight="1" x14ac:dyDescent="0.2">
      <c r="A621" s="43" t="s">
        <v>257</v>
      </c>
      <c r="B621" s="44"/>
      <c r="C621" s="44"/>
      <c r="D621" s="44"/>
      <c r="E621" s="25"/>
      <c r="F621" s="25">
        <v>19</v>
      </c>
      <c r="G621" s="45">
        <f t="shared" si="473"/>
        <v>19</v>
      </c>
      <c r="H621" s="46">
        <f t="shared" ref="H621:L621" si="477">IFERROR(B621/$G$618,0)</f>
        <v>0</v>
      </c>
      <c r="I621" s="46">
        <f t="shared" si="477"/>
        <v>0</v>
      </c>
      <c r="J621" s="46">
        <f t="shared" si="477"/>
        <v>0</v>
      </c>
      <c r="K621" s="46">
        <f t="shared" si="477"/>
        <v>0</v>
      </c>
      <c r="L621" s="46">
        <f t="shared" si="477"/>
        <v>1</v>
      </c>
      <c r="M621" s="29" t="s">
        <v>238</v>
      </c>
    </row>
    <row r="622" spans="1:13" ht="15" customHeight="1" x14ac:dyDescent="0.2">
      <c r="A622" s="47" t="s">
        <v>248</v>
      </c>
      <c r="B622" s="48">
        <f t="shared" ref="B622:F622" si="478">IFERROR(AVERAGE(B618:B621),0)</f>
        <v>0</v>
      </c>
      <c r="C622" s="48">
        <f t="shared" si="478"/>
        <v>0</v>
      </c>
      <c r="D622" s="48">
        <f t="shared" si="478"/>
        <v>0</v>
      </c>
      <c r="E622" s="48">
        <f t="shared" si="478"/>
        <v>0</v>
      </c>
      <c r="F622" s="48">
        <f t="shared" si="478"/>
        <v>19</v>
      </c>
      <c r="G622" s="48">
        <f>SUM(AVERAGE(G618:G621))</f>
        <v>19</v>
      </c>
      <c r="H622" s="40">
        <f>AVERAGE(H618:H621)*0.2</f>
        <v>0</v>
      </c>
      <c r="I622" s="40">
        <f>AVERAGE(I618:I621)*0.4</f>
        <v>0</v>
      </c>
      <c r="J622" s="40">
        <f>AVERAGE(J618:J621)*0.6</f>
        <v>0</v>
      </c>
      <c r="K622" s="40">
        <f>AVERAGE(K618:K621)*0.8</f>
        <v>0</v>
      </c>
      <c r="L622" s="49">
        <f>AVERAGE(L618:L621)*1</f>
        <v>1</v>
      </c>
      <c r="M622" s="40">
        <f>SUM(H622:L622)</f>
        <v>1</v>
      </c>
    </row>
    <row r="623" spans="1:13" ht="15" customHeight="1" x14ac:dyDescent="0.2">
      <c r="A623" s="50" t="s">
        <v>357</v>
      </c>
      <c r="B623" s="51"/>
      <c r="C623" s="51"/>
      <c r="D623" s="51"/>
      <c r="E623" s="51"/>
      <c r="F623" s="51"/>
      <c r="G623" s="52">
        <f>SUM(B623:F623)</f>
        <v>0</v>
      </c>
      <c r="H623" s="53">
        <f t="shared" ref="H623:L623" si="479">IFERROR(B623/$G$623,0)</f>
        <v>0</v>
      </c>
      <c r="I623" s="53">
        <f t="shared" si="479"/>
        <v>0</v>
      </c>
      <c r="J623" s="53">
        <f t="shared" si="479"/>
        <v>0</v>
      </c>
      <c r="K623" s="53">
        <f t="shared" si="479"/>
        <v>0</v>
      </c>
      <c r="L623" s="53">
        <f t="shared" si="479"/>
        <v>0</v>
      </c>
      <c r="M623" s="29" t="s">
        <v>238</v>
      </c>
    </row>
    <row r="624" spans="1:13" ht="15" customHeight="1" x14ac:dyDescent="0.2">
      <c r="A624" s="78" t="s">
        <v>259</v>
      </c>
      <c r="B624" s="79"/>
      <c r="C624" s="79"/>
      <c r="D624" s="79"/>
      <c r="E624" s="79"/>
      <c r="F624" s="80"/>
      <c r="G624" s="54">
        <v>19</v>
      </c>
      <c r="H624" s="40" t="s">
        <v>238</v>
      </c>
      <c r="I624" s="40" t="s">
        <v>238</v>
      </c>
      <c r="J624" s="40" t="s">
        <v>238</v>
      </c>
      <c r="K624" s="40" t="s">
        <v>238</v>
      </c>
      <c r="L624" s="40" t="s">
        <v>238</v>
      </c>
      <c r="M624" s="40">
        <f>(M604+M611+M616+M622)/4</f>
        <v>1</v>
      </c>
    </row>
    <row r="625" spans="1:13" ht="15" customHeight="1" x14ac:dyDescent="0.2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</row>
    <row r="626" spans="1:13" ht="15" customHeight="1" x14ac:dyDescent="0.2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</row>
    <row r="627" spans="1:13" ht="15" customHeight="1" x14ac:dyDescent="0.2">
      <c r="A627" s="14" t="s">
        <v>221</v>
      </c>
      <c r="B627" s="81" t="s">
        <v>283</v>
      </c>
      <c r="C627" s="82"/>
      <c r="D627" s="82"/>
      <c r="E627" s="82"/>
      <c r="F627" s="82"/>
      <c r="G627" s="83"/>
      <c r="H627" s="84" t="s">
        <v>222</v>
      </c>
      <c r="I627" s="85"/>
      <c r="J627" s="86"/>
      <c r="K627" s="15" t="s">
        <v>3</v>
      </c>
      <c r="L627" s="87">
        <v>45673</v>
      </c>
      <c r="M627" s="88"/>
    </row>
    <row r="628" spans="1:13" ht="15" customHeight="1" x14ac:dyDescent="0.2">
      <c r="A628" s="89" t="s">
        <v>225</v>
      </c>
      <c r="B628" s="90"/>
      <c r="C628" s="90"/>
      <c r="D628" s="90"/>
      <c r="E628" s="90"/>
      <c r="F628" s="90"/>
      <c r="G628" s="91"/>
      <c r="H628" s="16" t="s">
        <v>226</v>
      </c>
      <c r="I628" s="95">
        <v>19</v>
      </c>
      <c r="J628" s="83"/>
      <c r="K628" s="17"/>
      <c r="L628" s="16"/>
      <c r="M628" s="16"/>
    </row>
    <row r="629" spans="1:13" ht="15" customHeight="1" x14ac:dyDescent="0.2">
      <c r="A629" s="92"/>
      <c r="B629" s="93"/>
      <c r="C629" s="93"/>
      <c r="D629" s="93"/>
      <c r="E629" s="93"/>
      <c r="F629" s="93"/>
      <c r="G629" s="94"/>
      <c r="H629" s="16" t="s">
        <v>227</v>
      </c>
      <c r="I629" s="95"/>
      <c r="J629" s="83"/>
      <c r="K629" s="16"/>
      <c r="L629" s="16"/>
      <c r="M629" s="16"/>
    </row>
    <row r="630" spans="1:13" ht="15" customHeight="1" x14ac:dyDescent="0.2">
      <c r="A630" s="18" t="s">
        <v>228</v>
      </c>
      <c r="B630" s="75" t="s">
        <v>229</v>
      </c>
      <c r="C630" s="76"/>
      <c r="D630" s="76"/>
      <c r="E630" s="76"/>
      <c r="F630" s="76"/>
      <c r="G630" s="77"/>
      <c r="H630" s="95" t="s">
        <v>229</v>
      </c>
      <c r="I630" s="82"/>
      <c r="J630" s="82"/>
      <c r="K630" s="82"/>
      <c r="L630" s="82"/>
      <c r="M630" s="83"/>
    </row>
    <row r="631" spans="1:13" ht="15" customHeight="1" x14ac:dyDescent="0.2">
      <c r="A631" s="19" t="s">
        <v>230</v>
      </c>
      <c r="B631" s="20" t="s">
        <v>231</v>
      </c>
      <c r="C631" s="20" t="s">
        <v>232</v>
      </c>
      <c r="D631" s="20" t="s">
        <v>233</v>
      </c>
      <c r="E631" s="20" t="s">
        <v>234</v>
      </c>
      <c r="F631" s="20" t="s">
        <v>235</v>
      </c>
      <c r="G631" s="21" t="s">
        <v>236</v>
      </c>
      <c r="H631" s="22" t="s">
        <v>231</v>
      </c>
      <c r="I631" s="22" t="s">
        <v>232</v>
      </c>
      <c r="J631" s="22" t="s">
        <v>233</v>
      </c>
      <c r="K631" s="22" t="s">
        <v>234</v>
      </c>
      <c r="L631" s="22" t="s">
        <v>235</v>
      </c>
      <c r="M631" s="23" t="s">
        <v>236</v>
      </c>
    </row>
    <row r="632" spans="1:13" ht="15" customHeight="1" x14ac:dyDescent="0.2">
      <c r="A632" s="24" t="s">
        <v>237</v>
      </c>
      <c r="B632" s="25"/>
      <c r="C632" s="25"/>
      <c r="D632" s="25"/>
      <c r="E632" s="25"/>
      <c r="F632" s="25">
        <v>19</v>
      </c>
      <c r="G632" s="26">
        <f t="shared" ref="G632:G634" si="480">SUM(B632:F632)</f>
        <v>19</v>
      </c>
      <c r="H632" s="27">
        <f t="shared" ref="H632:L632" si="481">IFERROR(B632/$G$632,0)</f>
        <v>0</v>
      </c>
      <c r="I632" s="27">
        <f t="shared" si="481"/>
        <v>0</v>
      </c>
      <c r="J632" s="27">
        <f t="shared" si="481"/>
        <v>0</v>
      </c>
      <c r="K632" s="27">
        <f t="shared" si="481"/>
        <v>0</v>
      </c>
      <c r="L632" s="27">
        <f t="shared" si="481"/>
        <v>1</v>
      </c>
      <c r="M632" s="28" t="s">
        <v>238</v>
      </c>
    </row>
    <row r="633" spans="1:13" ht="15" customHeight="1" x14ac:dyDescent="0.2">
      <c r="A633" s="24" t="s">
        <v>239</v>
      </c>
      <c r="B633" s="25"/>
      <c r="C633" s="25"/>
      <c r="D633" s="25"/>
      <c r="E633" s="25"/>
      <c r="F633" s="25">
        <v>19</v>
      </c>
      <c r="G633" s="26">
        <f t="shared" si="480"/>
        <v>19</v>
      </c>
      <c r="H633" s="27">
        <f t="shared" ref="H633:L633" si="482">IFERROR(B633/$G$632,0)</f>
        <v>0</v>
      </c>
      <c r="I633" s="27">
        <f t="shared" si="482"/>
        <v>0</v>
      </c>
      <c r="J633" s="27">
        <f t="shared" si="482"/>
        <v>0</v>
      </c>
      <c r="K633" s="27">
        <f t="shared" si="482"/>
        <v>0</v>
      </c>
      <c r="L633" s="27">
        <f t="shared" si="482"/>
        <v>1</v>
      </c>
      <c r="M633" s="29" t="s">
        <v>238</v>
      </c>
    </row>
    <row r="634" spans="1:13" ht="15" customHeight="1" x14ac:dyDescent="0.2">
      <c r="A634" s="24" t="s">
        <v>240</v>
      </c>
      <c r="B634" s="25"/>
      <c r="C634" s="25"/>
      <c r="D634" s="25"/>
      <c r="E634" s="25"/>
      <c r="F634" s="25">
        <v>19</v>
      </c>
      <c r="G634" s="26">
        <f t="shared" si="480"/>
        <v>19</v>
      </c>
      <c r="H634" s="27">
        <f t="shared" ref="H634:L634" si="483">IFERROR(B634/$G$632,0)</f>
        <v>0</v>
      </c>
      <c r="I634" s="27">
        <f t="shared" si="483"/>
        <v>0</v>
      </c>
      <c r="J634" s="27">
        <f t="shared" si="483"/>
        <v>0</v>
      </c>
      <c r="K634" s="27">
        <f t="shared" si="483"/>
        <v>0</v>
      </c>
      <c r="L634" s="27">
        <f t="shared" si="483"/>
        <v>1</v>
      </c>
      <c r="M634" s="29" t="s">
        <v>238</v>
      </c>
    </row>
    <row r="635" spans="1:13" ht="15" customHeight="1" x14ac:dyDescent="0.2">
      <c r="A635" s="30" t="s">
        <v>241</v>
      </c>
      <c r="B635" s="31">
        <f t="shared" ref="B635:F635" si="484">IFERROR(AVERAGE(B632:B634),0)</f>
        <v>0</v>
      </c>
      <c r="C635" s="31">
        <f t="shared" si="484"/>
        <v>0</v>
      </c>
      <c r="D635" s="31">
        <f t="shared" si="484"/>
        <v>0</v>
      </c>
      <c r="E635" s="31">
        <f t="shared" si="484"/>
        <v>0</v>
      </c>
      <c r="F635" s="31">
        <f t="shared" si="484"/>
        <v>19</v>
      </c>
      <c r="G635" s="31">
        <f>SUM(AVERAGE(G632:G634))</f>
        <v>19</v>
      </c>
      <c r="H635" s="32">
        <f>AVERAGE(H632:H634)*0.2</f>
        <v>0</v>
      </c>
      <c r="I635" s="32">
        <f>AVERAGE(I632:I634)*0.4</f>
        <v>0</v>
      </c>
      <c r="J635" s="32">
        <f>AVERAGE(J632:J634)*0.6</f>
        <v>0</v>
      </c>
      <c r="K635" s="32">
        <f>AVERAGE(K632:K634)*0.8</f>
        <v>0</v>
      </c>
      <c r="L635" s="32">
        <f>AVERAGE(L632:L634)*1</f>
        <v>1</v>
      </c>
      <c r="M635" s="33">
        <f>SUM(H635:L635)</f>
        <v>1</v>
      </c>
    </row>
    <row r="636" spans="1:13" ht="15" customHeight="1" x14ac:dyDescent="0.2">
      <c r="A636" s="36" t="s">
        <v>242</v>
      </c>
      <c r="B636" s="20" t="s">
        <v>231</v>
      </c>
      <c r="C636" s="20" t="s">
        <v>232</v>
      </c>
      <c r="D636" s="20" t="s">
        <v>233</v>
      </c>
      <c r="E636" s="20" t="s">
        <v>234</v>
      </c>
      <c r="F636" s="20" t="s">
        <v>235</v>
      </c>
      <c r="G636" s="21" t="s">
        <v>236</v>
      </c>
      <c r="H636" s="20" t="s">
        <v>231</v>
      </c>
      <c r="I636" s="20" t="s">
        <v>232</v>
      </c>
      <c r="J636" s="20" t="s">
        <v>233</v>
      </c>
      <c r="K636" s="20" t="s">
        <v>234</v>
      </c>
      <c r="L636" s="37" t="s">
        <v>235</v>
      </c>
      <c r="M636" s="21" t="s">
        <v>236</v>
      </c>
    </row>
    <row r="637" spans="1:13" ht="15" customHeight="1" x14ac:dyDescent="0.2">
      <c r="A637" s="24" t="s">
        <v>243</v>
      </c>
      <c r="B637" s="25"/>
      <c r="C637" s="25"/>
      <c r="D637" s="25"/>
      <c r="E637" s="25"/>
      <c r="F637" s="25">
        <v>19</v>
      </c>
      <c r="G637" s="26">
        <f t="shared" ref="G637:G641" si="485">SUM(B637:F637)</f>
        <v>19</v>
      </c>
      <c r="H637" s="27">
        <f t="shared" ref="H637:L637" si="486">IFERROR(B637/$G$637,0)</f>
        <v>0</v>
      </c>
      <c r="I637" s="27">
        <f t="shared" si="486"/>
        <v>0</v>
      </c>
      <c r="J637" s="27">
        <f t="shared" si="486"/>
        <v>0</v>
      </c>
      <c r="K637" s="27">
        <f t="shared" si="486"/>
        <v>0</v>
      </c>
      <c r="L637" s="27">
        <f t="shared" si="486"/>
        <v>1</v>
      </c>
      <c r="M637" s="29" t="s">
        <v>238</v>
      </c>
    </row>
    <row r="638" spans="1:13" ht="15" customHeight="1" x14ac:dyDescent="0.2">
      <c r="A638" s="24" t="s">
        <v>244</v>
      </c>
      <c r="B638" s="25"/>
      <c r="C638" s="25"/>
      <c r="D638" s="25"/>
      <c r="E638" s="25"/>
      <c r="F638" s="25">
        <v>19</v>
      </c>
      <c r="G638" s="26">
        <f t="shared" si="485"/>
        <v>19</v>
      </c>
      <c r="H638" s="27">
        <f t="shared" ref="H638:L638" si="487">IFERROR(B638/$G$637,0)</f>
        <v>0</v>
      </c>
      <c r="I638" s="27">
        <f t="shared" si="487"/>
        <v>0</v>
      </c>
      <c r="J638" s="27">
        <f t="shared" si="487"/>
        <v>0</v>
      </c>
      <c r="K638" s="27">
        <f t="shared" si="487"/>
        <v>0</v>
      </c>
      <c r="L638" s="27">
        <f t="shared" si="487"/>
        <v>1</v>
      </c>
      <c r="M638" s="29" t="s">
        <v>238</v>
      </c>
    </row>
    <row r="639" spans="1:13" ht="15" customHeight="1" x14ac:dyDescent="0.2">
      <c r="A639" s="24" t="s">
        <v>245</v>
      </c>
      <c r="B639" s="25"/>
      <c r="C639" s="25"/>
      <c r="D639" s="25"/>
      <c r="E639" s="25"/>
      <c r="F639" s="25">
        <v>19</v>
      </c>
      <c r="G639" s="26">
        <f t="shared" si="485"/>
        <v>19</v>
      </c>
      <c r="H639" s="27">
        <f t="shared" ref="H639:L639" si="488">IFERROR(B639/$G$637,0)</f>
        <v>0</v>
      </c>
      <c r="I639" s="27">
        <f t="shared" si="488"/>
        <v>0</v>
      </c>
      <c r="J639" s="27">
        <f t="shared" si="488"/>
        <v>0</v>
      </c>
      <c r="K639" s="27">
        <f t="shared" si="488"/>
        <v>0</v>
      </c>
      <c r="L639" s="27">
        <f t="shared" si="488"/>
        <v>1</v>
      </c>
      <c r="M639" s="29" t="s">
        <v>238</v>
      </c>
    </row>
    <row r="640" spans="1:13" ht="15" customHeight="1" x14ac:dyDescent="0.2">
      <c r="A640" s="24" t="s">
        <v>246</v>
      </c>
      <c r="B640" s="25"/>
      <c r="C640" s="25"/>
      <c r="D640" s="25"/>
      <c r="E640" s="25"/>
      <c r="F640" s="25">
        <v>19</v>
      </c>
      <c r="G640" s="26">
        <f t="shared" si="485"/>
        <v>19</v>
      </c>
      <c r="H640" s="27">
        <f t="shared" ref="H640:L640" si="489">IFERROR(B640/$G$637,0)</f>
        <v>0</v>
      </c>
      <c r="I640" s="27">
        <f t="shared" si="489"/>
        <v>0</v>
      </c>
      <c r="J640" s="27">
        <f t="shared" si="489"/>
        <v>0</v>
      </c>
      <c r="K640" s="27">
        <f t="shared" si="489"/>
        <v>0</v>
      </c>
      <c r="L640" s="27">
        <f t="shared" si="489"/>
        <v>1</v>
      </c>
      <c r="M640" s="29" t="s">
        <v>238</v>
      </c>
    </row>
    <row r="641" spans="1:13" ht="15" customHeight="1" x14ac:dyDescent="0.2">
      <c r="A641" s="24" t="s">
        <v>247</v>
      </c>
      <c r="B641" s="25"/>
      <c r="C641" s="25"/>
      <c r="D641" s="25"/>
      <c r="E641" s="25"/>
      <c r="F641" s="25">
        <v>19</v>
      </c>
      <c r="G641" s="26">
        <f t="shared" si="485"/>
        <v>19</v>
      </c>
      <c r="H641" s="27">
        <f t="shared" ref="H641:L641" si="490">IFERROR(B641/$G$637,0)</f>
        <v>0</v>
      </c>
      <c r="I641" s="27">
        <f t="shared" si="490"/>
        <v>0</v>
      </c>
      <c r="J641" s="27">
        <f t="shared" si="490"/>
        <v>0</v>
      </c>
      <c r="K641" s="27">
        <f t="shared" si="490"/>
        <v>0</v>
      </c>
      <c r="L641" s="27">
        <f t="shared" si="490"/>
        <v>1</v>
      </c>
      <c r="M641" s="29"/>
    </row>
    <row r="642" spans="1:13" ht="15" customHeight="1" x14ac:dyDescent="0.2">
      <c r="A642" s="30" t="s">
        <v>248</v>
      </c>
      <c r="B642" s="31">
        <f t="shared" ref="B642:F642" si="491">IFERROR(AVERAGE(B637:B641),0)</f>
        <v>0</v>
      </c>
      <c r="C642" s="31">
        <f t="shared" si="491"/>
        <v>0</v>
      </c>
      <c r="D642" s="31">
        <f t="shared" si="491"/>
        <v>0</v>
      </c>
      <c r="E642" s="31">
        <f t="shared" si="491"/>
        <v>0</v>
      </c>
      <c r="F642" s="31">
        <f t="shared" si="491"/>
        <v>19</v>
      </c>
      <c r="G642" s="31">
        <f>SUM(AVERAGE(G637:G641))</f>
        <v>19</v>
      </c>
      <c r="H642" s="33">
        <f>AVERAGE(H637:H641)*0.2</f>
        <v>0</v>
      </c>
      <c r="I642" s="33">
        <f>AVERAGE(I637:I641)*0.4</f>
        <v>0</v>
      </c>
      <c r="J642" s="33">
        <f>AVERAGE(J637:J641)*0.6</f>
        <v>0</v>
      </c>
      <c r="K642" s="33">
        <f>AVERAGE(K637:K641)*0.8</f>
        <v>0</v>
      </c>
      <c r="L642" s="38">
        <f>AVERAGE(L637:L641)*1</f>
        <v>1</v>
      </c>
      <c r="M642" s="33">
        <f>SUM(H642:L642)</f>
        <v>1</v>
      </c>
    </row>
    <row r="643" spans="1:13" ht="15" customHeight="1" x14ac:dyDescent="0.2">
      <c r="A643" s="36" t="s">
        <v>249</v>
      </c>
      <c r="B643" s="20" t="s">
        <v>231</v>
      </c>
      <c r="C643" s="20" t="s">
        <v>232</v>
      </c>
      <c r="D643" s="20" t="s">
        <v>233</v>
      </c>
      <c r="E643" s="20" t="s">
        <v>234</v>
      </c>
      <c r="F643" s="20" t="s">
        <v>235</v>
      </c>
      <c r="G643" s="21" t="s">
        <v>236</v>
      </c>
      <c r="H643" s="20" t="s">
        <v>231</v>
      </c>
      <c r="I643" s="20" t="s">
        <v>232</v>
      </c>
      <c r="J643" s="20" t="s">
        <v>233</v>
      </c>
      <c r="K643" s="20" t="s">
        <v>234</v>
      </c>
      <c r="L643" s="37" t="s">
        <v>235</v>
      </c>
      <c r="M643" s="21" t="s">
        <v>236</v>
      </c>
    </row>
    <row r="644" spans="1:13" ht="15" customHeight="1" x14ac:dyDescent="0.2">
      <c r="A644" s="24" t="s">
        <v>250</v>
      </c>
      <c r="B644" s="25"/>
      <c r="C644" s="25"/>
      <c r="D644" s="25"/>
      <c r="E644" s="25"/>
      <c r="F644" s="25">
        <v>19</v>
      </c>
      <c r="G644" s="26">
        <f t="shared" ref="G644:G646" si="492">SUM(B644:F644)</f>
        <v>19</v>
      </c>
      <c r="H644" s="27">
        <f t="shared" ref="H644:L644" si="493">IFERROR(B644/$G$644,0)</f>
        <v>0</v>
      </c>
      <c r="I644" s="27">
        <f t="shared" si="493"/>
        <v>0</v>
      </c>
      <c r="J644" s="27">
        <f t="shared" si="493"/>
        <v>0</v>
      </c>
      <c r="K644" s="27">
        <f t="shared" si="493"/>
        <v>0</v>
      </c>
      <c r="L644" s="27">
        <f t="shared" si="493"/>
        <v>1</v>
      </c>
      <c r="M644" s="29" t="s">
        <v>238</v>
      </c>
    </row>
    <row r="645" spans="1:13" ht="15" customHeight="1" x14ac:dyDescent="0.2">
      <c r="A645" s="24" t="s">
        <v>251</v>
      </c>
      <c r="B645" s="25"/>
      <c r="C645" s="25"/>
      <c r="D645" s="25"/>
      <c r="E645" s="25"/>
      <c r="F645" s="25">
        <v>19</v>
      </c>
      <c r="G645" s="26">
        <f t="shared" si="492"/>
        <v>19</v>
      </c>
      <c r="H645" s="27">
        <f t="shared" ref="H645:L645" si="494">IFERROR(B645/$G$644,0)</f>
        <v>0</v>
      </c>
      <c r="I645" s="27">
        <f t="shared" si="494"/>
        <v>0</v>
      </c>
      <c r="J645" s="27">
        <f t="shared" si="494"/>
        <v>0</v>
      </c>
      <c r="K645" s="27">
        <f t="shared" si="494"/>
        <v>0</v>
      </c>
      <c r="L645" s="27">
        <f t="shared" si="494"/>
        <v>1</v>
      </c>
      <c r="M645" s="29" t="s">
        <v>238</v>
      </c>
    </row>
    <row r="646" spans="1:13" ht="15" customHeight="1" x14ac:dyDescent="0.2">
      <c r="A646" s="24" t="s">
        <v>252</v>
      </c>
      <c r="B646" s="25"/>
      <c r="C646" s="25"/>
      <c r="D646" s="25"/>
      <c r="E646" s="25"/>
      <c r="F646" s="25">
        <v>19</v>
      </c>
      <c r="G646" s="26">
        <f t="shared" si="492"/>
        <v>19</v>
      </c>
      <c r="H646" s="27">
        <f t="shared" ref="H646:L646" si="495">IFERROR(B646/$G$644,0)</f>
        <v>0</v>
      </c>
      <c r="I646" s="27">
        <f t="shared" si="495"/>
        <v>0</v>
      </c>
      <c r="J646" s="27">
        <f t="shared" si="495"/>
        <v>0</v>
      </c>
      <c r="K646" s="27">
        <f t="shared" si="495"/>
        <v>0</v>
      </c>
      <c r="L646" s="27">
        <f t="shared" si="495"/>
        <v>1</v>
      </c>
      <c r="M646" s="29" t="s">
        <v>238</v>
      </c>
    </row>
    <row r="647" spans="1:13" ht="15" customHeight="1" x14ac:dyDescent="0.2">
      <c r="A647" s="30" t="s">
        <v>248</v>
      </c>
      <c r="B647" s="31">
        <f t="shared" ref="B647:F647" si="496">IFERROR(AVERAGE(B644:B646),0)</f>
        <v>0</v>
      </c>
      <c r="C647" s="31">
        <f t="shared" si="496"/>
        <v>0</v>
      </c>
      <c r="D647" s="39">
        <f t="shared" si="496"/>
        <v>0</v>
      </c>
      <c r="E647" s="39">
        <f t="shared" si="496"/>
        <v>0</v>
      </c>
      <c r="F647" s="39">
        <f t="shared" si="496"/>
        <v>19</v>
      </c>
      <c r="G647" s="39">
        <f>SUM(AVERAGE(G644:G646))</f>
        <v>19</v>
      </c>
      <c r="H647" s="33">
        <f>AVERAGE(H644:H646)*0.2</f>
        <v>0</v>
      </c>
      <c r="I647" s="33">
        <f>AVERAGE(I644:I646)*0.4</f>
        <v>0</v>
      </c>
      <c r="J647" s="33">
        <f>AVERAGE(J644:J646)*0.6</f>
        <v>0</v>
      </c>
      <c r="K647" s="33">
        <f>AVERAGE(K644:K646)*0.8</f>
        <v>0</v>
      </c>
      <c r="L647" s="38">
        <f>AVERAGE(L644:L646)*1</f>
        <v>1</v>
      </c>
      <c r="M647" s="40">
        <f>SUM(H647:L647)</f>
        <v>1</v>
      </c>
    </row>
    <row r="648" spans="1:13" ht="15" customHeight="1" x14ac:dyDescent="0.2">
      <c r="A648" s="19" t="s">
        <v>253</v>
      </c>
      <c r="B648" s="20" t="s">
        <v>231</v>
      </c>
      <c r="C648" s="20" t="s">
        <v>232</v>
      </c>
      <c r="D648" s="20" t="s">
        <v>233</v>
      </c>
      <c r="E648" s="20" t="s">
        <v>234</v>
      </c>
      <c r="F648" s="20" t="s">
        <v>235</v>
      </c>
      <c r="G648" s="21" t="s">
        <v>236</v>
      </c>
      <c r="H648" s="20" t="s">
        <v>231</v>
      </c>
      <c r="I648" s="20" t="s">
        <v>232</v>
      </c>
      <c r="J648" s="20" t="s">
        <v>233</v>
      </c>
      <c r="K648" s="20" t="s">
        <v>234</v>
      </c>
      <c r="L648" s="37" t="s">
        <v>235</v>
      </c>
      <c r="M648" s="21" t="s">
        <v>236</v>
      </c>
    </row>
    <row r="649" spans="1:13" ht="15" customHeight="1" x14ac:dyDescent="0.2">
      <c r="A649" s="43" t="s">
        <v>254</v>
      </c>
      <c r="B649" s="44"/>
      <c r="C649" s="44"/>
      <c r="D649" s="44"/>
      <c r="E649" s="25"/>
      <c r="F649" s="25">
        <v>19</v>
      </c>
      <c r="G649" s="45">
        <f t="shared" ref="G649:G652" si="497">SUM(B649:F649)</f>
        <v>19</v>
      </c>
      <c r="H649" s="46">
        <f t="shared" ref="H649:L649" si="498">IFERROR(B649/$G$649,0)</f>
        <v>0</v>
      </c>
      <c r="I649" s="46">
        <f t="shared" si="498"/>
        <v>0</v>
      </c>
      <c r="J649" s="46">
        <f t="shared" si="498"/>
        <v>0</v>
      </c>
      <c r="K649" s="46">
        <f t="shared" si="498"/>
        <v>0</v>
      </c>
      <c r="L649" s="46">
        <f t="shared" si="498"/>
        <v>1</v>
      </c>
      <c r="M649" s="29" t="s">
        <v>238</v>
      </c>
    </row>
    <row r="650" spans="1:13" ht="15" customHeight="1" x14ac:dyDescent="0.2">
      <c r="A650" s="43" t="s">
        <v>255</v>
      </c>
      <c r="B650" s="44"/>
      <c r="C650" s="44"/>
      <c r="D650" s="44"/>
      <c r="E650" s="25"/>
      <c r="F650" s="25">
        <v>19</v>
      </c>
      <c r="G650" s="45">
        <f t="shared" si="497"/>
        <v>19</v>
      </c>
      <c r="H650" s="46">
        <f t="shared" ref="H650:L650" si="499">IFERROR(B650/$G$649,0)</f>
        <v>0</v>
      </c>
      <c r="I650" s="46">
        <f t="shared" si="499"/>
        <v>0</v>
      </c>
      <c r="J650" s="46">
        <f t="shared" si="499"/>
        <v>0</v>
      </c>
      <c r="K650" s="46">
        <f t="shared" si="499"/>
        <v>0</v>
      </c>
      <c r="L650" s="46">
        <f t="shared" si="499"/>
        <v>1</v>
      </c>
      <c r="M650" s="29" t="s">
        <v>238</v>
      </c>
    </row>
    <row r="651" spans="1:13" ht="15" customHeight="1" x14ac:dyDescent="0.2">
      <c r="A651" s="43" t="s">
        <v>256</v>
      </c>
      <c r="B651" s="44"/>
      <c r="C651" s="44"/>
      <c r="D651" s="44"/>
      <c r="E651" s="25"/>
      <c r="F651" s="25">
        <v>19</v>
      </c>
      <c r="G651" s="45">
        <f t="shared" si="497"/>
        <v>19</v>
      </c>
      <c r="H651" s="46">
        <f t="shared" ref="H651:L651" si="500">IFERROR(B651/$G$649,0)</f>
        <v>0</v>
      </c>
      <c r="I651" s="46">
        <f t="shared" si="500"/>
        <v>0</v>
      </c>
      <c r="J651" s="46">
        <f t="shared" si="500"/>
        <v>0</v>
      </c>
      <c r="K651" s="46">
        <f t="shared" si="500"/>
        <v>0</v>
      </c>
      <c r="L651" s="46">
        <f t="shared" si="500"/>
        <v>1</v>
      </c>
      <c r="M651" s="29" t="s">
        <v>238</v>
      </c>
    </row>
    <row r="652" spans="1:13" ht="15" customHeight="1" x14ac:dyDescent="0.2">
      <c r="A652" s="43" t="s">
        <v>257</v>
      </c>
      <c r="B652" s="44"/>
      <c r="C652" s="44"/>
      <c r="D652" s="44"/>
      <c r="E652" s="25"/>
      <c r="F652" s="25">
        <v>19</v>
      </c>
      <c r="G652" s="45">
        <f t="shared" si="497"/>
        <v>19</v>
      </c>
      <c r="H652" s="46">
        <f t="shared" ref="H652:L652" si="501">IFERROR(B652/$G$649,0)</f>
        <v>0</v>
      </c>
      <c r="I652" s="46">
        <f t="shared" si="501"/>
        <v>0</v>
      </c>
      <c r="J652" s="46">
        <f t="shared" si="501"/>
        <v>0</v>
      </c>
      <c r="K652" s="46">
        <f t="shared" si="501"/>
        <v>0</v>
      </c>
      <c r="L652" s="46">
        <f t="shared" si="501"/>
        <v>1</v>
      </c>
      <c r="M652" s="29" t="s">
        <v>238</v>
      </c>
    </row>
    <row r="653" spans="1:13" ht="15" customHeight="1" x14ac:dyDescent="0.2">
      <c r="A653" s="47" t="s">
        <v>248</v>
      </c>
      <c r="B653" s="48">
        <f t="shared" ref="B653:F653" si="502">IFERROR(AVERAGE(B649:B652),0)</f>
        <v>0</v>
      </c>
      <c r="C653" s="48">
        <f t="shared" si="502"/>
        <v>0</v>
      </c>
      <c r="D653" s="48">
        <f t="shared" si="502"/>
        <v>0</v>
      </c>
      <c r="E653" s="48">
        <f t="shared" si="502"/>
        <v>0</v>
      </c>
      <c r="F653" s="48">
        <f t="shared" si="502"/>
        <v>19</v>
      </c>
      <c r="G653" s="48">
        <f>SUM(AVERAGE(G649:G652))</f>
        <v>19</v>
      </c>
      <c r="H653" s="40">
        <f>AVERAGE(H649:H652)*0.2</f>
        <v>0</v>
      </c>
      <c r="I653" s="40">
        <f>AVERAGE(I649:I652)*0.4</f>
        <v>0</v>
      </c>
      <c r="J653" s="40">
        <f>AVERAGE(J649:J652)*0.6</f>
        <v>0</v>
      </c>
      <c r="K653" s="40">
        <f>AVERAGE(K649:K652)*0.8</f>
        <v>0</v>
      </c>
      <c r="L653" s="49">
        <f>AVERAGE(L649:L652)*1</f>
        <v>1</v>
      </c>
      <c r="M653" s="40">
        <f>SUM(H653:L653)</f>
        <v>1</v>
      </c>
    </row>
    <row r="654" spans="1:13" ht="15" customHeight="1" x14ac:dyDescent="0.2">
      <c r="A654" s="50" t="s">
        <v>358</v>
      </c>
      <c r="B654" s="51"/>
      <c r="C654" s="51"/>
      <c r="D654" s="51"/>
      <c r="E654" s="51"/>
      <c r="F654" s="51"/>
      <c r="G654" s="52">
        <f>SUM(B654:F654)</f>
        <v>0</v>
      </c>
      <c r="H654" s="53">
        <f t="shared" ref="H654:L654" si="503">IFERROR(B654/$G$654,0)</f>
        <v>0</v>
      </c>
      <c r="I654" s="53">
        <f t="shared" si="503"/>
        <v>0</v>
      </c>
      <c r="J654" s="53">
        <f t="shared" si="503"/>
        <v>0</v>
      </c>
      <c r="K654" s="53">
        <f t="shared" si="503"/>
        <v>0</v>
      </c>
      <c r="L654" s="53">
        <f t="shared" si="503"/>
        <v>0</v>
      </c>
      <c r="M654" s="29" t="s">
        <v>238</v>
      </c>
    </row>
    <row r="655" spans="1:13" ht="15" customHeight="1" x14ac:dyDescent="0.2">
      <c r="A655" s="78" t="s">
        <v>259</v>
      </c>
      <c r="B655" s="79"/>
      <c r="C655" s="79"/>
      <c r="D655" s="79"/>
      <c r="E655" s="79"/>
      <c r="F655" s="80"/>
      <c r="G655" s="54">
        <v>19</v>
      </c>
      <c r="H655" s="40" t="s">
        <v>238</v>
      </c>
      <c r="I655" s="40" t="s">
        <v>238</v>
      </c>
      <c r="J655" s="40" t="s">
        <v>238</v>
      </c>
      <c r="K655" s="40" t="s">
        <v>238</v>
      </c>
      <c r="L655" s="40" t="s">
        <v>238</v>
      </c>
      <c r="M655" s="40">
        <f>(M635+M642+M647+M653)/4</f>
        <v>1</v>
      </c>
    </row>
    <row r="656" spans="1:13" ht="15" customHeight="1" x14ac:dyDescent="0.2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</row>
    <row r="657" spans="1:13" ht="15" customHeight="1" x14ac:dyDescent="0.2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</row>
    <row r="658" spans="1:13" ht="15" customHeight="1" x14ac:dyDescent="0.2">
      <c r="A658" s="14" t="s">
        <v>221</v>
      </c>
      <c r="B658" s="81" t="s">
        <v>284</v>
      </c>
      <c r="C658" s="82"/>
      <c r="D658" s="82"/>
      <c r="E658" s="82"/>
      <c r="F658" s="82"/>
      <c r="G658" s="83"/>
      <c r="H658" s="84" t="s">
        <v>222</v>
      </c>
      <c r="I658" s="85"/>
      <c r="J658" s="86"/>
      <c r="K658" s="15" t="s">
        <v>3</v>
      </c>
      <c r="L658" s="87">
        <v>45721</v>
      </c>
      <c r="M658" s="88"/>
    </row>
    <row r="659" spans="1:13" ht="15" customHeight="1" x14ac:dyDescent="0.2">
      <c r="A659" s="89" t="s">
        <v>225</v>
      </c>
      <c r="B659" s="90"/>
      <c r="C659" s="90"/>
      <c r="D659" s="90"/>
      <c r="E659" s="90"/>
      <c r="F659" s="90"/>
      <c r="G659" s="91"/>
      <c r="H659" s="16" t="s">
        <v>226</v>
      </c>
      <c r="I659" s="95">
        <v>15</v>
      </c>
      <c r="J659" s="83"/>
      <c r="K659" s="17"/>
      <c r="L659" s="16"/>
      <c r="M659" s="16"/>
    </row>
    <row r="660" spans="1:13" ht="15" customHeight="1" x14ac:dyDescent="0.2">
      <c r="A660" s="92"/>
      <c r="B660" s="93"/>
      <c r="C660" s="93"/>
      <c r="D660" s="93"/>
      <c r="E660" s="93"/>
      <c r="F660" s="93"/>
      <c r="G660" s="94"/>
      <c r="H660" s="16" t="s">
        <v>227</v>
      </c>
      <c r="I660" s="95"/>
      <c r="J660" s="83"/>
      <c r="K660" s="16"/>
      <c r="L660" s="16"/>
      <c r="M660" s="16"/>
    </row>
    <row r="661" spans="1:13" ht="15" customHeight="1" x14ac:dyDescent="0.2">
      <c r="A661" s="18" t="s">
        <v>228</v>
      </c>
      <c r="B661" s="75" t="s">
        <v>229</v>
      </c>
      <c r="C661" s="76"/>
      <c r="D661" s="76"/>
      <c r="E661" s="76"/>
      <c r="F661" s="76"/>
      <c r="G661" s="77"/>
      <c r="H661" s="95" t="s">
        <v>229</v>
      </c>
      <c r="I661" s="82"/>
      <c r="J661" s="82"/>
      <c r="K661" s="82"/>
      <c r="L661" s="82"/>
      <c r="M661" s="83"/>
    </row>
    <row r="662" spans="1:13" ht="15" customHeight="1" x14ac:dyDescent="0.2">
      <c r="A662" s="19" t="s">
        <v>230</v>
      </c>
      <c r="B662" s="20" t="s">
        <v>231</v>
      </c>
      <c r="C662" s="20" t="s">
        <v>232</v>
      </c>
      <c r="D662" s="20" t="s">
        <v>233</v>
      </c>
      <c r="E662" s="20" t="s">
        <v>234</v>
      </c>
      <c r="F662" s="20" t="s">
        <v>235</v>
      </c>
      <c r="G662" s="21" t="s">
        <v>236</v>
      </c>
      <c r="H662" s="22" t="s">
        <v>231</v>
      </c>
      <c r="I662" s="22" t="s">
        <v>232</v>
      </c>
      <c r="J662" s="22" t="s">
        <v>233</v>
      </c>
      <c r="K662" s="22" t="s">
        <v>234</v>
      </c>
      <c r="L662" s="22" t="s">
        <v>235</v>
      </c>
      <c r="M662" s="23" t="s">
        <v>236</v>
      </c>
    </row>
    <row r="663" spans="1:13" ht="15" customHeight="1" x14ac:dyDescent="0.2">
      <c r="A663" s="24" t="s">
        <v>237</v>
      </c>
      <c r="B663" s="25"/>
      <c r="C663" s="25"/>
      <c r="D663" s="25"/>
      <c r="E663" s="25"/>
      <c r="F663" s="25">
        <v>15</v>
      </c>
      <c r="G663" s="26">
        <f t="shared" ref="G663:G665" si="504">SUM(B663:F663)</f>
        <v>15</v>
      </c>
      <c r="H663" s="27">
        <f t="shared" ref="H663:L663" si="505">IFERROR(B663/$G$663,0)</f>
        <v>0</v>
      </c>
      <c r="I663" s="27">
        <f t="shared" si="505"/>
        <v>0</v>
      </c>
      <c r="J663" s="27">
        <f t="shared" si="505"/>
        <v>0</v>
      </c>
      <c r="K663" s="27">
        <f t="shared" si="505"/>
        <v>0</v>
      </c>
      <c r="L663" s="27">
        <f t="shared" si="505"/>
        <v>1</v>
      </c>
      <c r="M663" s="28" t="s">
        <v>238</v>
      </c>
    </row>
    <row r="664" spans="1:13" ht="15" customHeight="1" x14ac:dyDescent="0.2">
      <c r="A664" s="24" t="s">
        <v>239</v>
      </c>
      <c r="B664" s="25"/>
      <c r="C664" s="25"/>
      <c r="D664" s="25"/>
      <c r="E664" s="25"/>
      <c r="F664" s="25">
        <v>15</v>
      </c>
      <c r="G664" s="26">
        <f t="shared" si="504"/>
        <v>15</v>
      </c>
      <c r="H664" s="27">
        <f t="shared" ref="H664:L664" si="506">IFERROR(B664/$G$663,0)</f>
        <v>0</v>
      </c>
      <c r="I664" s="27">
        <f t="shared" si="506"/>
        <v>0</v>
      </c>
      <c r="J664" s="27">
        <f t="shared" si="506"/>
        <v>0</v>
      </c>
      <c r="K664" s="27">
        <f t="shared" si="506"/>
        <v>0</v>
      </c>
      <c r="L664" s="27">
        <f t="shared" si="506"/>
        <v>1</v>
      </c>
      <c r="M664" s="29" t="s">
        <v>238</v>
      </c>
    </row>
    <row r="665" spans="1:13" ht="15" customHeight="1" x14ac:dyDescent="0.2">
      <c r="A665" s="24" t="s">
        <v>240</v>
      </c>
      <c r="B665" s="25"/>
      <c r="C665" s="25"/>
      <c r="D665" s="25"/>
      <c r="E665" s="25"/>
      <c r="F665" s="25">
        <v>15</v>
      </c>
      <c r="G665" s="26">
        <f t="shared" si="504"/>
        <v>15</v>
      </c>
      <c r="H665" s="27">
        <f t="shared" ref="H665:L665" si="507">IFERROR(B665/$G$663,0)</f>
        <v>0</v>
      </c>
      <c r="I665" s="27">
        <f t="shared" si="507"/>
        <v>0</v>
      </c>
      <c r="J665" s="27">
        <f t="shared" si="507"/>
        <v>0</v>
      </c>
      <c r="K665" s="27">
        <f t="shared" si="507"/>
        <v>0</v>
      </c>
      <c r="L665" s="27">
        <f t="shared" si="507"/>
        <v>1</v>
      </c>
      <c r="M665" s="29" t="s">
        <v>238</v>
      </c>
    </row>
    <row r="666" spans="1:13" ht="15" customHeight="1" x14ac:dyDescent="0.2">
      <c r="A666" s="30" t="s">
        <v>241</v>
      </c>
      <c r="B666" s="31">
        <f t="shared" ref="B666:F666" si="508">IFERROR(AVERAGE(B663:B665),0)</f>
        <v>0</v>
      </c>
      <c r="C666" s="31">
        <f t="shared" si="508"/>
        <v>0</v>
      </c>
      <c r="D666" s="31">
        <f t="shared" si="508"/>
        <v>0</v>
      </c>
      <c r="E666" s="31">
        <f t="shared" si="508"/>
        <v>0</v>
      </c>
      <c r="F666" s="31">
        <f t="shared" si="508"/>
        <v>15</v>
      </c>
      <c r="G666" s="31">
        <f>SUM(AVERAGE(G663:G665))</f>
        <v>15</v>
      </c>
      <c r="H666" s="32">
        <f>AVERAGE(H663:H665)*0.2</f>
        <v>0</v>
      </c>
      <c r="I666" s="32">
        <f>AVERAGE(I663:I665)*0.4</f>
        <v>0</v>
      </c>
      <c r="J666" s="32">
        <f>AVERAGE(J663:J665)*0.6</f>
        <v>0</v>
      </c>
      <c r="K666" s="32">
        <f>AVERAGE(K663:K665)*0.8</f>
        <v>0</v>
      </c>
      <c r="L666" s="32">
        <f>AVERAGE(L663:L665)*1</f>
        <v>1</v>
      </c>
      <c r="M666" s="33">
        <f>SUM(H666:L666)</f>
        <v>1</v>
      </c>
    </row>
    <row r="667" spans="1:13" ht="15" customHeight="1" x14ac:dyDescent="0.2">
      <c r="A667" s="36" t="s">
        <v>242</v>
      </c>
      <c r="B667" s="20" t="s">
        <v>231</v>
      </c>
      <c r="C667" s="20" t="s">
        <v>232</v>
      </c>
      <c r="D667" s="20" t="s">
        <v>233</v>
      </c>
      <c r="E667" s="20" t="s">
        <v>234</v>
      </c>
      <c r="F667" s="20" t="s">
        <v>235</v>
      </c>
      <c r="G667" s="21" t="s">
        <v>236</v>
      </c>
      <c r="H667" s="20" t="s">
        <v>231</v>
      </c>
      <c r="I667" s="20" t="s">
        <v>232</v>
      </c>
      <c r="J667" s="20" t="s">
        <v>233</v>
      </c>
      <c r="K667" s="20" t="s">
        <v>234</v>
      </c>
      <c r="L667" s="37" t="s">
        <v>235</v>
      </c>
      <c r="M667" s="21" t="s">
        <v>236</v>
      </c>
    </row>
    <row r="668" spans="1:13" ht="15" customHeight="1" x14ac:dyDescent="0.2">
      <c r="A668" s="24" t="s">
        <v>243</v>
      </c>
      <c r="B668" s="25"/>
      <c r="C668" s="25"/>
      <c r="D668" s="25"/>
      <c r="E668" s="25"/>
      <c r="F668" s="25">
        <v>15</v>
      </c>
      <c r="G668" s="26">
        <f t="shared" ref="G668:G672" si="509">SUM(B668:F668)</f>
        <v>15</v>
      </c>
      <c r="H668" s="27">
        <f t="shared" ref="H668:L668" si="510">IFERROR(B668/$G$668,0)</f>
        <v>0</v>
      </c>
      <c r="I668" s="27">
        <f t="shared" si="510"/>
        <v>0</v>
      </c>
      <c r="J668" s="27">
        <f t="shared" si="510"/>
        <v>0</v>
      </c>
      <c r="K668" s="27">
        <f t="shared" si="510"/>
        <v>0</v>
      </c>
      <c r="L668" s="27">
        <f t="shared" si="510"/>
        <v>1</v>
      </c>
      <c r="M668" s="29" t="s">
        <v>238</v>
      </c>
    </row>
    <row r="669" spans="1:13" ht="15" customHeight="1" x14ac:dyDescent="0.2">
      <c r="A669" s="24" t="s">
        <v>244</v>
      </c>
      <c r="B669" s="25"/>
      <c r="C669" s="25"/>
      <c r="D669" s="25"/>
      <c r="E669" s="25"/>
      <c r="F669" s="25">
        <v>15</v>
      </c>
      <c r="G669" s="26">
        <f t="shared" si="509"/>
        <v>15</v>
      </c>
      <c r="H669" s="27">
        <f t="shared" ref="H669:L669" si="511">IFERROR(B669/$G$668,0)</f>
        <v>0</v>
      </c>
      <c r="I669" s="27">
        <f t="shared" si="511"/>
        <v>0</v>
      </c>
      <c r="J669" s="27">
        <f t="shared" si="511"/>
        <v>0</v>
      </c>
      <c r="K669" s="27">
        <f t="shared" si="511"/>
        <v>0</v>
      </c>
      <c r="L669" s="27">
        <f t="shared" si="511"/>
        <v>1</v>
      </c>
      <c r="M669" s="29" t="s">
        <v>238</v>
      </c>
    </row>
    <row r="670" spans="1:13" ht="15" customHeight="1" x14ac:dyDescent="0.2">
      <c r="A670" s="24" t="s">
        <v>245</v>
      </c>
      <c r="B670" s="25"/>
      <c r="C670" s="25"/>
      <c r="D670" s="25"/>
      <c r="E670" s="25"/>
      <c r="F670" s="25">
        <v>15</v>
      </c>
      <c r="G670" s="26">
        <f t="shared" si="509"/>
        <v>15</v>
      </c>
      <c r="H670" s="27">
        <f t="shared" ref="H670:L670" si="512">IFERROR(B670/$G$668,0)</f>
        <v>0</v>
      </c>
      <c r="I670" s="27">
        <f t="shared" si="512"/>
        <v>0</v>
      </c>
      <c r="J670" s="27">
        <f t="shared" si="512"/>
        <v>0</v>
      </c>
      <c r="K670" s="27">
        <f t="shared" si="512"/>
        <v>0</v>
      </c>
      <c r="L670" s="27">
        <f t="shared" si="512"/>
        <v>1</v>
      </c>
      <c r="M670" s="29" t="s">
        <v>238</v>
      </c>
    </row>
    <row r="671" spans="1:13" ht="15" customHeight="1" x14ac:dyDescent="0.2">
      <c r="A671" s="24" t="s">
        <v>246</v>
      </c>
      <c r="B671" s="25"/>
      <c r="C671" s="25"/>
      <c r="D671" s="25"/>
      <c r="E671" s="25"/>
      <c r="F671" s="25">
        <v>15</v>
      </c>
      <c r="G671" s="26">
        <f t="shared" si="509"/>
        <v>15</v>
      </c>
      <c r="H671" s="27">
        <f t="shared" ref="H671:L671" si="513">IFERROR(B671/$G$668,0)</f>
        <v>0</v>
      </c>
      <c r="I671" s="27">
        <f t="shared" si="513"/>
        <v>0</v>
      </c>
      <c r="J671" s="27">
        <f t="shared" si="513"/>
        <v>0</v>
      </c>
      <c r="K671" s="27">
        <f t="shared" si="513"/>
        <v>0</v>
      </c>
      <c r="L671" s="27">
        <f t="shared" si="513"/>
        <v>1</v>
      </c>
      <c r="M671" s="29" t="s">
        <v>238</v>
      </c>
    </row>
    <row r="672" spans="1:13" ht="15" customHeight="1" x14ac:dyDescent="0.2">
      <c r="A672" s="24" t="s">
        <v>247</v>
      </c>
      <c r="B672" s="25"/>
      <c r="C672" s="25"/>
      <c r="D672" s="25"/>
      <c r="E672" s="25"/>
      <c r="F672" s="25">
        <v>15</v>
      </c>
      <c r="G672" s="26">
        <f t="shared" si="509"/>
        <v>15</v>
      </c>
      <c r="H672" s="27">
        <f t="shared" ref="H672:L672" si="514">IFERROR(B672/$G$668,0)</f>
        <v>0</v>
      </c>
      <c r="I672" s="27">
        <f t="shared" si="514"/>
        <v>0</v>
      </c>
      <c r="J672" s="27">
        <f t="shared" si="514"/>
        <v>0</v>
      </c>
      <c r="K672" s="27">
        <f t="shared" si="514"/>
        <v>0</v>
      </c>
      <c r="L672" s="27">
        <f t="shared" si="514"/>
        <v>1</v>
      </c>
      <c r="M672" s="29"/>
    </row>
    <row r="673" spans="1:13" ht="15" customHeight="1" x14ac:dyDescent="0.2">
      <c r="A673" s="30" t="s">
        <v>248</v>
      </c>
      <c r="B673" s="31">
        <f t="shared" ref="B673:F673" si="515">IFERROR(AVERAGE(B668:B672),0)</f>
        <v>0</v>
      </c>
      <c r="C673" s="31">
        <f t="shared" si="515"/>
        <v>0</v>
      </c>
      <c r="D673" s="31">
        <f t="shared" si="515"/>
        <v>0</v>
      </c>
      <c r="E673" s="31">
        <f t="shared" si="515"/>
        <v>0</v>
      </c>
      <c r="F673" s="31">
        <f t="shared" si="515"/>
        <v>15</v>
      </c>
      <c r="G673" s="31">
        <f>SUM(AVERAGE(G668:G672))</f>
        <v>15</v>
      </c>
      <c r="H673" s="33">
        <f>AVERAGE(H668:H672)*0.2</f>
        <v>0</v>
      </c>
      <c r="I673" s="33">
        <f>AVERAGE(I668:I672)*0.4</f>
        <v>0</v>
      </c>
      <c r="J673" s="33">
        <f>AVERAGE(J668:J672)*0.6</f>
        <v>0</v>
      </c>
      <c r="K673" s="33">
        <f>AVERAGE(K668:K672)*0.8</f>
        <v>0</v>
      </c>
      <c r="L673" s="38">
        <f>AVERAGE(L668:L672)*1</f>
        <v>1</v>
      </c>
      <c r="M673" s="33">
        <f>SUM(H673:L673)</f>
        <v>1</v>
      </c>
    </row>
    <row r="674" spans="1:13" ht="15" customHeight="1" x14ac:dyDescent="0.2">
      <c r="A674" s="36" t="s">
        <v>249</v>
      </c>
      <c r="B674" s="20" t="s">
        <v>231</v>
      </c>
      <c r="C674" s="20" t="s">
        <v>232</v>
      </c>
      <c r="D674" s="20" t="s">
        <v>233</v>
      </c>
      <c r="E674" s="20" t="s">
        <v>234</v>
      </c>
      <c r="F674" s="20" t="s">
        <v>235</v>
      </c>
      <c r="G674" s="21" t="s">
        <v>236</v>
      </c>
      <c r="H674" s="20" t="s">
        <v>231</v>
      </c>
      <c r="I674" s="20" t="s">
        <v>232</v>
      </c>
      <c r="J674" s="20" t="s">
        <v>233</v>
      </c>
      <c r="K674" s="20" t="s">
        <v>234</v>
      </c>
      <c r="L674" s="37" t="s">
        <v>235</v>
      </c>
      <c r="M674" s="21" t="s">
        <v>236</v>
      </c>
    </row>
    <row r="675" spans="1:13" ht="15" customHeight="1" x14ac:dyDescent="0.2">
      <c r="A675" s="24" t="s">
        <v>250</v>
      </c>
      <c r="B675" s="25"/>
      <c r="C675" s="25"/>
      <c r="D675" s="25"/>
      <c r="E675" s="25"/>
      <c r="F675" s="25">
        <v>15</v>
      </c>
      <c r="G675" s="26">
        <f t="shared" ref="G675:G677" si="516">SUM(B675:F675)</f>
        <v>15</v>
      </c>
      <c r="H675" s="27">
        <f t="shared" ref="H675:L675" si="517">IFERROR(B675/$G$675,0)</f>
        <v>0</v>
      </c>
      <c r="I675" s="27">
        <f t="shared" si="517"/>
        <v>0</v>
      </c>
      <c r="J675" s="27">
        <f t="shared" si="517"/>
        <v>0</v>
      </c>
      <c r="K675" s="27">
        <f t="shared" si="517"/>
        <v>0</v>
      </c>
      <c r="L675" s="27">
        <f t="shared" si="517"/>
        <v>1</v>
      </c>
      <c r="M675" s="29" t="s">
        <v>238</v>
      </c>
    </row>
    <row r="676" spans="1:13" ht="15" customHeight="1" x14ac:dyDescent="0.2">
      <c r="A676" s="24" t="s">
        <v>251</v>
      </c>
      <c r="B676" s="25"/>
      <c r="C676" s="25"/>
      <c r="D676" s="25"/>
      <c r="E676" s="25"/>
      <c r="F676" s="25">
        <v>15</v>
      </c>
      <c r="G676" s="26">
        <f t="shared" si="516"/>
        <v>15</v>
      </c>
      <c r="H676" s="27">
        <f t="shared" ref="H676:L676" si="518">IFERROR(B676/$G$675,0)</f>
        <v>0</v>
      </c>
      <c r="I676" s="27">
        <f t="shared" si="518"/>
        <v>0</v>
      </c>
      <c r="J676" s="27">
        <f t="shared" si="518"/>
        <v>0</v>
      </c>
      <c r="K676" s="27">
        <f t="shared" si="518"/>
        <v>0</v>
      </c>
      <c r="L676" s="27">
        <f t="shared" si="518"/>
        <v>1</v>
      </c>
      <c r="M676" s="29" t="s">
        <v>238</v>
      </c>
    </row>
    <row r="677" spans="1:13" ht="15" customHeight="1" x14ac:dyDescent="0.2">
      <c r="A677" s="24" t="s">
        <v>252</v>
      </c>
      <c r="B677" s="25"/>
      <c r="C677" s="25"/>
      <c r="D677" s="25"/>
      <c r="E677" s="25"/>
      <c r="F677" s="25">
        <v>15</v>
      </c>
      <c r="G677" s="26">
        <f t="shared" si="516"/>
        <v>15</v>
      </c>
      <c r="H677" s="27">
        <f t="shared" ref="H677:L677" si="519">IFERROR(B677/$G$675,0)</f>
        <v>0</v>
      </c>
      <c r="I677" s="27">
        <f t="shared" si="519"/>
        <v>0</v>
      </c>
      <c r="J677" s="27">
        <f t="shared" si="519"/>
        <v>0</v>
      </c>
      <c r="K677" s="27">
        <f t="shared" si="519"/>
        <v>0</v>
      </c>
      <c r="L677" s="27">
        <f t="shared" si="519"/>
        <v>1</v>
      </c>
      <c r="M677" s="29" t="s">
        <v>238</v>
      </c>
    </row>
    <row r="678" spans="1:13" ht="15" customHeight="1" x14ac:dyDescent="0.2">
      <c r="A678" s="30" t="s">
        <v>248</v>
      </c>
      <c r="B678" s="31">
        <f t="shared" ref="B678:F678" si="520">IFERROR(AVERAGE(B675:B677),0)</f>
        <v>0</v>
      </c>
      <c r="C678" s="31">
        <f t="shared" si="520"/>
        <v>0</v>
      </c>
      <c r="D678" s="39">
        <f t="shared" si="520"/>
        <v>0</v>
      </c>
      <c r="E678" s="39">
        <f t="shared" si="520"/>
        <v>0</v>
      </c>
      <c r="F678" s="39">
        <f t="shared" si="520"/>
        <v>15</v>
      </c>
      <c r="G678" s="39">
        <f>SUM(AVERAGE(G675:G677))</f>
        <v>15</v>
      </c>
      <c r="H678" s="33">
        <f>AVERAGE(H675:H677)*0.2</f>
        <v>0</v>
      </c>
      <c r="I678" s="33">
        <f>AVERAGE(I675:I677)*0.4</f>
        <v>0</v>
      </c>
      <c r="J678" s="33">
        <f>AVERAGE(J675:J677)*0.6</f>
        <v>0</v>
      </c>
      <c r="K678" s="33">
        <f>AVERAGE(K675:K677)*0.8</f>
        <v>0</v>
      </c>
      <c r="L678" s="38">
        <f>AVERAGE(L675:L677)*1</f>
        <v>1</v>
      </c>
      <c r="M678" s="40">
        <f>SUM(H678:L678)</f>
        <v>1</v>
      </c>
    </row>
    <row r="679" spans="1:13" ht="15" customHeight="1" x14ac:dyDescent="0.2">
      <c r="A679" s="19" t="s">
        <v>253</v>
      </c>
      <c r="B679" s="20" t="s">
        <v>231</v>
      </c>
      <c r="C679" s="20" t="s">
        <v>232</v>
      </c>
      <c r="D679" s="20" t="s">
        <v>233</v>
      </c>
      <c r="E679" s="20" t="s">
        <v>234</v>
      </c>
      <c r="F679" s="20" t="s">
        <v>235</v>
      </c>
      <c r="G679" s="21" t="s">
        <v>236</v>
      </c>
      <c r="H679" s="20" t="s">
        <v>231</v>
      </c>
      <c r="I679" s="20" t="s">
        <v>232</v>
      </c>
      <c r="J679" s="20" t="s">
        <v>233</v>
      </c>
      <c r="K679" s="20" t="s">
        <v>234</v>
      </c>
      <c r="L679" s="37" t="s">
        <v>235</v>
      </c>
      <c r="M679" s="21" t="s">
        <v>236</v>
      </c>
    </row>
    <row r="680" spans="1:13" ht="15" customHeight="1" x14ac:dyDescent="0.2">
      <c r="A680" s="43" t="s">
        <v>254</v>
      </c>
      <c r="B680" s="44"/>
      <c r="C680" s="44"/>
      <c r="D680" s="44"/>
      <c r="E680" s="25"/>
      <c r="F680" s="25">
        <v>15</v>
      </c>
      <c r="G680" s="45">
        <f t="shared" ref="G680:G683" si="521">SUM(B680:F680)</f>
        <v>15</v>
      </c>
      <c r="H680" s="46">
        <f t="shared" ref="H680:L680" si="522">IFERROR(B680/$G$680,0)</f>
        <v>0</v>
      </c>
      <c r="I680" s="46">
        <f t="shared" si="522"/>
        <v>0</v>
      </c>
      <c r="J680" s="46">
        <f t="shared" si="522"/>
        <v>0</v>
      </c>
      <c r="K680" s="46">
        <f t="shared" si="522"/>
        <v>0</v>
      </c>
      <c r="L680" s="46">
        <f t="shared" si="522"/>
        <v>1</v>
      </c>
      <c r="M680" s="29" t="s">
        <v>238</v>
      </c>
    </row>
    <row r="681" spans="1:13" ht="15" customHeight="1" x14ac:dyDescent="0.2">
      <c r="A681" s="43" t="s">
        <v>255</v>
      </c>
      <c r="B681" s="44"/>
      <c r="C681" s="44"/>
      <c r="D681" s="44"/>
      <c r="E681" s="25"/>
      <c r="F681" s="25">
        <v>15</v>
      </c>
      <c r="G681" s="45">
        <f t="shared" si="521"/>
        <v>15</v>
      </c>
      <c r="H681" s="46">
        <f t="shared" ref="H681:L681" si="523">IFERROR(B681/$G$680,0)</f>
        <v>0</v>
      </c>
      <c r="I681" s="46">
        <f t="shared" si="523"/>
        <v>0</v>
      </c>
      <c r="J681" s="46">
        <f t="shared" si="523"/>
        <v>0</v>
      </c>
      <c r="K681" s="46">
        <f t="shared" si="523"/>
        <v>0</v>
      </c>
      <c r="L681" s="46">
        <f t="shared" si="523"/>
        <v>1</v>
      </c>
      <c r="M681" s="29" t="s">
        <v>238</v>
      </c>
    </row>
    <row r="682" spans="1:13" ht="15" customHeight="1" x14ac:dyDescent="0.2">
      <c r="A682" s="43" t="s">
        <v>256</v>
      </c>
      <c r="B682" s="44"/>
      <c r="C682" s="44"/>
      <c r="D682" s="44"/>
      <c r="E682" s="25"/>
      <c r="F682" s="25">
        <v>15</v>
      </c>
      <c r="G682" s="45">
        <f t="shared" si="521"/>
        <v>15</v>
      </c>
      <c r="H682" s="46">
        <f t="shared" ref="H682:L682" si="524">IFERROR(B682/$G$680,0)</f>
        <v>0</v>
      </c>
      <c r="I682" s="46">
        <f t="shared" si="524"/>
        <v>0</v>
      </c>
      <c r="J682" s="46">
        <f t="shared" si="524"/>
        <v>0</v>
      </c>
      <c r="K682" s="46">
        <f t="shared" si="524"/>
        <v>0</v>
      </c>
      <c r="L682" s="46">
        <f t="shared" si="524"/>
        <v>1</v>
      </c>
      <c r="M682" s="29" t="s">
        <v>238</v>
      </c>
    </row>
    <row r="683" spans="1:13" ht="15" customHeight="1" x14ac:dyDescent="0.2">
      <c r="A683" s="43" t="s">
        <v>257</v>
      </c>
      <c r="B683" s="44"/>
      <c r="C683" s="44"/>
      <c r="D683" s="44"/>
      <c r="E683" s="25"/>
      <c r="F683" s="25">
        <v>15</v>
      </c>
      <c r="G683" s="45">
        <f t="shared" si="521"/>
        <v>15</v>
      </c>
      <c r="H683" s="46">
        <f t="shared" ref="H683:L683" si="525">IFERROR(B683/$G$680,0)</f>
        <v>0</v>
      </c>
      <c r="I683" s="46">
        <f t="shared" si="525"/>
        <v>0</v>
      </c>
      <c r="J683" s="46">
        <f t="shared" si="525"/>
        <v>0</v>
      </c>
      <c r="K683" s="46">
        <f t="shared" si="525"/>
        <v>0</v>
      </c>
      <c r="L683" s="46">
        <f t="shared" si="525"/>
        <v>1</v>
      </c>
      <c r="M683" s="29" t="s">
        <v>238</v>
      </c>
    </row>
    <row r="684" spans="1:13" ht="15" customHeight="1" x14ac:dyDescent="0.2">
      <c r="A684" s="47" t="s">
        <v>248</v>
      </c>
      <c r="B684" s="48">
        <f t="shared" ref="B684:F684" si="526">IFERROR(AVERAGE(B680:B683),0)</f>
        <v>0</v>
      </c>
      <c r="C684" s="48">
        <f t="shared" si="526"/>
        <v>0</v>
      </c>
      <c r="D684" s="48">
        <f t="shared" si="526"/>
        <v>0</v>
      </c>
      <c r="E684" s="48">
        <f t="shared" si="526"/>
        <v>0</v>
      </c>
      <c r="F684" s="48">
        <f t="shared" si="526"/>
        <v>15</v>
      </c>
      <c r="G684" s="48">
        <f>SUM(AVERAGE(G680:G683))</f>
        <v>15</v>
      </c>
      <c r="H684" s="40">
        <f>AVERAGE(H680:H683)*0.2</f>
        <v>0</v>
      </c>
      <c r="I684" s="40">
        <f>AVERAGE(I680:I683)*0.4</f>
        <v>0</v>
      </c>
      <c r="J684" s="40">
        <f>AVERAGE(J680:J683)*0.6</f>
        <v>0</v>
      </c>
      <c r="K684" s="40">
        <f>AVERAGE(K680:K683)*0.8</f>
        <v>0</v>
      </c>
      <c r="L684" s="49">
        <f>AVERAGE(L680:L683)*1</f>
        <v>1</v>
      </c>
      <c r="M684" s="40">
        <f>SUM(H684:L684)</f>
        <v>1</v>
      </c>
    </row>
    <row r="685" spans="1:13" ht="15" customHeight="1" x14ac:dyDescent="0.2">
      <c r="A685" s="50" t="s">
        <v>359</v>
      </c>
      <c r="B685" s="51"/>
      <c r="C685" s="51"/>
      <c r="D685" s="51"/>
      <c r="E685" s="51"/>
      <c r="F685" s="51"/>
      <c r="G685" s="52">
        <f>SUM(B685:F685)</f>
        <v>0</v>
      </c>
      <c r="H685" s="53">
        <f t="shared" ref="H685:L685" si="527">IFERROR(B685/$G$685,0)</f>
        <v>0</v>
      </c>
      <c r="I685" s="53">
        <f t="shared" si="527"/>
        <v>0</v>
      </c>
      <c r="J685" s="53">
        <f t="shared" si="527"/>
        <v>0</v>
      </c>
      <c r="K685" s="53">
        <f t="shared" si="527"/>
        <v>0</v>
      </c>
      <c r="L685" s="53">
        <f t="shared" si="527"/>
        <v>0</v>
      </c>
      <c r="M685" s="29" t="s">
        <v>238</v>
      </c>
    </row>
    <row r="686" spans="1:13" ht="15" customHeight="1" x14ac:dyDescent="0.2">
      <c r="A686" s="78" t="s">
        <v>259</v>
      </c>
      <c r="B686" s="79"/>
      <c r="C686" s="79"/>
      <c r="D686" s="79"/>
      <c r="E686" s="79"/>
      <c r="F686" s="80"/>
      <c r="G686" s="54">
        <v>15</v>
      </c>
      <c r="H686" s="40" t="s">
        <v>238</v>
      </c>
      <c r="I686" s="40" t="s">
        <v>238</v>
      </c>
      <c r="J686" s="40" t="s">
        <v>238</v>
      </c>
      <c r="K686" s="40" t="s">
        <v>238</v>
      </c>
      <c r="L686" s="40" t="s">
        <v>238</v>
      </c>
      <c r="M686" s="40">
        <f>(M666+M673+M678+M684)/4</f>
        <v>1</v>
      </c>
    </row>
    <row r="687" spans="1:13" ht="15" customHeight="1" x14ac:dyDescent="0.2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</row>
    <row r="688" spans="1:13" ht="15" customHeight="1" x14ac:dyDescent="0.2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</row>
    <row r="689" spans="1:13" ht="15" customHeight="1" x14ac:dyDescent="0.2">
      <c r="A689" s="14" t="s">
        <v>221</v>
      </c>
      <c r="B689" s="81" t="s">
        <v>285</v>
      </c>
      <c r="C689" s="82"/>
      <c r="D689" s="82"/>
      <c r="E689" s="82"/>
      <c r="F689" s="82"/>
      <c r="G689" s="83"/>
      <c r="H689" s="84" t="s">
        <v>222</v>
      </c>
      <c r="I689" s="85"/>
      <c r="J689" s="86"/>
      <c r="K689" s="15" t="s">
        <v>3</v>
      </c>
      <c r="L689" s="87">
        <v>45691</v>
      </c>
      <c r="M689" s="88"/>
    </row>
    <row r="690" spans="1:13" ht="15" customHeight="1" x14ac:dyDescent="0.2">
      <c r="A690" s="89" t="s">
        <v>225</v>
      </c>
      <c r="B690" s="90"/>
      <c r="C690" s="90"/>
      <c r="D690" s="90"/>
      <c r="E690" s="90"/>
      <c r="F690" s="90"/>
      <c r="G690" s="91"/>
      <c r="H690" s="16" t="s">
        <v>226</v>
      </c>
      <c r="I690" s="95">
        <v>15</v>
      </c>
      <c r="J690" s="83"/>
      <c r="K690" s="17"/>
      <c r="L690" s="16"/>
      <c r="M690" s="16"/>
    </row>
    <row r="691" spans="1:13" ht="15" customHeight="1" x14ac:dyDescent="0.2">
      <c r="A691" s="92"/>
      <c r="B691" s="93"/>
      <c r="C691" s="93"/>
      <c r="D691" s="93"/>
      <c r="E691" s="93"/>
      <c r="F691" s="93"/>
      <c r="G691" s="94"/>
      <c r="H691" s="16" t="s">
        <v>227</v>
      </c>
      <c r="I691" s="95"/>
      <c r="J691" s="83"/>
      <c r="K691" s="16"/>
      <c r="L691" s="16"/>
      <c r="M691" s="16"/>
    </row>
    <row r="692" spans="1:13" ht="15" customHeight="1" x14ac:dyDescent="0.2">
      <c r="A692" s="18" t="s">
        <v>228</v>
      </c>
      <c r="B692" s="75" t="s">
        <v>229</v>
      </c>
      <c r="C692" s="76"/>
      <c r="D692" s="76"/>
      <c r="E692" s="76"/>
      <c r="F692" s="76"/>
      <c r="G692" s="77"/>
      <c r="H692" s="95" t="s">
        <v>229</v>
      </c>
      <c r="I692" s="82"/>
      <c r="J692" s="82"/>
      <c r="K692" s="82"/>
      <c r="L692" s="82"/>
      <c r="M692" s="83"/>
    </row>
    <row r="693" spans="1:13" ht="15" customHeight="1" x14ac:dyDescent="0.2">
      <c r="A693" s="19" t="s">
        <v>230</v>
      </c>
      <c r="B693" s="20" t="s">
        <v>231</v>
      </c>
      <c r="C693" s="20" t="s">
        <v>232</v>
      </c>
      <c r="D693" s="20" t="s">
        <v>233</v>
      </c>
      <c r="E693" s="20" t="s">
        <v>234</v>
      </c>
      <c r="F693" s="20" t="s">
        <v>235</v>
      </c>
      <c r="G693" s="21" t="s">
        <v>236</v>
      </c>
      <c r="H693" s="22" t="s">
        <v>231</v>
      </c>
      <c r="I693" s="22" t="s">
        <v>232</v>
      </c>
      <c r="J693" s="22" t="s">
        <v>233</v>
      </c>
      <c r="K693" s="22" t="s">
        <v>234</v>
      </c>
      <c r="L693" s="22" t="s">
        <v>235</v>
      </c>
      <c r="M693" s="23" t="s">
        <v>236</v>
      </c>
    </row>
    <row r="694" spans="1:13" ht="15" customHeight="1" x14ac:dyDescent="0.2">
      <c r="A694" s="24" t="s">
        <v>237</v>
      </c>
      <c r="B694" s="25"/>
      <c r="C694" s="25"/>
      <c r="D694" s="25"/>
      <c r="E694" s="25"/>
      <c r="F694" s="25">
        <v>15</v>
      </c>
      <c r="G694" s="26">
        <f t="shared" ref="G694:G696" si="528">SUM(B694:F694)</f>
        <v>15</v>
      </c>
      <c r="H694" s="27">
        <f t="shared" ref="H694:L694" si="529">IFERROR(B694/$G$694,0)</f>
        <v>0</v>
      </c>
      <c r="I694" s="27">
        <f t="shared" si="529"/>
        <v>0</v>
      </c>
      <c r="J694" s="27">
        <f t="shared" si="529"/>
        <v>0</v>
      </c>
      <c r="K694" s="27">
        <f t="shared" si="529"/>
        <v>0</v>
      </c>
      <c r="L694" s="27">
        <f t="shared" si="529"/>
        <v>1</v>
      </c>
      <c r="M694" s="28" t="s">
        <v>238</v>
      </c>
    </row>
    <row r="695" spans="1:13" ht="15" customHeight="1" x14ac:dyDescent="0.2">
      <c r="A695" s="24" t="s">
        <v>239</v>
      </c>
      <c r="B695" s="25"/>
      <c r="C695" s="25"/>
      <c r="D695" s="25"/>
      <c r="E695" s="25"/>
      <c r="F695" s="25">
        <v>15</v>
      </c>
      <c r="G695" s="26">
        <f t="shared" si="528"/>
        <v>15</v>
      </c>
      <c r="H695" s="27">
        <f t="shared" ref="H695:L695" si="530">IFERROR(B695/$G$694,0)</f>
        <v>0</v>
      </c>
      <c r="I695" s="27">
        <f t="shared" si="530"/>
        <v>0</v>
      </c>
      <c r="J695" s="27">
        <f t="shared" si="530"/>
        <v>0</v>
      </c>
      <c r="K695" s="27">
        <f t="shared" si="530"/>
        <v>0</v>
      </c>
      <c r="L695" s="27">
        <f t="shared" si="530"/>
        <v>1</v>
      </c>
      <c r="M695" s="29" t="s">
        <v>238</v>
      </c>
    </row>
    <row r="696" spans="1:13" ht="15" customHeight="1" x14ac:dyDescent="0.2">
      <c r="A696" s="24" t="s">
        <v>240</v>
      </c>
      <c r="B696" s="25"/>
      <c r="C696" s="25"/>
      <c r="D696" s="25"/>
      <c r="E696" s="25"/>
      <c r="F696" s="25">
        <v>15</v>
      </c>
      <c r="G696" s="26">
        <f t="shared" si="528"/>
        <v>15</v>
      </c>
      <c r="H696" s="27">
        <f t="shared" ref="H696:L696" si="531">IFERROR(B696/$G$694,0)</f>
        <v>0</v>
      </c>
      <c r="I696" s="27">
        <f t="shared" si="531"/>
        <v>0</v>
      </c>
      <c r="J696" s="27">
        <f t="shared" si="531"/>
        <v>0</v>
      </c>
      <c r="K696" s="27">
        <f t="shared" si="531"/>
        <v>0</v>
      </c>
      <c r="L696" s="27">
        <f t="shared" si="531"/>
        <v>1</v>
      </c>
      <c r="M696" s="29" t="s">
        <v>238</v>
      </c>
    </row>
    <row r="697" spans="1:13" ht="15" customHeight="1" x14ac:dyDescent="0.2">
      <c r="A697" s="30" t="s">
        <v>241</v>
      </c>
      <c r="B697" s="31">
        <f t="shared" ref="B697:F697" si="532">IFERROR(AVERAGE(B694:B696),0)</f>
        <v>0</v>
      </c>
      <c r="C697" s="31">
        <f t="shared" si="532"/>
        <v>0</v>
      </c>
      <c r="D697" s="31">
        <f t="shared" si="532"/>
        <v>0</v>
      </c>
      <c r="E697" s="31">
        <f t="shared" si="532"/>
        <v>0</v>
      </c>
      <c r="F697" s="31">
        <f t="shared" si="532"/>
        <v>15</v>
      </c>
      <c r="G697" s="31">
        <f>SUM(AVERAGE(G694:G696))</f>
        <v>15</v>
      </c>
      <c r="H697" s="32">
        <f>AVERAGE(H694:H696)*0.2</f>
        <v>0</v>
      </c>
      <c r="I697" s="32">
        <f>AVERAGE(I694:I696)*0.4</f>
        <v>0</v>
      </c>
      <c r="J697" s="32">
        <f>AVERAGE(J694:J696)*0.6</f>
        <v>0</v>
      </c>
      <c r="K697" s="32">
        <f>AVERAGE(K694:K696)*0.8</f>
        <v>0</v>
      </c>
      <c r="L697" s="32">
        <f>AVERAGE(L694:L696)*1</f>
        <v>1</v>
      </c>
      <c r="M697" s="33">
        <f>SUM(H697:L697)</f>
        <v>1</v>
      </c>
    </row>
    <row r="698" spans="1:13" ht="15" customHeight="1" x14ac:dyDescent="0.2">
      <c r="A698" s="36" t="s">
        <v>242</v>
      </c>
      <c r="B698" s="20" t="s">
        <v>231</v>
      </c>
      <c r="C698" s="20" t="s">
        <v>232</v>
      </c>
      <c r="D698" s="20" t="s">
        <v>233</v>
      </c>
      <c r="E698" s="20" t="s">
        <v>234</v>
      </c>
      <c r="F698" s="20" t="s">
        <v>235</v>
      </c>
      <c r="G698" s="21" t="s">
        <v>236</v>
      </c>
      <c r="H698" s="20" t="s">
        <v>231</v>
      </c>
      <c r="I698" s="20" t="s">
        <v>232</v>
      </c>
      <c r="J698" s="20" t="s">
        <v>233</v>
      </c>
      <c r="K698" s="20" t="s">
        <v>234</v>
      </c>
      <c r="L698" s="37" t="s">
        <v>235</v>
      </c>
      <c r="M698" s="21" t="s">
        <v>236</v>
      </c>
    </row>
    <row r="699" spans="1:13" ht="15" customHeight="1" x14ac:dyDescent="0.2">
      <c r="A699" s="24" t="s">
        <v>243</v>
      </c>
      <c r="B699" s="25"/>
      <c r="C699" s="25"/>
      <c r="D699" s="25"/>
      <c r="E699" s="25"/>
      <c r="F699" s="25">
        <v>15</v>
      </c>
      <c r="G699" s="26">
        <f t="shared" ref="G699:G703" si="533">SUM(B699:F699)</f>
        <v>15</v>
      </c>
      <c r="H699" s="27">
        <f t="shared" ref="H699:L699" si="534">IFERROR(B699/$G$699,0)</f>
        <v>0</v>
      </c>
      <c r="I699" s="27">
        <f t="shared" si="534"/>
        <v>0</v>
      </c>
      <c r="J699" s="27">
        <f t="shared" si="534"/>
        <v>0</v>
      </c>
      <c r="K699" s="27">
        <f t="shared" si="534"/>
        <v>0</v>
      </c>
      <c r="L699" s="27">
        <f t="shared" si="534"/>
        <v>1</v>
      </c>
      <c r="M699" s="29" t="s">
        <v>238</v>
      </c>
    </row>
    <row r="700" spans="1:13" ht="15" customHeight="1" x14ac:dyDescent="0.2">
      <c r="A700" s="24" t="s">
        <v>244</v>
      </c>
      <c r="B700" s="25"/>
      <c r="C700" s="25"/>
      <c r="D700" s="25"/>
      <c r="E700" s="25"/>
      <c r="F700" s="25">
        <v>15</v>
      </c>
      <c r="G700" s="26">
        <f t="shared" si="533"/>
        <v>15</v>
      </c>
      <c r="H700" s="27">
        <f t="shared" ref="H700:L700" si="535">IFERROR(B700/$G$699,0)</f>
        <v>0</v>
      </c>
      <c r="I700" s="27">
        <f t="shared" si="535"/>
        <v>0</v>
      </c>
      <c r="J700" s="27">
        <f t="shared" si="535"/>
        <v>0</v>
      </c>
      <c r="K700" s="27">
        <f t="shared" si="535"/>
        <v>0</v>
      </c>
      <c r="L700" s="27">
        <f t="shared" si="535"/>
        <v>1</v>
      </c>
      <c r="M700" s="29" t="s">
        <v>238</v>
      </c>
    </row>
    <row r="701" spans="1:13" ht="15" customHeight="1" x14ac:dyDescent="0.2">
      <c r="A701" s="24" t="s">
        <v>245</v>
      </c>
      <c r="B701" s="25"/>
      <c r="C701" s="25"/>
      <c r="D701" s="25"/>
      <c r="E701" s="25"/>
      <c r="F701" s="25">
        <v>15</v>
      </c>
      <c r="G701" s="26">
        <f t="shared" si="533"/>
        <v>15</v>
      </c>
      <c r="H701" s="27">
        <f t="shared" ref="H701:L701" si="536">IFERROR(B701/$G$699,0)</f>
        <v>0</v>
      </c>
      <c r="I701" s="27">
        <f t="shared" si="536"/>
        <v>0</v>
      </c>
      <c r="J701" s="27">
        <f t="shared" si="536"/>
        <v>0</v>
      </c>
      <c r="K701" s="27">
        <f t="shared" si="536"/>
        <v>0</v>
      </c>
      <c r="L701" s="27">
        <f t="shared" si="536"/>
        <v>1</v>
      </c>
      <c r="M701" s="29" t="s">
        <v>238</v>
      </c>
    </row>
    <row r="702" spans="1:13" ht="15" customHeight="1" x14ac:dyDescent="0.2">
      <c r="A702" s="24" t="s">
        <v>246</v>
      </c>
      <c r="B702" s="25"/>
      <c r="C702" s="25"/>
      <c r="D702" s="25"/>
      <c r="E702" s="25"/>
      <c r="F702" s="25">
        <v>15</v>
      </c>
      <c r="G702" s="26">
        <f t="shared" si="533"/>
        <v>15</v>
      </c>
      <c r="H702" s="27">
        <f t="shared" ref="H702:L702" si="537">IFERROR(B702/$G$699,0)</f>
        <v>0</v>
      </c>
      <c r="I702" s="27">
        <f t="shared" si="537"/>
        <v>0</v>
      </c>
      <c r="J702" s="27">
        <f t="shared" si="537"/>
        <v>0</v>
      </c>
      <c r="K702" s="27">
        <f t="shared" si="537"/>
        <v>0</v>
      </c>
      <c r="L702" s="27">
        <f t="shared" si="537"/>
        <v>1</v>
      </c>
      <c r="M702" s="29" t="s">
        <v>238</v>
      </c>
    </row>
    <row r="703" spans="1:13" ht="15" customHeight="1" x14ac:dyDescent="0.2">
      <c r="A703" s="24" t="s">
        <v>247</v>
      </c>
      <c r="B703" s="25"/>
      <c r="C703" s="25"/>
      <c r="D703" s="25"/>
      <c r="E703" s="25"/>
      <c r="F703" s="25">
        <v>15</v>
      </c>
      <c r="G703" s="26">
        <f t="shared" si="533"/>
        <v>15</v>
      </c>
      <c r="H703" s="27">
        <f t="shared" ref="H703:L703" si="538">IFERROR(B703/$G$699,0)</f>
        <v>0</v>
      </c>
      <c r="I703" s="27">
        <f t="shared" si="538"/>
        <v>0</v>
      </c>
      <c r="J703" s="27">
        <f t="shared" si="538"/>
        <v>0</v>
      </c>
      <c r="K703" s="27">
        <f t="shared" si="538"/>
        <v>0</v>
      </c>
      <c r="L703" s="27">
        <f t="shared" si="538"/>
        <v>1</v>
      </c>
      <c r="M703" s="29"/>
    </row>
    <row r="704" spans="1:13" ht="15" customHeight="1" x14ac:dyDescent="0.2">
      <c r="A704" s="30" t="s">
        <v>248</v>
      </c>
      <c r="B704" s="31">
        <f t="shared" ref="B704:F704" si="539">IFERROR(AVERAGE(B699:B703),0)</f>
        <v>0</v>
      </c>
      <c r="C704" s="31">
        <f t="shared" si="539"/>
        <v>0</v>
      </c>
      <c r="D704" s="31">
        <f t="shared" si="539"/>
        <v>0</v>
      </c>
      <c r="E704" s="31">
        <f t="shared" si="539"/>
        <v>0</v>
      </c>
      <c r="F704" s="31">
        <f t="shared" si="539"/>
        <v>15</v>
      </c>
      <c r="G704" s="31">
        <f>SUM(AVERAGE(G699:G703))</f>
        <v>15</v>
      </c>
      <c r="H704" s="33">
        <f>AVERAGE(H699:H703)*0.2</f>
        <v>0</v>
      </c>
      <c r="I704" s="33">
        <f>AVERAGE(I699:I703)*0.4</f>
        <v>0</v>
      </c>
      <c r="J704" s="33">
        <f>AVERAGE(J699:J703)*0.6</f>
        <v>0</v>
      </c>
      <c r="K704" s="33">
        <f>AVERAGE(K699:K703)*0.8</f>
        <v>0</v>
      </c>
      <c r="L704" s="38">
        <f>AVERAGE(L699:L703)*1</f>
        <v>1</v>
      </c>
      <c r="M704" s="33">
        <f>SUM(H704:L704)</f>
        <v>1</v>
      </c>
    </row>
    <row r="705" spans="1:13" ht="15" customHeight="1" x14ac:dyDescent="0.2">
      <c r="A705" s="36" t="s">
        <v>249</v>
      </c>
      <c r="B705" s="20" t="s">
        <v>231</v>
      </c>
      <c r="C705" s="20" t="s">
        <v>232</v>
      </c>
      <c r="D705" s="20" t="s">
        <v>233</v>
      </c>
      <c r="E705" s="20" t="s">
        <v>234</v>
      </c>
      <c r="F705" s="20" t="s">
        <v>235</v>
      </c>
      <c r="G705" s="21" t="s">
        <v>236</v>
      </c>
      <c r="H705" s="20" t="s">
        <v>231</v>
      </c>
      <c r="I705" s="20" t="s">
        <v>232</v>
      </c>
      <c r="J705" s="20" t="s">
        <v>233</v>
      </c>
      <c r="K705" s="20" t="s">
        <v>234</v>
      </c>
      <c r="L705" s="37" t="s">
        <v>235</v>
      </c>
      <c r="M705" s="21" t="s">
        <v>236</v>
      </c>
    </row>
    <row r="706" spans="1:13" ht="15" customHeight="1" x14ac:dyDescent="0.2">
      <c r="A706" s="24" t="s">
        <v>250</v>
      </c>
      <c r="B706" s="25"/>
      <c r="C706" s="25"/>
      <c r="D706" s="25"/>
      <c r="E706" s="25"/>
      <c r="F706" s="25">
        <v>15</v>
      </c>
      <c r="G706" s="26">
        <f t="shared" ref="G706:G708" si="540">SUM(B706:F706)</f>
        <v>15</v>
      </c>
      <c r="H706" s="27">
        <f t="shared" ref="H706:L706" si="541">IFERROR(B706/$G$706,0)</f>
        <v>0</v>
      </c>
      <c r="I706" s="27">
        <f t="shared" si="541"/>
        <v>0</v>
      </c>
      <c r="J706" s="27">
        <f t="shared" si="541"/>
        <v>0</v>
      </c>
      <c r="K706" s="27">
        <f t="shared" si="541"/>
        <v>0</v>
      </c>
      <c r="L706" s="27">
        <f t="shared" si="541"/>
        <v>1</v>
      </c>
      <c r="M706" s="29" t="s">
        <v>238</v>
      </c>
    </row>
    <row r="707" spans="1:13" ht="15" customHeight="1" x14ac:dyDescent="0.2">
      <c r="A707" s="24" t="s">
        <v>251</v>
      </c>
      <c r="B707" s="25"/>
      <c r="C707" s="25"/>
      <c r="D707" s="25"/>
      <c r="E707" s="25"/>
      <c r="F707" s="25">
        <v>15</v>
      </c>
      <c r="G707" s="26">
        <f t="shared" si="540"/>
        <v>15</v>
      </c>
      <c r="H707" s="27">
        <f t="shared" ref="H707:L707" si="542">IFERROR(B707/$G$706,0)</f>
        <v>0</v>
      </c>
      <c r="I707" s="27">
        <f t="shared" si="542"/>
        <v>0</v>
      </c>
      <c r="J707" s="27">
        <f t="shared" si="542"/>
        <v>0</v>
      </c>
      <c r="K707" s="27">
        <f t="shared" si="542"/>
        <v>0</v>
      </c>
      <c r="L707" s="27">
        <f t="shared" si="542"/>
        <v>1</v>
      </c>
      <c r="M707" s="29" t="s">
        <v>238</v>
      </c>
    </row>
    <row r="708" spans="1:13" ht="15" customHeight="1" x14ac:dyDescent="0.2">
      <c r="A708" s="24" t="s">
        <v>252</v>
      </c>
      <c r="B708" s="25"/>
      <c r="C708" s="25"/>
      <c r="D708" s="25"/>
      <c r="E708" s="25"/>
      <c r="F708" s="25">
        <v>15</v>
      </c>
      <c r="G708" s="26">
        <f t="shared" si="540"/>
        <v>15</v>
      </c>
      <c r="H708" s="27">
        <f t="shared" ref="H708:L708" si="543">IFERROR(B708/$G$706,0)</f>
        <v>0</v>
      </c>
      <c r="I708" s="27">
        <f t="shared" si="543"/>
        <v>0</v>
      </c>
      <c r="J708" s="27">
        <f t="shared" si="543"/>
        <v>0</v>
      </c>
      <c r="K708" s="27">
        <f t="shared" si="543"/>
        <v>0</v>
      </c>
      <c r="L708" s="27">
        <f t="shared" si="543"/>
        <v>1</v>
      </c>
      <c r="M708" s="29" t="s">
        <v>238</v>
      </c>
    </row>
    <row r="709" spans="1:13" ht="15" customHeight="1" x14ac:dyDescent="0.2">
      <c r="A709" s="30" t="s">
        <v>248</v>
      </c>
      <c r="B709" s="31">
        <f t="shared" ref="B709:F709" si="544">IFERROR(AVERAGE(B706:B708),0)</f>
        <v>0</v>
      </c>
      <c r="C709" s="31">
        <f t="shared" si="544"/>
        <v>0</v>
      </c>
      <c r="D709" s="39">
        <f t="shared" si="544"/>
        <v>0</v>
      </c>
      <c r="E709" s="39">
        <f t="shared" si="544"/>
        <v>0</v>
      </c>
      <c r="F709" s="39">
        <f t="shared" si="544"/>
        <v>15</v>
      </c>
      <c r="G709" s="39">
        <f>SUM(AVERAGE(G706:G708))</f>
        <v>15</v>
      </c>
      <c r="H709" s="33">
        <f>AVERAGE(H706:H708)*0.2</f>
        <v>0</v>
      </c>
      <c r="I709" s="33">
        <f>AVERAGE(I706:I708)*0.4</f>
        <v>0</v>
      </c>
      <c r="J709" s="33">
        <f>AVERAGE(J706:J708)*0.6</f>
        <v>0</v>
      </c>
      <c r="K709" s="33">
        <f>AVERAGE(K706:K708)*0.8</f>
        <v>0</v>
      </c>
      <c r="L709" s="38">
        <f>AVERAGE(L706:L708)*1</f>
        <v>1</v>
      </c>
      <c r="M709" s="40">
        <f>SUM(H709:L709)</f>
        <v>1</v>
      </c>
    </row>
    <row r="710" spans="1:13" ht="15" customHeight="1" x14ac:dyDescent="0.2">
      <c r="A710" s="19" t="s">
        <v>253</v>
      </c>
      <c r="B710" s="20" t="s">
        <v>231</v>
      </c>
      <c r="C710" s="20" t="s">
        <v>232</v>
      </c>
      <c r="D710" s="20" t="s">
        <v>233</v>
      </c>
      <c r="E710" s="20" t="s">
        <v>234</v>
      </c>
      <c r="F710" s="20" t="s">
        <v>235</v>
      </c>
      <c r="G710" s="21" t="s">
        <v>236</v>
      </c>
      <c r="H710" s="20" t="s">
        <v>231</v>
      </c>
      <c r="I710" s="20" t="s">
        <v>232</v>
      </c>
      <c r="J710" s="20" t="s">
        <v>233</v>
      </c>
      <c r="K710" s="20" t="s">
        <v>234</v>
      </c>
      <c r="L710" s="37" t="s">
        <v>235</v>
      </c>
      <c r="M710" s="21" t="s">
        <v>236</v>
      </c>
    </row>
    <row r="711" spans="1:13" ht="15" customHeight="1" x14ac:dyDescent="0.2">
      <c r="A711" s="43" t="s">
        <v>254</v>
      </c>
      <c r="B711" s="44"/>
      <c r="C711" s="44"/>
      <c r="D711" s="44"/>
      <c r="E711" s="25"/>
      <c r="F711" s="25">
        <v>15</v>
      </c>
      <c r="G711" s="45">
        <f t="shared" ref="G711:G714" si="545">SUM(B711:F711)</f>
        <v>15</v>
      </c>
      <c r="H711" s="46">
        <f t="shared" ref="H711:L711" si="546">IFERROR(B711/$G$711,0)</f>
        <v>0</v>
      </c>
      <c r="I711" s="46">
        <f t="shared" si="546"/>
        <v>0</v>
      </c>
      <c r="J711" s="46">
        <f t="shared" si="546"/>
        <v>0</v>
      </c>
      <c r="K711" s="46">
        <f t="shared" si="546"/>
        <v>0</v>
      </c>
      <c r="L711" s="46">
        <f t="shared" si="546"/>
        <v>1</v>
      </c>
      <c r="M711" s="29" t="s">
        <v>238</v>
      </c>
    </row>
    <row r="712" spans="1:13" ht="15" customHeight="1" x14ac:dyDescent="0.2">
      <c r="A712" s="43" t="s">
        <v>255</v>
      </c>
      <c r="B712" s="44"/>
      <c r="C712" s="44"/>
      <c r="D712" s="44"/>
      <c r="E712" s="25"/>
      <c r="F712" s="25">
        <v>15</v>
      </c>
      <c r="G712" s="45">
        <f t="shared" si="545"/>
        <v>15</v>
      </c>
      <c r="H712" s="46">
        <f t="shared" ref="H712:L712" si="547">IFERROR(B712/$G$711,0)</f>
        <v>0</v>
      </c>
      <c r="I712" s="46">
        <f t="shared" si="547"/>
        <v>0</v>
      </c>
      <c r="J712" s="46">
        <f t="shared" si="547"/>
        <v>0</v>
      </c>
      <c r="K712" s="46">
        <f t="shared" si="547"/>
        <v>0</v>
      </c>
      <c r="L712" s="46">
        <f t="shared" si="547"/>
        <v>1</v>
      </c>
      <c r="M712" s="29" t="s">
        <v>238</v>
      </c>
    </row>
    <row r="713" spans="1:13" ht="15" customHeight="1" x14ac:dyDescent="0.2">
      <c r="A713" s="43" t="s">
        <v>256</v>
      </c>
      <c r="B713" s="44"/>
      <c r="C713" s="44"/>
      <c r="D713" s="44"/>
      <c r="E713" s="25"/>
      <c r="F713" s="25">
        <v>15</v>
      </c>
      <c r="G713" s="45">
        <f t="shared" si="545"/>
        <v>15</v>
      </c>
      <c r="H713" s="46">
        <f t="shared" ref="H713:L713" si="548">IFERROR(B713/$G$711,0)</f>
        <v>0</v>
      </c>
      <c r="I713" s="46">
        <f t="shared" si="548"/>
        <v>0</v>
      </c>
      <c r="J713" s="46">
        <f t="shared" si="548"/>
        <v>0</v>
      </c>
      <c r="K713" s="46">
        <f t="shared" si="548"/>
        <v>0</v>
      </c>
      <c r="L713" s="46">
        <f t="shared" si="548"/>
        <v>1</v>
      </c>
      <c r="M713" s="29" t="s">
        <v>238</v>
      </c>
    </row>
    <row r="714" spans="1:13" ht="15" customHeight="1" x14ac:dyDescent="0.2">
      <c r="A714" s="43" t="s">
        <v>257</v>
      </c>
      <c r="B714" s="44"/>
      <c r="C714" s="44"/>
      <c r="D714" s="44"/>
      <c r="E714" s="25"/>
      <c r="F714" s="25">
        <v>15</v>
      </c>
      <c r="G714" s="45">
        <f t="shared" si="545"/>
        <v>15</v>
      </c>
      <c r="H714" s="46">
        <f t="shared" ref="H714:L714" si="549">IFERROR(B714/$G$711,0)</f>
        <v>0</v>
      </c>
      <c r="I714" s="46">
        <f t="shared" si="549"/>
        <v>0</v>
      </c>
      <c r="J714" s="46">
        <f t="shared" si="549"/>
        <v>0</v>
      </c>
      <c r="K714" s="46">
        <f t="shared" si="549"/>
        <v>0</v>
      </c>
      <c r="L714" s="46">
        <f t="shared" si="549"/>
        <v>1</v>
      </c>
      <c r="M714" s="29" t="s">
        <v>238</v>
      </c>
    </row>
    <row r="715" spans="1:13" ht="15" customHeight="1" x14ac:dyDescent="0.2">
      <c r="A715" s="47" t="s">
        <v>248</v>
      </c>
      <c r="B715" s="48">
        <f t="shared" ref="B715:F715" si="550">IFERROR(AVERAGE(B711:B714),0)</f>
        <v>0</v>
      </c>
      <c r="C715" s="48">
        <f t="shared" si="550"/>
        <v>0</v>
      </c>
      <c r="D715" s="48">
        <f t="shared" si="550"/>
        <v>0</v>
      </c>
      <c r="E715" s="48">
        <f t="shared" si="550"/>
        <v>0</v>
      </c>
      <c r="F715" s="48">
        <f t="shared" si="550"/>
        <v>15</v>
      </c>
      <c r="G715" s="48">
        <f>SUM(AVERAGE(G711:G714))</f>
        <v>15</v>
      </c>
      <c r="H715" s="40">
        <f>AVERAGE(H711:H714)*0.2</f>
        <v>0</v>
      </c>
      <c r="I715" s="40">
        <f>AVERAGE(I711:I714)*0.4</f>
        <v>0</v>
      </c>
      <c r="J715" s="40">
        <f>AVERAGE(J711:J714)*0.6</f>
        <v>0</v>
      </c>
      <c r="K715" s="40">
        <f>AVERAGE(K711:K714)*0.8</f>
        <v>0</v>
      </c>
      <c r="L715" s="49">
        <f>AVERAGE(L711:L714)*1</f>
        <v>1</v>
      </c>
      <c r="M715" s="40">
        <f>SUM(H715:L715)</f>
        <v>1</v>
      </c>
    </row>
    <row r="716" spans="1:13" ht="15" customHeight="1" x14ac:dyDescent="0.2">
      <c r="A716" s="50" t="s">
        <v>360</v>
      </c>
      <c r="B716" s="51"/>
      <c r="C716" s="51"/>
      <c r="D716" s="51"/>
      <c r="E716" s="51"/>
      <c r="F716" s="51"/>
      <c r="G716" s="52">
        <f>SUM(B716:F716)</f>
        <v>0</v>
      </c>
      <c r="H716" s="53">
        <f t="shared" ref="H716:L716" si="551">IFERROR(B716/$G$716,0)</f>
        <v>0</v>
      </c>
      <c r="I716" s="53">
        <f t="shared" si="551"/>
        <v>0</v>
      </c>
      <c r="J716" s="53">
        <f t="shared" si="551"/>
        <v>0</v>
      </c>
      <c r="K716" s="53">
        <f t="shared" si="551"/>
        <v>0</v>
      </c>
      <c r="L716" s="53">
        <f t="shared" si="551"/>
        <v>0</v>
      </c>
      <c r="M716" s="29" t="s">
        <v>238</v>
      </c>
    </row>
    <row r="717" spans="1:13" ht="15" customHeight="1" x14ac:dyDescent="0.2">
      <c r="A717" s="78" t="s">
        <v>259</v>
      </c>
      <c r="B717" s="79"/>
      <c r="C717" s="79"/>
      <c r="D717" s="79"/>
      <c r="E717" s="79"/>
      <c r="F717" s="80"/>
      <c r="G717" s="54">
        <v>15</v>
      </c>
      <c r="H717" s="40" t="s">
        <v>238</v>
      </c>
      <c r="I717" s="40" t="s">
        <v>238</v>
      </c>
      <c r="J717" s="40" t="s">
        <v>238</v>
      </c>
      <c r="K717" s="40" t="s">
        <v>238</v>
      </c>
      <c r="L717" s="40" t="s">
        <v>238</v>
      </c>
      <c r="M717" s="40">
        <f>(M697+M704+M709+M715)/4</f>
        <v>1</v>
      </c>
    </row>
    <row r="718" spans="1:13" ht="15" customHeight="1" x14ac:dyDescent="0.2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</row>
    <row r="719" spans="1:13" ht="15" customHeight="1" x14ac:dyDescent="0.2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</row>
    <row r="720" spans="1:13" ht="15" customHeight="1" x14ac:dyDescent="0.2">
      <c r="A720" s="14" t="s">
        <v>221</v>
      </c>
      <c r="B720" s="81" t="s">
        <v>286</v>
      </c>
      <c r="C720" s="82"/>
      <c r="D720" s="82"/>
      <c r="E720" s="82"/>
      <c r="F720" s="82"/>
      <c r="G720" s="83"/>
      <c r="H720" s="84" t="s">
        <v>222</v>
      </c>
      <c r="I720" s="85"/>
      <c r="J720" s="86"/>
      <c r="K720" s="15" t="s">
        <v>3</v>
      </c>
      <c r="L720" s="87">
        <v>45677</v>
      </c>
      <c r="M720" s="88"/>
    </row>
    <row r="721" spans="1:13" ht="15" customHeight="1" x14ac:dyDescent="0.2">
      <c r="A721" s="89" t="s">
        <v>225</v>
      </c>
      <c r="B721" s="90"/>
      <c r="C721" s="90"/>
      <c r="D721" s="90"/>
      <c r="E721" s="90"/>
      <c r="F721" s="90"/>
      <c r="G721" s="91"/>
      <c r="H721" s="16" t="s">
        <v>226</v>
      </c>
      <c r="I721" s="95">
        <v>15</v>
      </c>
      <c r="J721" s="83"/>
      <c r="K721" s="17"/>
      <c r="L721" s="16"/>
      <c r="M721" s="16"/>
    </row>
    <row r="722" spans="1:13" ht="15" customHeight="1" x14ac:dyDescent="0.2">
      <c r="A722" s="92"/>
      <c r="B722" s="93"/>
      <c r="C722" s="93"/>
      <c r="D722" s="93"/>
      <c r="E722" s="93"/>
      <c r="F722" s="93"/>
      <c r="G722" s="94"/>
      <c r="H722" s="16" t="s">
        <v>227</v>
      </c>
      <c r="I722" s="95"/>
      <c r="J722" s="83"/>
      <c r="K722" s="16"/>
      <c r="L722" s="16"/>
      <c r="M722" s="16"/>
    </row>
    <row r="723" spans="1:13" ht="15" customHeight="1" x14ac:dyDescent="0.2">
      <c r="A723" s="18" t="s">
        <v>228</v>
      </c>
      <c r="B723" s="75" t="s">
        <v>229</v>
      </c>
      <c r="C723" s="76"/>
      <c r="D723" s="76"/>
      <c r="E723" s="76"/>
      <c r="F723" s="76"/>
      <c r="G723" s="77"/>
      <c r="H723" s="95" t="s">
        <v>229</v>
      </c>
      <c r="I723" s="82"/>
      <c r="J723" s="82"/>
      <c r="K723" s="82"/>
      <c r="L723" s="82"/>
      <c r="M723" s="83"/>
    </row>
    <row r="724" spans="1:13" ht="15" customHeight="1" x14ac:dyDescent="0.2">
      <c r="A724" s="19" t="s">
        <v>230</v>
      </c>
      <c r="B724" s="20" t="s">
        <v>231</v>
      </c>
      <c r="C724" s="20" t="s">
        <v>232</v>
      </c>
      <c r="D724" s="20" t="s">
        <v>233</v>
      </c>
      <c r="E724" s="20" t="s">
        <v>234</v>
      </c>
      <c r="F724" s="20" t="s">
        <v>235</v>
      </c>
      <c r="G724" s="21" t="s">
        <v>236</v>
      </c>
      <c r="H724" s="22" t="s">
        <v>231</v>
      </c>
      <c r="I724" s="22" t="s">
        <v>232</v>
      </c>
      <c r="J724" s="22" t="s">
        <v>233</v>
      </c>
      <c r="K724" s="22" t="s">
        <v>234</v>
      </c>
      <c r="L724" s="22" t="s">
        <v>235</v>
      </c>
      <c r="M724" s="23" t="s">
        <v>236</v>
      </c>
    </row>
    <row r="725" spans="1:13" ht="15" customHeight="1" x14ac:dyDescent="0.2">
      <c r="A725" s="24" t="s">
        <v>237</v>
      </c>
      <c r="B725" s="25"/>
      <c r="C725" s="25"/>
      <c r="D725" s="25"/>
      <c r="E725" s="25"/>
      <c r="F725" s="25">
        <v>15</v>
      </c>
      <c r="G725" s="26">
        <f t="shared" ref="G725:G727" si="552">SUM(B725:F725)</f>
        <v>15</v>
      </c>
      <c r="H725" s="27">
        <f t="shared" ref="H725:L725" si="553">IFERROR(B725/$G$725,0)</f>
        <v>0</v>
      </c>
      <c r="I725" s="27">
        <f t="shared" si="553"/>
        <v>0</v>
      </c>
      <c r="J725" s="27">
        <f t="shared" si="553"/>
        <v>0</v>
      </c>
      <c r="K725" s="27">
        <f t="shared" si="553"/>
        <v>0</v>
      </c>
      <c r="L725" s="27">
        <f t="shared" si="553"/>
        <v>1</v>
      </c>
      <c r="M725" s="28" t="s">
        <v>238</v>
      </c>
    </row>
    <row r="726" spans="1:13" ht="15" customHeight="1" x14ac:dyDescent="0.2">
      <c r="A726" s="24" t="s">
        <v>239</v>
      </c>
      <c r="B726" s="25"/>
      <c r="C726" s="25"/>
      <c r="D726" s="25"/>
      <c r="E726" s="25"/>
      <c r="F726" s="25">
        <v>15</v>
      </c>
      <c r="G726" s="26">
        <f t="shared" si="552"/>
        <v>15</v>
      </c>
      <c r="H726" s="27">
        <f t="shared" ref="H726:L726" si="554">IFERROR(B726/$G$725,0)</f>
        <v>0</v>
      </c>
      <c r="I726" s="27">
        <f t="shared" si="554"/>
        <v>0</v>
      </c>
      <c r="J726" s="27">
        <f t="shared" si="554"/>
        <v>0</v>
      </c>
      <c r="K726" s="27">
        <f t="shared" si="554"/>
        <v>0</v>
      </c>
      <c r="L726" s="27">
        <f t="shared" si="554"/>
        <v>1</v>
      </c>
      <c r="M726" s="29" t="s">
        <v>238</v>
      </c>
    </row>
    <row r="727" spans="1:13" ht="15" customHeight="1" x14ac:dyDescent="0.2">
      <c r="A727" s="24" t="s">
        <v>240</v>
      </c>
      <c r="B727" s="25"/>
      <c r="C727" s="25"/>
      <c r="D727" s="25"/>
      <c r="E727" s="25"/>
      <c r="F727" s="25">
        <v>15</v>
      </c>
      <c r="G727" s="26">
        <f t="shared" si="552"/>
        <v>15</v>
      </c>
      <c r="H727" s="27">
        <f t="shared" ref="H727:L727" si="555">IFERROR(B727/$G$725,0)</f>
        <v>0</v>
      </c>
      <c r="I727" s="27">
        <f t="shared" si="555"/>
        <v>0</v>
      </c>
      <c r="J727" s="27">
        <f t="shared" si="555"/>
        <v>0</v>
      </c>
      <c r="K727" s="27">
        <f t="shared" si="555"/>
        <v>0</v>
      </c>
      <c r="L727" s="27">
        <f t="shared" si="555"/>
        <v>1</v>
      </c>
      <c r="M727" s="29" t="s">
        <v>238</v>
      </c>
    </row>
    <row r="728" spans="1:13" ht="15" customHeight="1" x14ac:dyDescent="0.2">
      <c r="A728" s="30" t="s">
        <v>241</v>
      </c>
      <c r="B728" s="31">
        <f t="shared" ref="B728:F728" si="556">IFERROR(AVERAGE(B725:B727),0)</f>
        <v>0</v>
      </c>
      <c r="C728" s="31">
        <f t="shared" si="556"/>
        <v>0</v>
      </c>
      <c r="D728" s="31">
        <f t="shared" si="556"/>
        <v>0</v>
      </c>
      <c r="E728" s="31">
        <f t="shared" si="556"/>
        <v>0</v>
      </c>
      <c r="F728" s="31">
        <f t="shared" si="556"/>
        <v>15</v>
      </c>
      <c r="G728" s="31">
        <f>SUM(AVERAGE(G725:G727))</f>
        <v>15</v>
      </c>
      <c r="H728" s="32">
        <f>AVERAGE(H725:H727)*0.2</f>
        <v>0</v>
      </c>
      <c r="I728" s="32">
        <f>AVERAGE(I725:I727)*0.4</f>
        <v>0</v>
      </c>
      <c r="J728" s="32">
        <f>AVERAGE(J725:J727)*0.6</f>
        <v>0</v>
      </c>
      <c r="K728" s="32">
        <f>AVERAGE(K725:K727)*0.8</f>
        <v>0</v>
      </c>
      <c r="L728" s="32">
        <f>AVERAGE(L725:L727)*1</f>
        <v>1</v>
      </c>
      <c r="M728" s="33">
        <f>SUM(H728:L728)</f>
        <v>1</v>
      </c>
    </row>
    <row r="729" spans="1:13" ht="15" customHeight="1" x14ac:dyDescent="0.2">
      <c r="A729" s="36" t="s">
        <v>242</v>
      </c>
      <c r="B729" s="20" t="s">
        <v>231</v>
      </c>
      <c r="C729" s="20" t="s">
        <v>232</v>
      </c>
      <c r="D729" s="20" t="s">
        <v>233</v>
      </c>
      <c r="E729" s="20" t="s">
        <v>234</v>
      </c>
      <c r="F729" s="20" t="s">
        <v>235</v>
      </c>
      <c r="G729" s="21" t="s">
        <v>236</v>
      </c>
      <c r="H729" s="20" t="s">
        <v>231</v>
      </c>
      <c r="I729" s="20" t="s">
        <v>232</v>
      </c>
      <c r="J729" s="20" t="s">
        <v>233</v>
      </c>
      <c r="K729" s="20" t="s">
        <v>234</v>
      </c>
      <c r="L729" s="37" t="s">
        <v>235</v>
      </c>
      <c r="M729" s="21" t="s">
        <v>236</v>
      </c>
    </row>
    <row r="730" spans="1:13" ht="15" customHeight="1" x14ac:dyDescent="0.2">
      <c r="A730" s="24" t="s">
        <v>243</v>
      </c>
      <c r="B730" s="25"/>
      <c r="C730" s="25"/>
      <c r="D730" s="25"/>
      <c r="E730" s="25"/>
      <c r="F730" s="25">
        <v>15</v>
      </c>
      <c r="G730" s="26">
        <f t="shared" ref="G730:G734" si="557">SUM(B730:F730)</f>
        <v>15</v>
      </c>
      <c r="H730" s="27">
        <f t="shared" ref="H730:L730" si="558">IFERROR(B730/$G$730,0)</f>
        <v>0</v>
      </c>
      <c r="I730" s="27">
        <f t="shared" si="558"/>
        <v>0</v>
      </c>
      <c r="J730" s="27">
        <f t="shared" si="558"/>
        <v>0</v>
      </c>
      <c r="K730" s="27">
        <f t="shared" si="558"/>
        <v>0</v>
      </c>
      <c r="L730" s="27">
        <f t="shared" si="558"/>
        <v>1</v>
      </c>
      <c r="M730" s="29" t="s">
        <v>238</v>
      </c>
    </row>
    <row r="731" spans="1:13" ht="15" customHeight="1" x14ac:dyDescent="0.2">
      <c r="A731" s="24" t="s">
        <v>244</v>
      </c>
      <c r="B731" s="25"/>
      <c r="C731" s="25"/>
      <c r="D731" s="25"/>
      <c r="E731" s="25"/>
      <c r="F731" s="25">
        <v>15</v>
      </c>
      <c r="G731" s="26">
        <f t="shared" si="557"/>
        <v>15</v>
      </c>
      <c r="H731" s="27">
        <f t="shared" ref="H731:L731" si="559">IFERROR(B731/$G$730,0)</f>
        <v>0</v>
      </c>
      <c r="I731" s="27">
        <f t="shared" si="559"/>
        <v>0</v>
      </c>
      <c r="J731" s="27">
        <f t="shared" si="559"/>
        <v>0</v>
      </c>
      <c r="K731" s="27">
        <f t="shared" si="559"/>
        <v>0</v>
      </c>
      <c r="L731" s="27">
        <f t="shared" si="559"/>
        <v>1</v>
      </c>
      <c r="M731" s="29" t="s">
        <v>238</v>
      </c>
    </row>
    <row r="732" spans="1:13" ht="15" customHeight="1" x14ac:dyDescent="0.2">
      <c r="A732" s="24" t="s">
        <v>245</v>
      </c>
      <c r="B732" s="25"/>
      <c r="C732" s="25"/>
      <c r="D732" s="25"/>
      <c r="E732" s="25"/>
      <c r="F732" s="25">
        <v>15</v>
      </c>
      <c r="G732" s="26">
        <f t="shared" si="557"/>
        <v>15</v>
      </c>
      <c r="H732" s="27">
        <f t="shared" ref="H732:L732" si="560">IFERROR(B732/$G$730,0)</f>
        <v>0</v>
      </c>
      <c r="I732" s="27">
        <f t="shared" si="560"/>
        <v>0</v>
      </c>
      <c r="J732" s="27">
        <f t="shared" si="560"/>
        <v>0</v>
      </c>
      <c r="K732" s="27">
        <f t="shared" si="560"/>
        <v>0</v>
      </c>
      <c r="L732" s="27">
        <f t="shared" si="560"/>
        <v>1</v>
      </c>
      <c r="M732" s="29" t="s">
        <v>238</v>
      </c>
    </row>
    <row r="733" spans="1:13" ht="15" customHeight="1" x14ac:dyDescent="0.2">
      <c r="A733" s="24" t="s">
        <v>246</v>
      </c>
      <c r="B733" s="25"/>
      <c r="C733" s="25"/>
      <c r="D733" s="25"/>
      <c r="E733" s="25"/>
      <c r="F733" s="25">
        <v>15</v>
      </c>
      <c r="G733" s="26">
        <f t="shared" si="557"/>
        <v>15</v>
      </c>
      <c r="H733" s="27">
        <f t="shared" ref="H733:L733" si="561">IFERROR(B733/$G$730,0)</f>
        <v>0</v>
      </c>
      <c r="I733" s="27">
        <f t="shared" si="561"/>
        <v>0</v>
      </c>
      <c r="J733" s="27">
        <f t="shared" si="561"/>
        <v>0</v>
      </c>
      <c r="K733" s="27">
        <f t="shared" si="561"/>
        <v>0</v>
      </c>
      <c r="L733" s="27">
        <f t="shared" si="561"/>
        <v>1</v>
      </c>
      <c r="M733" s="29" t="s">
        <v>238</v>
      </c>
    </row>
    <row r="734" spans="1:13" ht="15" customHeight="1" x14ac:dyDescent="0.2">
      <c r="A734" s="24" t="s">
        <v>247</v>
      </c>
      <c r="B734" s="25"/>
      <c r="C734" s="25"/>
      <c r="D734" s="25"/>
      <c r="E734" s="25"/>
      <c r="F734" s="25">
        <v>15</v>
      </c>
      <c r="G734" s="26">
        <f t="shared" si="557"/>
        <v>15</v>
      </c>
      <c r="H734" s="27">
        <f t="shared" ref="H734:L734" si="562">IFERROR(B734/$G$730,0)</f>
        <v>0</v>
      </c>
      <c r="I734" s="27">
        <f t="shared" si="562"/>
        <v>0</v>
      </c>
      <c r="J734" s="27">
        <f t="shared" si="562"/>
        <v>0</v>
      </c>
      <c r="K734" s="27">
        <f t="shared" si="562"/>
        <v>0</v>
      </c>
      <c r="L734" s="27">
        <f t="shared" si="562"/>
        <v>1</v>
      </c>
      <c r="M734" s="29"/>
    </row>
    <row r="735" spans="1:13" ht="15" customHeight="1" x14ac:dyDescent="0.2">
      <c r="A735" s="30" t="s">
        <v>248</v>
      </c>
      <c r="B735" s="31">
        <f t="shared" ref="B735:F735" si="563">IFERROR(AVERAGE(B730:B734),0)</f>
        <v>0</v>
      </c>
      <c r="C735" s="31">
        <f t="shared" si="563"/>
        <v>0</v>
      </c>
      <c r="D735" s="31">
        <f t="shared" si="563"/>
        <v>0</v>
      </c>
      <c r="E735" s="31">
        <f t="shared" si="563"/>
        <v>0</v>
      </c>
      <c r="F735" s="31">
        <f t="shared" si="563"/>
        <v>15</v>
      </c>
      <c r="G735" s="31">
        <f>SUM(AVERAGE(G730:G734))</f>
        <v>15</v>
      </c>
      <c r="H735" s="33">
        <f>AVERAGE(H730:H734)*0.2</f>
        <v>0</v>
      </c>
      <c r="I735" s="33">
        <f>AVERAGE(I730:I734)*0.4</f>
        <v>0</v>
      </c>
      <c r="J735" s="33">
        <f>AVERAGE(J730:J734)*0.6</f>
        <v>0</v>
      </c>
      <c r="K735" s="33">
        <f>AVERAGE(K730:K734)*0.8</f>
        <v>0</v>
      </c>
      <c r="L735" s="38">
        <f>AVERAGE(L730:L734)*1</f>
        <v>1</v>
      </c>
      <c r="M735" s="33">
        <f>SUM(H735:L735)</f>
        <v>1</v>
      </c>
    </row>
    <row r="736" spans="1:13" ht="15" customHeight="1" x14ac:dyDescent="0.2">
      <c r="A736" s="36" t="s">
        <v>249</v>
      </c>
      <c r="B736" s="20" t="s">
        <v>231</v>
      </c>
      <c r="C736" s="20" t="s">
        <v>232</v>
      </c>
      <c r="D736" s="20" t="s">
        <v>233</v>
      </c>
      <c r="E736" s="20" t="s">
        <v>234</v>
      </c>
      <c r="F736" s="20" t="s">
        <v>235</v>
      </c>
      <c r="G736" s="21" t="s">
        <v>236</v>
      </c>
      <c r="H736" s="20" t="s">
        <v>231</v>
      </c>
      <c r="I736" s="20" t="s">
        <v>232</v>
      </c>
      <c r="J736" s="20" t="s">
        <v>233</v>
      </c>
      <c r="K736" s="20" t="s">
        <v>234</v>
      </c>
      <c r="L736" s="37" t="s">
        <v>235</v>
      </c>
      <c r="M736" s="21" t="s">
        <v>236</v>
      </c>
    </row>
    <row r="737" spans="1:13" ht="15" customHeight="1" x14ac:dyDescent="0.2">
      <c r="A737" s="24" t="s">
        <v>250</v>
      </c>
      <c r="B737" s="25"/>
      <c r="C737" s="25"/>
      <c r="D737" s="25"/>
      <c r="E737" s="25"/>
      <c r="F737" s="25">
        <v>15</v>
      </c>
      <c r="G737" s="26">
        <f t="shared" ref="G737:G739" si="564">SUM(B737:F737)</f>
        <v>15</v>
      </c>
      <c r="H737" s="27">
        <f t="shared" ref="H737:L737" si="565">IFERROR(B737/$G$737,0)</f>
        <v>0</v>
      </c>
      <c r="I737" s="27">
        <f t="shared" si="565"/>
        <v>0</v>
      </c>
      <c r="J737" s="27">
        <f t="shared" si="565"/>
        <v>0</v>
      </c>
      <c r="K737" s="27">
        <f t="shared" si="565"/>
        <v>0</v>
      </c>
      <c r="L737" s="27">
        <f t="shared" si="565"/>
        <v>1</v>
      </c>
      <c r="M737" s="29" t="s">
        <v>238</v>
      </c>
    </row>
    <row r="738" spans="1:13" ht="15" customHeight="1" x14ac:dyDescent="0.2">
      <c r="A738" s="24" t="s">
        <v>251</v>
      </c>
      <c r="B738" s="25"/>
      <c r="C738" s="25"/>
      <c r="D738" s="25"/>
      <c r="E738" s="25"/>
      <c r="F738" s="25">
        <v>15</v>
      </c>
      <c r="G738" s="26">
        <f t="shared" si="564"/>
        <v>15</v>
      </c>
      <c r="H738" s="27">
        <f t="shared" ref="H738:L738" si="566">IFERROR(B738/$G$737,0)</f>
        <v>0</v>
      </c>
      <c r="I738" s="27">
        <f t="shared" si="566"/>
        <v>0</v>
      </c>
      <c r="J738" s="27">
        <f t="shared" si="566"/>
        <v>0</v>
      </c>
      <c r="K738" s="27">
        <f t="shared" si="566"/>
        <v>0</v>
      </c>
      <c r="L738" s="27">
        <f t="shared" si="566"/>
        <v>1</v>
      </c>
      <c r="M738" s="29" t="s">
        <v>238</v>
      </c>
    </row>
    <row r="739" spans="1:13" ht="15" customHeight="1" x14ac:dyDescent="0.2">
      <c r="A739" s="24" t="s">
        <v>252</v>
      </c>
      <c r="B739" s="25"/>
      <c r="C739" s="25"/>
      <c r="D739" s="25"/>
      <c r="E739" s="25"/>
      <c r="F739" s="25">
        <v>15</v>
      </c>
      <c r="G739" s="26">
        <f t="shared" si="564"/>
        <v>15</v>
      </c>
      <c r="H739" s="27">
        <f t="shared" ref="H739:L739" si="567">IFERROR(B739/$G$737,0)</f>
        <v>0</v>
      </c>
      <c r="I739" s="27">
        <f t="shared" si="567"/>
        <v>0</v>
      </c>
      <c r="J739" s="27">
        <f t="shared" si="567"/>
        <v>0</v>
      </c>
      <c r="K739" s="27">
        <f t="shared" si="567"/>
        <v>0</v>
      </c>
      <c r="L739" s="27">
        <f t="shared" si="567"/>
        <v>1</v>
      </c>
      <c r="M739" s="29" t="s">
        <v>238</v>
      </c>
    </row>
    <row r="740" spans="1:13" ht="15" customHeight="1" x14ac:dyDescent="0.2">
      <c r="A740" s="30" t="s">
        <v>248</v>
      </c>
      <c r="B740" s="31">
        <f t="shared" ref="B740:F740" si="568">IFERROR(AVERAGE(B737:B739),0)</f>
        <v>0</v>
      </c>
      <c r="C740" s="31">
        <f t="shared" si="568"/>
        <v>0</v>
      </c>
      <c r="D740" s="39">
        <f t="shared" si="568"/>
        <v>0</v>
      </c>
      <c r="E740" s="39">
        <f t="shared" si="568"/>
        <v>0</v>
      </c>
      <c r="F740" s="39">
        <f t="shared" si="568"/>
        <v>15</v>
      </c>
      <c r="G740" s="39">
        <f>SUM(AVERAGE(G737:G739))</f>
        <v>15</v>
      </c>
      <c r="H740" s="33">
        <f>AVERAGE(H737:H739)*0.2</f>
        <v>0</v>
      </c>
      <c r="I740" s="33">
        <f>AVERAGE(I737:I739)*0.4</f>
        <v>0</v>
      </c>
      <c r="J740" s="33">
        <f>AVERAGE(J737:J739)*0.6</f>
        <v>0</v>
      </c>
      <c r="K740" s="33">
        <f>AVERAGE(K737:K739)*0.8</f>
        <v>0</v>
      </c>
      <c r="L740" s="38">
        <f>AVERAGE(L737:L739)*1</f>
        <v>1</v>
      </c>
      <c r="M740" s="40">
        <f>SUM(H740:L740)</f>
        <v>1</v>
      </c>
    </row>
    <row r="741" spans="1:13" ht="15" customHeight="1" x14ac:dyDescent="0.2">
      <c r="A741" s="19" t="s">
        <v>253</v>
      </c>
      <c r="B741" s="20" t="s">
        <v>231</v>
      </c>
      <c r="C741" s="20" t="s">
        <v>232</v>
      </c>
      <c r="D741" s="20" t="s">
        <v>233</v>
      </c>
      <c r="E741" s="20" t="s">
        <v>234</v>
      </c>
      <c r="F741" s="20" t="s">
        <v>235</v>
      </c>
      <c r="G741" s="21" t="s">
        <v>236</v>
      </c>
      <c r="H741" s="20" t="s">
        <v>231</v>
      </c>
      <c r="I741" s="20" t="s">
        <v>232</v>
      </c>
      <c r="J741" s="20" t="s">
        <v>233</v>
      </c>
      <c r="K741" s="20" t="s">
        <v>234</v>
      </c>
      <c r="L741" s="37" t="s">
        <v>235</v>
      </c>
      <c r="M741" s="21" t="s">
        <v>236</v>
      </c>
    </row>
    <row r="742" spans="1:13" ht="15" customHeight="1" x14ac:dyDescent="0.2">
      <c r="A742" s="43" t="s">
        <v>254</v>
      </c>
      <c r="B742" s="44"/>
      <c r="C742" s="44"/>
      <c r="D742" s="44"/>
      <c r="E742" s="25"/>
      <c r="F742" s="25">
        <v>15</v>
      </c>
      <c r="G742" s="45">
        <f t="shared" ref="G742:G745" si="569">SUM(B742:F742)</f>
        <v>15</v>
      </c>
      <c r="H742" s="46">
        <f t="shared" ref="H742:L742" si="570">IFERROR(B742/$G$742,0)</f>
        <v>0</v>
      </c>
      <c r="I742" s="46">
        <f t="shared" si="570"/>
        <v>0</v>
      </c>
      <c r="J742" s="46">
        <f t="shared" si="570"/>
        <v>0</v>
      </c>
      <c r="K742" s="46">
        <f t="shared" si="570"/>
        <v>0</v>
      </c>
      <c r="L742" s="46">
        <f t="shared" si="570"/>
        <v>1</v>
      </c>
      <c r="M742" s="29" t="s">
        <v>238</v>
      </c>
    </row>
    <row r="743" spans="1:13" ht="15" customHeight="1" x14ac:dyDescent="0.2">
      <c r="A743" s="43" t="s">
        <v>255</v>
      </c>
      <c r="B743" s="44"/>
      <c r="C743" s="44"/>
      <c r="D743" s="44"/>
      <c r="E743" s="25"/>
      <c r="F743" s="25">
        <v>15</v>
      </c>
      <c r="G743" s="45">
        <f t="shared" si="569"/>
        <v>15</v>
      </c>
      <c r="H743" s="46">
        <f t="shared" ref="H743:L743" si="571">IFERROR(B743/$G$742,0)</f>
        <v>0</v>
      </c>
      <c r="I743" s="46">
        <f t="shared" si="571"/>
        <v>0</v>
      </c>
      <c r="J743" s="46">
        <f t="shared" si="571"/>
        <v>0</v>
      </c>
      <c r="K743" s="46">
        <f t="shared" si="571"/>
        <v>0</v>
      </c>
      <c r="L743" s="46">
        <f t="shared" si="571"/>
        <v>1</v>
      </c>
      <c r="M743" s="29" t="s">
        <v>238</v>
      </c>
    </row>
    <row r="744" spans="1:13" ht="15" customHeight="1" x14ac:dyDescent="0.2">
      <c r="A744" s="43" t="s">
        <v>256</v>
      </c>
      <c r="B744" s="44"/>
      <c r="C744" s="44"/>
      <c r="D744" s="44"/>
      <c r="E744" s="25"/>
      <c r="F744" s="25">
        <v>15</v>
      </c>
      <c r="G744" s="45">
        <f t="shared" si="569"/>
        <v>15</v>
      </c>
      <c r="H744" s="46">
        <f t="shared" ref="H744:L744" si="572">IFERROR(B744/$G$742,0)</f>
        <v>0</v>
      </c>
      <c r="I744" s="46">
        <f t="shared" si="572"/>
        <v>0</v>
      </c>
      <c r="J744" s="46">
        <f t="shared" si="572"/>
        <v>0</v>
      </c>
      <c r="K744" s="46">
        <f t="shared" si="572"/>
        <v>0</v>
      </c>
      <c r="L744" s="46">
        <f t="shared" si="572"/>
        <v>1</v>
      </c>
      <c r="M744" s="29" t="s">
        <v>238</v>
      </c>
    </row>
    <row r="745" spans="1:13" ht="15" customHeight="1" x14ac:dyDescent="0.2">
      <c r="A745" s="43" t="s">
        <v>257</v>
      </c>
      <c r="B745" s="44"/>
      <c r="C745" s="44"/>
      <c r="D745" s="44"/>
      <c r="E745" s="25"/>
      <c r="F745" s="25">
        <v>15</v>
      </c>
      <c r="G745" s="45">
        <f t="shared" si="569"/>
        <v>15</v>
      </c>
      <c r="H745" s="46">
        <f t="shared" ref="H745:L745" si="573">IFERROR(B745/$G$742,0)</f>
        <v>0</v>
      </c>
      <c r="I745" s="46">
        <f t="shared" si="573"/>
        <v>0</v>
      </c>
      <c r="J745" s="46">
        <f t="shared" si="573"/>
        <v>0</v>
      </c>
      <c r="K745" s="46">
        <f t="shared" si="573"/>
        <v>0</v>
      </c>
      <c r="L745" s="46">
        <f t="shared" si="573"/>
        <v>1</v>
      </c>
      <c r="M745" s="29" t="s">
        <v>238</v>
      </c>
    </row>
    <row r="746" spans="1:13" ht="15" customHeight="1" x14ac:dyDescent="0.2">
      <c r="A746" s="47" t="s">
        <v>248</v>
      </c>
      <c r="B746" s="48">
        <f t="shared" ref="B746:F746" si="574">IFERROR(AVERAGE(B742:B745),0)</f>
        <v>0</v>
      </c>
      <c r="C746" s="48">
        <f t="shared" si="574"/>
        <v>0</v>
      </c>
      <c r="D746" s="48">
        <f t="shared" si="574"/>
        <v>0</v>
      </c>
      <c r="E746" s="48">
        <f t="shared" si="574"/>
        <v>0</v>
      </c>
      <c r="F746" s="48">
        <f t="shared" si="574"/>
        <v>15</v>
      </c>
      <c r="G746" s="48">
        <f>SUM(AVERAGE(G742:G745))</f>
        <v>15</v>
      </c>
      <c r="H746" s="40">
        <f>AVERAGE(H742:H745)*0.2</f>
        <v>0</v>
      </c>
      <c r="I746" s="40">
        <f>AVERAGE(I742:I745)*0.4</f>
        <v>0</v>
      </c>
      <c r="J746" s="40">
        <f>AVERAGE(J742:J745)*0.6</f>
        <v>0</v>
      </c>
      <c r="K746" s="40">
        <f>AVERAGE(K742:K745)*0.8</f>
        <v>0</v>
      </c>
      <c r="L746" s="49">
        <f>AVERAGE(L742:L745)*1</f>
        <v>1</v>
      </c>
      <c r="M746" s="40">
        <f>SUM(H746:L746)</f>
        <v>1</v>
      </c>
    </row>
    <row r="747" spans="1:13" ht="15" customHeight="1" x14ac:dyDescent="0.2">
      <c r="A747" s="50" t="s">
        <v>361</v>
      </c>
      <c r="B747" s="51"/>
      <c r="C747" s="51"/>
      <c r="D747" s="51"/>
      <c r="E747" s="51"/>
      <c r="F747" s="51"/>
      <c r="G747" s="52">
        <f>SUM(B747:F747)</f>
        <v>0</v>
      </c>
      <c r="H747" s="53">
        <f t="shared" ref="H747:L747" si="575">IFERROR(B747/$G$747,0)</f>
        <v>0</v>
      </c>
      <c r="I747" s="53">
        <f t="shared" si="575"/>
        <v>0</v>
      </c>
      <c r="J747" s="53">
        <f t="shared" si="575"/>
        <v>0</v>
      </c>
      <c r="K747" s="53">
        <f t="shared" si="575"/>
        <v>0</v>
      </c>
      <c r="L747" s="53">
        <f t="shared" si="575"/>
        <v>0</v>
      </c>
      <c r="M747" s="29" t="s">
        <v>238</v>
      </c>
    </row>
    <row r="748" spans="1:13" ht="15" customHeight="1" x14ac:dyDescent="0.2">
      <c r="A748" s="78" t="s">
        <v>259</v>
      </c>
      <c r="B748" s="79"/>
      <c r="C748" s="79"/>
      <c r="D748" s="79"/>
      <c r="E748" s="79"/>
      <c r="F748" s="80"/>
      <c r="G748" s="54">
        <v>15</v>
      </c>
      <c r="H748" s="40" t="s">
        <v>238</v>
      </c>
      <c r="I748" s="40" t="s">
        <v>238</v>
      </c>
      <c r="J748" s="40" t="s">
        <v>238</v>
      </c>
      <c r="K748" s="40" t="s">
        <v>238</v>
      </c>
      <c r="L748" s="40" t="s">
        <v>238</v>
      </c>
      <c r="M748" s="40">
        <f>(M728+M735+M740+M746)/4</f>
        <v>1</v>
      </c>
    </row>
    <row r="749" spans="1:13" ht="15" customHeight="1" x14ac:dyDescent="0.2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</row>
    <row r="750" spans="1:13" ht="15" customHeight="1" x14ac:dyDescent="0.2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</row>
    <row r="751" spans="1:13" ht="15" customHeight="1" x14ac:dyDescent="0.2">
      <c r="A751" s="14" t="s">
        <v>221</v>
      </c>
      <c r="B751" s="81" t="s">
        <v>287</v>
      </c>
      <c r="C751" s="82"/>
      <c r="D751" s="82"/>
      <c r="E751" s="82"/>
      <c r="F751" s="82"/>
      <c r="G751" s="83"/>
      <c r="H751" s="84" t="s">
        <v>222</v>
      </c>
      <c r="I751" s="85"/>
      <c r="J751" s="86"/>
      <c r="K751" s="15" t="s">
        <v>3</v>
      </c>
      <c r="L751" s="87">
        <v>45692</v>
      </c>
      <c r="M751" s="88"/>
    </row>
    <row r="752" spans="1:13" ht="15" customHeight="1" x14ac:dyDescent="0.2">
      <c r="A752" s="89" t="s">
        <v>225</v>
      </c>
      <c r="B752" s="90"/>
      <c r="C752" s="90"/>
      <c r="D752" s="90"/>
      <c r="E752" s="90"/>
      <c r="F752" s="90"/>
      <c r="G752" s="91"/>
      <c r="H752" s="16" t="s">
        <v>226</v>
      </c>
      <c r="I752" s="95">
        <v>17</v>
      </c>
      <c r="J752" s="83"/>
      <c r="K752" s="17"/>
      <c r="L752" s="16"/>
      <c r="M752" s="16"/>
    </row>
    <row r="753" spans="1:13" ht="15" customHeight="1" x14ac:dyDescent="0.2">
      <c r="A753" s="92"/>
      <c r="B753" s="93"/>
      <c r="C753" s="93"/>
      <c r="D753" s="93"/>
      <c r="E753" s="93"/>
      <c r="F753" s="93"/>
      <c r="G753" s="94"/>
      <c r="H753" s="16" t="s">
        <v>227</v>
      </c>
      <c r="I753" s="95">
        <v>1</v>
      </c>
      <c r="J753" s="83"/>
      <c r="K753" s="16"/>
      <c r="L753" s="16"/>
      <c r="M753" s="16"/>
    </row>
    <row r="754" spans="1:13" ht="15" customHeight="1" x14ac:dyDescent="0.2">
      <c r="A754" s="18" t="s">
        <v>228</v>
      </c>
      <c r="B754" s="75" t="s">
        <v>229</v>
      </c>
      <c r="C754" s="76"/>
      <c r="D754" s="76"/>
      <c r="E754" s="76"/>
      <c r="F754" s="76"/>
      <c r="G754" s="77"/>
      <c r="H754" s="95" t="s">
        <v>229</v>
      </c>
      <c r="I754" s="82"/>
      <c r="J754" s="82"/>
      <c r="K754" s="82"/>
      <c r="L754" s="82"/>
      <c r="M754" s="83"/>
    </row>
    <row r="755" spans="1:13" ht="15" customHeight="1" x14ac:dyDescent="0.2">
      <c r="A755" s="19" t="s">
        <v>230</v>
      </c>
      <c r="B755" s="20" t="s">
        <v>231</v>
      </c>
      <c r="C755" s="20" t="s">
        <v>232</v>
      </c>
      <c r="D755" s="20" t="s">
        <v>233</v>
      </c>
      <c r="E755" s="20" t="s">
        <v>234</v>
      </c>
      <c r="F755" s="20" t="s">
        <v>235</v>
      </c>
      <c r="G755" s="21" t="s">
        <v>236</v>
      </c>
      <c r="H755" s="22" t="s">
        <v>231</v>
      </c>
      <c r="I755" s="22" t="s">
        <v>232</v>
      </c>
      <c r="J755" s="22" t="s">
        <v>233</v>
      </c>
      <c r="K755" s="22" t="s">
        <v>234</v>
      </c>
      <c r="L755" s="22" t="s">
        <v>235</v>
      </c>
      <c r="M755" s="23" t="s">
        <v>236</v>
      </c>
    </row>
    <row r="756" spans="1:13" ht="15" customHeight="1" x14ac:dyDescent="0.2">
      <c r="A756" s="24" t="s">
        <v>237</v>
      </c>
      <c r="B756" s="25"/>
      <c r="C756" s="25"/>
      <c r="D756" s="25"/>
      <c r="E756" s="25"/>
      <c r="F756" s="25">
        <v>18</v>
      </c>
      <c r="G756" s="26">
        <f t="shared" ref="G756:G758" si="576">SUM(B756:F756)</f>
        <v>18</v>
      </c>
      <c r="H756" s="27">
        <f t="shared" ref="H756:L756" si="577">IFERROR(B756/$G$756,0)</f>
        <v>0</v>
      </c>
      <c r="I756" s="27">
        <f t="shared" si="577"/>
        <v>0</v>
      </c>
      <c r="J756" s="27">
        <f t="shared" si="577"/>
        <v>0</v>
      </c>
      <c r="K756" s="27">
        <f t="shared" si="577"/>
        <v>0</v>
      </c>
      <c r="L756" s="27">
        <f t="shared" si="577"/>
        <v>1</v>
      </c>
      <c r="M756" s="28" t="s">
        <v>238</v>
      </c>
    </row>
    <row r="757" spans="1:13" ht="15" customHeight="1" x14ac:dyDescent="0.2">
      <c r="A757" s="24" t="s">
        <v>239</v>
      </c>
      <c r="B757" s="25"/>
      <c r="C757" s="25"/>
      <c r="D757" s="25"/>
      <c r="E757" s="25"/>
      <c r="F757" s="25">
        <v>18</v>
      </c>
      <c r="G757" s="26">
        <f t="shared" si="576"/>
        <v>18</v>
      </c>
      <c r="H757" s="27">
        <f t="shared" ref="H757:L757" si="578">IFERROR(B757/$G$756,0)</f>
        <v>0</v>
      </c>
      <c r="I757" s="27">
        <f t="shared" si="578"/>
        <v>0</v>
      </c>
      <c r="J757" s="27">
        <f t="shared" si="578"/>
        <v>0</v>
      </c>
      <c r="K757" s="27">
        <f t="shared" si="578"/>
        <v>0</v>
      </c>
      <c r="L757" s="27">
        <f t="shared" si="578"/>
        <v>1</v>
      </c>
      <c r="M757" s="29" t="s">
        <v>238</v>
      </c>
    </row>
    <row r="758" spans="1:13" ht="15" customHeight="1" x14ac:dyDescent="0.2">
      <c r="A758" s="24" t="s">
        <v>240</v>
      </c>
      <c r="B758" s="25"/>
      <c r="C758" s="25"/>
      <c r="D758" s="25"/>
      <c r="E758" s="25"/>
      <c r="F758" s="25">
        <v>18</v>
      </c>
      <c r="G758" s="26">
        <f t="shared" si="576"/>
        <v>18</v>
      </c>
      <c r="H758" s="27">
        <f t="shared" ref="H758:L758" si="579">IFERROR(B758/$G$756,0)</f>
        <v>0</v>
      </c>
      <c r="I758" s="27">
        <f t="shared" si="579"/>
        <v>0</v>
      </c>
      <c r="J758" s="27">
        <f t="shared" si="579"/>
        <v>0</v>
      </c>
      <c r="K758" s="27">
        <f t="shared" si="579"/>
        <v>0</v>
      </c>
      <c r="L758" s="27">
        <f t="shared" si="579"/>
        <v>1</v>
      </c>
      <c r="M758" s="29" t="s">
        <v>238</v>
      </c>
    </row>
    <row r="759" spans="1:13" ht="15" customHeight="1" x14ac:dyDescent="0.2">
      <c r="A759" s="30" t="s">
        <v>241</v>
      </c>
      <c r="B759" s="31">
        <f t="shared" ref="B759:F759" si="580">IFERROR(AVERAGE(B756:B758),0)</f>
        <v>0</v>
      </c>
      <c r="C759" s="31">
        <f t="shared" si="580"/>
        <v>0</v>
      </c>
      <c r="D759" s="31">
        <f t="shared" si="580"/>
        <v>0</v>
      </c>
      <c r="E759" s="31">
        <f t="shared" si="580"/>
        <v>0</v>
      </c>
      <c r="F759" s="31">
        <f t="shared" si="580"/>
        <v>18</v>
      </c>
      <c r="G759" s="31">
        <f>SUM(AVERAGE(G756:G758))</f>
        <v>18</v>
      </c>
      <c r="H759" s="32">
        <f>AVERAGE(H756:H758)*0.2</f>
        <v>0</v>
      </c>
      <c r="I759" s="32">
        <f>AVERAGE(I756:I758)*0.4</f>
        <v>0</v>
      </c>
      <c r="J759" s="32">
        <f>AVERAGE(J756:J758)*0.6</f>
        <v>0</v>
      </c>
      <c r="K759" s="32">
        <f>AVERAGE(K756:K758)*0.8</f>
        <v>0</v>
      </c>
      <c r="L759" s="32">
        <f>AVERAGE(L756:L758)*1</f>
        <v>1</v>
      </c>
      <c r="M759" s="33">
        <f>SUM(H759:L759)</f>
        <v>1</v>
      </c>
    </row>
    <row r="760" spans="1:13" ht="15" customHeight="1" x14ac:dyDescent="0.2">
      <c r="A760" s="36" t="s">
        <v>242</v>
      </c>
      <c r="B760" s="20" t="s">
        <v>231</v>
      </c>
      <c r="C760" s="20" t="s">
        <v>232</v>
      </c>
      <c r="D760" s="20" t="s">
        <v>233</v>
      </c>
      <c r="E760" s="20" t="s">
        <v>234</v>
      </c>
      <c r="F760" s="20" t="s">
        <v>235</v>
      </c>
      <c r="G760" s="21" t="s">
        <v>236</v>
      </c>
      <c r="H760" s="20" t="s">
        <v>231</v>
      </c>
      <c r="I760" s="20" t="s">
        <v>232</v>
      </c>
      <c r="J760" s="20" t="s">
        <v>233</v>
      </c>
      <c r="K760" s="20" t="s">
        <v>234</v>
      </c>
      <c r="L760" s="37" t="s">
        <v>235</v>
      </c>
      <c r="M760" s="21" t="s">
        <v>236</v>
      </c>
    </row>
    <row r="761" spans="1:13" ht="15" customHeight="1" x14ac:dyDescent="0.2">
      <c r="A761" s="24" t="s">
        <v>243</v>
      </c>
      <c r="B761" s="25"/>
      <c r="C761" s="25"/>
      <c r="D761" s="25"/>
      <c r="E761" s="25"/>
      <c r="F761" s="25">
        <v>18</v>
      </c>
      <c r="G761" s="26">
        <f t="shared" ref="G761:G765" si="581">SUM(B761:F761)</f>
        <v>18</v>
      </c>
      <c r="H761" s="27">
        <f t="shared" ref="H761:L761" si="582">IFERROR(B761/$G$761,0)</f>
        <v>0</v>
      </c>
      <c r="I761" s="27">
        <f t="shared" si="582"/>
        <v>0</v>
      </c>
      <c r="J761" s="27">
        <f t="shared" si="582"/>
        <v>0</v>
      </c>
      <c r="K761" s="27">
        <f t="shared" si="582"/>
        <v>0</v>
      </c>
      <c r="L761" s="27">
        <f t="shared" si="582"/>
        <v>1</v>
      </c>
      <c r="M761" s="29" t="s">
        <v>238</v>
      </c>
    </row>
    <row r="762" spans="1:13" ht="15" customHeight="1" x14ac:dyDescent="0.2">
      <c r="A762" s="24" t="s">
        <v>244</v>
      </c>
      <c r="B762" s="25"/>
      <c r="C762" s="25"/>
      <c r="D762" s="25"/>
      <c r="E762" s="25"/>
      <c r="F762" s="25">
        <v>18</v>
      </c>
      <c r="G762" s="26">
        <f t="shared" si="581"/>
        <v>18</v>
      </c>
      <c r="H762" s="27">
        <f t="shared" ref="H762:L762" si="583">IFERROR(B762/$G$761,0)</f>
        <v>0</v>
      </c>
      <c r="I762" s="27">
        <f t="shared" si="583"/>
        <v>0</v>
      </c>
      <c r="J762" s="27">
        <f t="shared" si="583"/>
        <v>0</v>
      </c>
      <c r="K762" s="27">
        <f t="shared" si="583"/>
        <v>0</v>
      </c>
      <c r="L762" s="27">
        <f t="shared" si="583"/>
        <v>1</v>
      </c>
      <c r="M762" s="29" t="s">
        <v>238</v>
      </c>
    </row>
    <row r="763" spans="1:13" ht="15" customHeight="1" x14ac:dyDescent="0.2">
      <c r="A763" s="24" t="s">
        <v>245</v>
      </c>
      <c r="B763" s="25"/>
      <c r="C763" s="25"/>
      <c r="D763" s="25"/>
      <c r="E763" s="25"/>
      <c r="F763" s="25">
        <v>18</v>
      </c>
      <c r="G763" s="26">
        <f t="shared" si="581"/>
        <v>18</v>
      </c>
      <c r="H763" s="27">
        <f t="shared" ref="H763:L763" si="584">IFERROR(B763/$G$761,0)</f>
        <v>0</v>
      </c>
      <c r="I763" s="27">
        <f t="shared" si="584"/>
        <v>0</v>
      </c>
      <c r="J763" s="27">
        <f t="shared" si="584"/>
        <v>0</v>
      </c>
      <c r="K763" s="27">
        <f t="shared" si="584"/>
        <v>0</v>
      </c>
      <c r="L763" s="27">
        <f t="shared" si="584"/>
        <v>1</v>
      </c>
      <c r="M763" s="29" t="s">
        <v>238</v>
      </c>
    </row>
    <row r="764" spans="1:13" ht="15" customHeight="1" x14ac:dyDescent="0.2">
      <c r="A764" s="24" t="s">
        <v>246</v>
      </c>
      <c r="B764" s="25"/>
      <c r="C764" s="25"/>
      <c r="D764" s="25"/>
      <c r="E764" s="25"/>
      <c r="F764" s="25">
        <v>18</v>
      </c>
      <c r="G764" s="26">
        <f t="shared" si="581"/>
        <v>18</v>
      </c>
      <c r="H764" s="27">
        <f t="shared" ref="H764:L764" si="585">IFERROR(B764/$G$761,0)</f>
        <v>0</v>
      </c>
      <c r="I764" s="27">
        <f t="shared" si="585"/>
        <v>0</v>
      </c>
      <c r="J764" s="27">
        <f t="shared" si="585"/>
        <v>0</v>
      </c>
      <c r="K764" s="27">
        <f t="shared" si="585"/>
        <v>0</v>
      </c>
      <c r="L764" s="27">
        <f t="shared" si="585"/>
        <v>1</v>
      </c>
      <c r="M764" s="29" t="s">
        <v>238</v>
      </c>
    </row>
    <row r="765" spans="1:13" ht="15" customHeight="1" x14ac:dyDescent="0.2">
      <c r="A765" s="24" t="s">
        <v>247</v>
      </c>
      <c r="B765" s="25"/>
      <c r="C765" s="25"/>
      <c r="D765" s="25"/>
      <c r="E765" s="25"/>
      <c r="F765" s="25">
        <v>18</v>
      </c>
      <c r="G765" s="26">
        <f t="shared" si="581"/>
        <v>18</v>
      </c>
      <c r="H765" s="27">
        <f t="shared" ref="H765:L765" si="586">IFERROR(B765/$G$761,0)</f>
        <v>0</v>
      </c>
      <c r="I765" s="27">
        <f t="shared" si="586"/>
        <v>0</v>
      </c>
      <c r="J765" s="27">
        <f t="shared" si="586"/>
        <v>0</v>
      </c>
      <c r="K765" s="27">
        <f t="shared" si="586"/>
        <v>0</v>
      </c>
      <c r="L765" s="27">
        <f t="shared" si="586"/>
        <v>1</v>
      </c>
      <c r="M765" s="29"/>
    </row>
    <row r="766" spans="1:13" ht="15" customHeight="1" x14ac:dyDescent="0.2">
      <c r="A766" s="30" t="s">
        <v>248</v>
      </c>
      <c r="B766" s="31">
        <f t="shared" ref="B766:F766" si="587">IFERROR(AVERAGE(B761:B765),0)</f>
        <v>0</v>
      </c>
      <c r="C766" s="31">
        <f t="shared" si="587"/>
        <v>0</v>
      </c>
      <c r="D766" s="31">
        <f t="shared" si="587"/>
        <v>0</v>
      </c>
      <c r="E766" s="31">
        <f t="shared" si="587"/>
        <v>0</v>
      </c>
      <c r="F766" s="31">
        <f t="shared" si="587"/>
        <v>18</v>
      </c>
      <c r="G766" s="31">
        <f>SUM(AVERAGE(G761:G765))</f>
        <v>18</v>
      </c>
      <c r="H766" s="33">
        <f>AVERAGE(H761:H765)*0.2</f>
        <v>0</v>
      </c>
      <c r="I766" s="33">
        <f>AVERAGE(I761:I765)*0.4</f>
        <v>0</v>
      </c>
      <c r="J766" s="33">
        <f>AVERAGE(J761:J765)*0.6</f>
        <v>0</v>
      </c>
      <c r="K766" s="33">
        <f>AVERAGE(K761:K765)*0.8</f>
        <v>0</v>
      </c>
      <c r="L766" s="38">
        <f>AVERAGE(L761:L765)*1</f>
        <v>1</v>
      </c>
      <c r="M766" s="33">
        <f>SUM(H766:L766)</f>
        <v>1</v>
      </c>
    </row>
    <row r="767" spans="1:13" ht="15" customHeight="1" x14ac:dyDescent="0.2">
      <c r="A767" s="36" t="s">
        <v>249</v>
      </c>
      <c r="B767" s="20" t="s">
        <v>231</v>
      </c>
      <c r="C767" s="20" t="s">
        <v>232</v>
      </c>
      <c r="D767" s="20" t="s">
        <v>233</v>
      </c>
      <c r="E767" s="20" t="s">
        <v>234</v>
      </c>
      <c r="F767" s="20" t="s">
        <v>235</v>
      </c>
      <c r="G767" s="21" t="s">
        <v>236</v>
      </c>
      <c r="H767" s="20" t="s">
        <v>231</v>
      </c>
      <c r="I767" s="20" t="s">
        <v>232</v>
      </c>
      <c r="J767" s="20" t="s">
        <v>233</v>
      </c>
      <c r="K767" s="20" t="s">
        <v>234</v>
      </c>
      <c r="L767" s="37" t="s">
        <v>235</v>
      </c>
      <c r="M767" s="21" t="s">
        <v>236</v>
      </c>
    </row>
    <row r="768" spans="1:13" ht="15" customHeight="1" x14ac:dyDescent="0.2">
      <c r="A768" s="24" t="s">
        <v>250</v>
      </c>
      <c r="B768" s="25"/>
      <c r="C768" s="25"/>
      <c r="D768" s="25"/>
      <c r="E768" s="25"/>
      <c r="F768" s="25">
        <v>18</v>
      </c>
      <c r="G768" s="26">
        <f t="shared" ref="G768:G770" si="588">SUM(B768:F768)</f>
        <v>18</v>
      </c>
      <c r="H768" s="27">
        <f t="shared" ref="H768:L768" si="589">IFERROR(B768/$G$768,0)</f>
        <v>0</v>
      </c>
      <c r="I768" s="27">
        <f t="shared" si="589"/>
        <v>0</v>
      </c>
      <c r="J768" s="27">
        <f t="shared" si="589"/>
        <v>0</v>
      </c>
      <c r="K768" s="27">
        <f t="shared" si="589"/>
        <v>0</v>
      </c>
      <c r="L768" s="27">
        <f t="shared" si="589"/>
        <v>1</v>
      </c>
      <c r="M768" s="29" t="s">
        <v>238</v>
      </c>
    </row>
    <row r="769" spans="1:13" ht="15" customHeight="1" x14ac:dyDescent="0.2">
      <c r="A769" s="24" t="s">
        <v>251</v>
      </c>
      <c r="B769" s="25"/>
      <c r="C769" s="25"/>
      <c r="D769" s="25"/>
      <c r="E769" s="25"/>
      <c r="F769" s="25">
        <v>18</v>
      </c>
      <c r="G769" s="26">
        <f t="shared" si="588"/>
        <v>18</v>
      </c>
      <c r="H769" s="27">
        <f t="shared" ref="H769:L769" si="590">IFERROR(B769/$G$768,0)</f>
        <v>0</v>
      </c>
      <c r="I769" s="27">
        <f t="shared" si="590"/>
        <v>0</v>
      </c>
      <c r="J769" s="27">
        <f t="shared" si="590"/>
        <v>0</v>
      </c>
      <c r="K769" s="27">
        <f t="shared" si="590"/>
        <v>0</v>
      </c>
      <c r="L769" s="27">
        <f t="shared" si="590"/>
        <v>1</v>
      </c>
      <c r="M769" s="29" t="s">
        <v>238</v>
      </c>
    </row>
    <row r="770" spans="1:13" ht="15" customHeight="1" x14ac:dyDescent="0.2">
      <c r="A770" s="24" t="s">
        <v>252</v>
      </c>
      <c r="B770" s="25"/>
      <c r="C770" s="25"/>
      <c r="D770" s="25"/>
      <c r="E770" s="25"/>
      <c r="F770" s="25">
        <v>18</v>
      </c>
      <c r="G770" s="26">
        <f t="shared" si="588"/>
        <v>18</v>
      </c>
      <c r="H770" s="27">
        <f t="shared" ref="H770:L770" si="591">IFERROR(B770/$G$768,0)</f>
        <v>0</v>
      </c>
      <c r="I770" s="27">
        <f t="shared" si="591"/>
        <v>0</v>
      </c>
      <c r="J770" s="27">
        <f t="shared" si="591"/>
        <v>0</v>
      </c>
      <c r="K770" s="27">
        <f t="shared" si="591"/>
        <v>0</v>
      </c>
      <c r="L770" s="27">
        <f t="shared" si="591"/>
        <v>1</v>
      </c>
      <c r="M770" s="29" t="s">
        <v>238</v>
      </c>
    </row>
    <row r="771" spans="1:13" ht="15" customHeight="1" x14ac:dyDescent="0.2">
      <c r="A771" s="30" t="s">
        <v>248</v>
      </c>
      <c r="B771" s="31">
        <f t="shared" ref="B771:F771" si="592">IFERROR(AVERAGE(B768:B770),0)</f>
        <v>0</v>
      </c>
      <c r="C771" s="31">
        <f t="shared" si="592"/>
        <v>0</v>
      </c>
      <c r="D771" s="39">
        <f t="shared" si="592"/>
        <v>0</v>
      </c>
      <c r="E771" s="39">
        <f t="shared" si="592"/>
        <v>0</v>
      </c>
      <c r="F771" s="39">
        <f t="shared" si="592"/>
        <v>18</v>
      </c>
      <c r="G771" s="39">
        <f>SUM(AVERAGE(G768:G770))</f>
        <v>18</v>
      </c>
      <c r="H771" s="33">
        <f>AVERAGE(H768:H770)*0.2</f>
        <v>0</v>
      </c>
      <c r="I771" s="33">
        <f>AVERAGE(I768:I770)*0.4</f>
        <v>0</v>
      </c>
      <c r="J771" s="33">
        <f>AVERAGE(J768:J770)*0.6</f>
        <v>0</v>
      </c>
      <c r="K771" s="33">
        <f>AVERAGE(K768:K770)*0.8</f>
        <v>0</v>
      </c>
      <c r="L771" s="38">
        <f>AVERAGE(L768:L770)*1</f>
        <v>1</v>
      </c>
      <c r="M771" s="40">
        <f>SUM(H771:L771)</f>
        <v>1</v>
      </c>
    </row>
    <row r="772" spans="1:13" ht="15" customHeight="1" x14ac:dyDescent="0.2">
      <c r="A772" s="19" t="s">
        <v>253</v>
      </c>
      <c r="B772" s="20" t="s">
        <v>231</v>
      </c>
      <c r="C772" s="20" t="s">
        <v>232</v>
      </c>
      <c r="D772" s="20" t="s">
        <v>233</v>
      </c>
      <c r="E772" s="20" t="s">
        <v>234</v>
      </c>
      <c r="F772" s="20" t="s">
        <v>235</v>
      </c>
      <c r="G772" s="21" t="s">
        <v>236</v>
      </c>
      <c r="H772" s="20" t="s">
        <v>231</v>
      </c>
      <c r="I772" s="20" t="s">
        <v>232</v>
      </c>
      <c r="J772" s="20" t="s">
        <v>233</v>
      </c>
      <c r="K772" s="20" t="s">
        <v>234</v>
      </c>
      <c r="L772" s="37" t="s">
        <v>235</v>
      </c>
      <c r="M772" s="21" t="s">
        <v>236</v>
      </c>
    </row>
    <row r="773" spans="1:13" ht="15" customHeight="1" x14ac:dyDescent="0.2">
      <c r="A773" s="43" t="s">
        <v>254</v>
      </c>
      <c r="B773" s="44"/>
      <c r="C773" s="44"/>
      <c r="D773" s="44"/>
      <c r="E773" s="25"/>
      <c r="F773" s="25">
        <v>18</v>
      </c>
      <c r="G773" s="45">
        <f t="shared" ref="G773:G776" si="593">SUM(B773:F773)</f>
        <v>18</v>
      </c>
      <c r="H773" s="46">
        <f t="shared" ref="H773:L773" si="594">IFERROR(B773/$G$773,0)</f>
        <v>0</v>
      </c>
      <c r="I773" s="46">
        <f t="shared" si="594"/>
        <v>0</v>
      </c>
      <c r="J773" s="46">
        <f t="shared" si="594"/>
        <v>0</v>
      </c>
      <c r="K773" s="46">
        <f t="shared" si="594"/>
        <v>0</v>
      </c>
      <c r="L773" s="46">
        <f t="shared" si="594"/>
        <v>1</v>
      </c>
      <c r="M773" s="29" t="s">
        <v>238</v>
      </c>
    </row>
    <row r="774" spans="1:13" ht="15" customHeight="1" x14ac:dyDescent="0.2">
      <c r="A774" s="43" t="s">
        <v>255</v>
      </c>
      <c r="B774" s="44"/>
      <c r="C774" s="44"/>
      <c r="D774" s="44"/>
      <c r="E774" s="25"/>
      <c r="F774" s="25">
        <v>18</v>
      </c>
      <c r="G774" s="45">
        <f t="shared" si="593"/>
        <v>18</v>
      </c>
      <c r="H774" s="46">
        <f t="shared" ref="H774:L774" si="595">IFERROR(B774/$G$773,0)</f>
        <v>0</v>
      </c>
      <c r="I774" s="46">
        <f t="shared" si="595"/>
        <v>0</v>
      </c>
      <c r="J774" s="46">
        <f t="shared" si="595"/>
        <v>0</v>
      </c>
      <c r="K774" s="46">
        <f t="shared" si="595"/>
        <v>0</v>
      </c>
      <c r="L774" s="46">
        <f t="shared" si="595"/>
        <v>1</v>
      </c>
      <c r="M774" s="29" t="s">
        <v>238</v>
      </c>
    </row>
    <row r="775" spans="1:13" ht="15" customHeight="1" x14ac:dyDescent="0.2">
      <c r="A775" s="43" t="s">
        <v>256</v>
      </c>
      <c r="B775" s="44"/>
      <c r="C775" s="44"/>
      <c r="D775" s="44"/>
      <c r="E775" s="25"/>
      <c r="F775" s="25">
        <v>18</v>
      </c>
      <c r="G775" s="45">
        <f t="shared" si="593"/>
        <v>18</v>
      </c>
      <c r="H775" s="46">
        <f t="shared" ref="H775:L775" si="596">IFERROR(B775/$G$773,0)</f>
        <v>0</v>
      </c>
      <c r="I775" s="46">
        <f t="shared" si="596"/>
        <v>0</v>
      </c>
      <c r="J775" s="46">
        <f t="shared" si="596"/>
        <v>0</v>
      </c>
      <c r="K775" s="46">
        <f t="shared" si="596"/>
        <v>0</v>
      </c>
      <c r="L775" s="46">
        <f t="shared" si="596"/>
        <v>1</v>
      </c>
      <c r="M775" s="29" t="s">
        <v>238</v>
      </c>
    </row>
    <row r="776" spans="1:13" ht="15" customHeight="1" x14ac:dyDescent="0.2">
      <c r="A776" s="43" t="s">
        <v>257</v>
      </c>
      <c r="B776" s="44"/>
      <c r="C776" s="44"/>
      <c r="D776" s="44"/>
      <c r="E776" s="25"/>
      <c r="F776" s="25">
        <v>18</v>
      </c>
      <c r="G776" s="45">
        <f t="shared" si="593"/>
        <v>18</v>
      </c>
      <c r="H776" s="46">
        <f t="shared" ref="H776:L776" si="597">IFERROR(B776/$G$773,0)</f>
        <v>0</v>
      </c>
      <c r="I776" s="46">
        <f t="shared" si="597"/>
        <v>0</v>
      </c>
      <c r="J776" s="46">
        <f t="shared" si="597"/>
        <v>0</v>
      </c>
      <c r="K776" s="46">
        <f t="shared" si="597"/>
        <v>0</v>
      </c>
      <c r="L776" s="46">
        <f t="shared" si="597"/>
        <v>1</v>
      </c>
      <c r="M776" s="29" t="s">
        <v>238</v>
      </c>
    </row>
    <row r="777" spans="1:13" ht="15" customHeight="1" x14ac:dyDescent="0.2">
      <c r="A777" s="47" t="s">
        <v>248</v>
      </c>
      <c r="B777" s="48">
        <f t="shared" ref="B777:F777" si="598">IFERROR(AVERAGE(B773:B776),0)</f>
        <v>0</v>
      </c>
      <c r="C777" s="48">
        <f t="shared" si="598"/>
        <v>0</v>
      </c>
      <c r="D777" s="48">
        <f t="shared" si="598"/>
        <v>0</v>
      </c>
      <c r="E777" s="48">
        <f t="shared" si="598"/>
        <v>0</v>
      </c>
      <c r="F777" s="48">
        <f t="shared" si="598"/>
        <v>18</v>
      </c>
      <c r="G777" s="48">
        <f>SUM(AVERAGE(G773:G776))</f>
        <v>18</v>
      </c>
      <c r="H777" s="40">
        <f>AVERAGE(H773:H776)*0.2</f>
        <v>0</v>
      </c>
      <c r="I777" s="40">
        <f>AVERAGE(I773:I776)*0.4</f>
        <v>0</v>
      </c>
      <c r="J777" s="40">
        <f>AVERAGE(J773:J776)*0.6</f>
        <v>0</v>
      </c>
      <c r="K777" s="40">
        <f>AVERAGE(K773:K776)*0.8</f>
        <v>0</v>
      </c>
      <c r="L777" s="49">
        <f>AVERAGE(L773:L776)*1</f>
        <v>1</v>
      </c>
      <c r="M777" s="40">
        <f>SUM(H777:L777)</f>
        <v>1</v>
      </c>
    </row>
    <row r="778" spans="1:13" ht="15" customHeight="1" x14ac:dyDescent="0.2">
      <c r="A778" s="50" t="s">
        <v>362</v>
      </c>
      <c r="B778" s="51"/>
      <c r="C778" s="51"/>
      <c r="D778" s="51"/>
      <c r="E778" s="51"/>
      <c r="F778" s="51"/>
      <c r="G778" s="52">
        <f>SUM(B778:F778)</f>
        <v>0</v>
      </c>
      <c r="H778" s="53">
        <f t="shared" ref="H778:L778" si="599">IFERROR(B778/$G$778,0)</f>
        <v>0</v>
      </c>
      <c r="I778" s="53">
        <f t="shared" si="599"/>
        <v>0</v>
      </c>
      <c r="J778" s="53">
        <f t="shared" si="599"/>
        <v>0</v>
      </c>
      <c r="K778" s="53">
        <f t="shared" si="599"/>
        <v>0</v>
      </c>
      <c r="L778" s="53">
        <f t="shared" si="599"/>
        <v>0</v>
      </c>
      <c r="M778" s="29" t="s">
        <v>238</v>
      </c>
    </row>
    <row r="779" spans="1:13" ht="15" customHeight="1" x14ac:dyDescent="0.2">
      <c r="A779" s="78" t="s">
        <v>259</v>
      </c>
      <c r="B779" s="79"/>
      <c r="C779" s="79"/>
      <c r="D779" s="79"/>
      <c r="E779" s="79"/>
      <c r="F779" s="80"/>
      <c r="G779" s="54">
        <v>18</v>
      </c>
      <c r="H779" s="40" t="s">
        <v>238</v>
      </c>
      <c r="I779" s="40" t="s">
        <v>238</v>
      </c>
      <c r="J779" s="40" t="s">
        <v>238</v>
      </c>
      <c r="K779" s="40" t="s">
        <v>238</v>
      </c>
      <c r="L779" s="40" t="s">
        <v>238</v>
      </c>
      <c r="M779" s="40">
        <f>(M759+M766+M771+M777)/4</f>
        <v>1</v>
      </c>
    </row>
    <row r="780" spans="1:13" ht="15" customHeight="1" x14ac:dyDescent="0.2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</row>
    <row r="781" spans="1:13" ht="15" customHeight="1" x14ac:dyDescent="0.2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</row>
    <row r="782" spans="1:13" ht="15" customHeight="1" x14ac:dyDescent="0.2">
      <c r="A782" s="14" t="s">
        <v>221</v>
      </c>
      <c r="B782" s="81" t="s">
        <v>288</v>
      </c>
      <c r="C782" s="82"/>
      <c r="D782" s="82"/>
      <c r="E782" s="82"/>
      <c r="F782" s="82"/>
      <c r="G782" s="83"/>
      <c r="H782" s="84" t="s">
        <v>222</v>
      </c>
      <c r="I782" s="85"/>
      <c r="J782" s="86"/>
      <c r="K782" s="15" t="s">
        <v>3</v>
      </c>
      <c r="L782" s="87">
        <v>45680</v>
      </c>
      <c r="M782" s="88"/>
    </row>
    <row r="783" spans="1:13" ht="15" customHeight="1" x14ac:dyDescent="0.2">
      <c r="A783" s="89" t="s">
        <v>225</v>
      </c>
      <c r="B783" s="90"/>
      <c r="C783" s="90"/>
      <c r="D783" s="90"/>
      <c r="E783" s="90"/>
      <c r="F783" s="90"/>
      <c r="G783" s="91"/>
      <c r="H783" s="16" t="s">
        <v>226</v>
      </c>
      <c r="I783" s="95">
        <v>17</v>
      </c>
      <c r="J783" s="83"/>
      <c r="K783" s="17"/>
      <c r="L783" s="16"/>
      <c r="M783" s="16"/>
    </row>
    <row r="784" spans="1:13" ht="15" customHeight="1" x14ac:dyDescent="0.2">
      <c r="A784" s="92"/>
      <c r="B784" s="93"/>
      <c r="C784" s="93"/>
      <c r="D784" s="93"/>
      <c r="E784" s="93"/>
      <c r="F784" s="93"/>
      <c r="G784" s="94"/>
      <c r="H784" s="16" t="s">
        <v>227</v>
      </c>
      <c r="I784" s="95">
        <v>1</v>
      </c>
      <c r="J784" s="83"/>
      <c r="K784" s="16"/>
      <c r="L784" s="16"/>
      <c r="M784" s="16"/>
    </row>
    <row r="785" spans="1:13" ht="15" customHeight="1" x14ac:dyDescent="0.2">
      <c r="A785" s="18" t="s">
        <v>228</v>
      </c>
      <c r="B785" s="75" t="s">
        <v>229</v>
      </c>
      <c r="C785" s="76"/>
      <c r="D785" s="76"/>
      <c r="E785" s="76"/>
      <c r="F785" s="76"/>
      <c r="G785" s="77"/>
      <c r="H785" s="95" t="s">
        <v>229</v>
      </c>
      <c r="I785" s="82"/>
      <c r="J785" s="82"/>
      <c r="K785" s="82"/>
      <c r="L785" s="82"/>
      <c r="M785" s="83"/>
    </row>
    <row r="786" spans="1:13" ht="15" customHeight="1" x14ac:dyDescent="0.2">
      <c r="A786" s="19" t="s">
        <v>230</v>
      </c>
      <c r="B786" s="20" t="s">
        <v>231</v>
      </c>
      <c r="C786" s="20" t="s">
        <v>232</v>
      </c>
      <c r="D786" s="20" t="s">
        <v>233</v>
      </c>
      <c r="E786" s="20" t="s">
        <v>234</v>
      </c>
      <c r="F786" s="20" t="s">
        <v>235</v>
      </c>
      <c r="G786" s="21" t="s">
        <v>236</v>
      </c>
      <c r="H786" s="22" t="s">
        <v>231</v>
      </c>
      <c r="I786" s="22" t="s">
        <v>232</v>
      </c>
      <c r="J786" s="22" t="s">
        <v>233</v>
      </c>
      <c r="K786" s="22" t="s">
        <v>234</v>
      </c>
      <c r="L786" s="22" t="s">
        <v>235</v>
      </c>
      <c r="M786" s="23" t="s">
        <v>236</v>
      </c>
    </row>
    <row r="787" spans="1:13" ht="15" customHeight="1" x14ac:dyDescent="0.2">
      <c r="A787" s="24" t="s">
        <v>237</v>
      </c>
      <c r="B787" s="25"/>
      <c r="C787" s="25"/>
      <c r="D787" s="25"/>
      <c r="E787" s="25"/>
      <c r="F787" s="25">
        <v>18</v>
      </c>
      <c r="G787" s="26">
        <f t="shared" ref="G787:G789" si="600">SUM(B787:F787)</f>
        <v>18</v>
      </c>
      <c r="H787" s="27">
        <f t="shared" ref="H787:L787" si="601">IFERROR(B787/$G$787,0)</f>
        <v>0</v>
      </c>
      <c r="I787" s="27">
        <f t="shared" si="601"/>
        <v>0</v>
      </c>
      <c r="J787" s="27">
        <f t="shared" si="601"/>
        <v>0</v>
      </c>
      <c r="K787" s="27">
        <f t="shared" si="601"/>
        <v>0</v>
      </c>
      <c r="L787" s="27">
        <f t="shared" si="601"/>
        <v>1</v>
      </c>
      <c r="M787" s="28" t="s">
        <v>238</v>
      </c>
    </row>
    <row r="788" spans="1:13" ht="15" customHeight="1" x14ac:dyDescent="0.2">
      <c r="A788" s="24" t="s">
        <v>239</v>
      </c>
      <c r="B788" s="25"/>
      <c r="C788" s="25"/>
      <c r="D788" s="25"/>
      <c r="E788" s="25"/>
      <c r="F788" s="25">
        <v>18</v>
      </c>
      <c r="G788" s="26">
        <f t="shared" si="600"/>
        <v>18</v>
      </c>
      <c r="H788" s="27">
        <f t="shared" ref="H788:L788" si="602">IFERROR(B788/$G$787,0)</f>
        <v>0</v>
      </c>
      <c r="I788" s="27">
        <f t="shared" si="602"/>
        <v>0</v>
      </c>
      <c r="J788" s="27">
        <f t="shared" si="602"/>
        <v>0</v>
      </c>
      <c r="K788" s="27">
        <f t="shared" si="602"/>
        <v>0</v>
      </c>
      <c r="L788" s="27">
        <f t="shared" si="602"/>
        <v>1</v>
      </c>
      <c r="M788" s="29" t="s">
        <v>238</v>
      </c>
    </row>
    <row r="789" spans="1:13" ht="15" customHeight="1" x14ac:dyDescent="0.2">
      <c r="A789" s="24" t="s">
        <v>240</v>
      </c>
      <c r="B789" s="25"/>
      <c r="C789" s="25"/>
      <c r="D789" s="25"/>
      <c r="E789" s="25"/>
      <c r="F789" s="25">
        <v>18</v>
      </c>
      <c r="G789" s="26">
        <f t="shared" si="600"/>
        <v>18</v>
      </c>
      <c r="H789" s="27">
        <f t="shared" ref="H789:L789" si="603">IFERROR(B789/$G$787,0)</f>
        <v>0</v>
      </c>
      <c r="I789" s="27">
        <f t="shared" si="603"/>
        <v>0</v>
      </c>
      <c r="J789" s="27">
        <f t="shared" si="603"/>
        <v>0</v>
      </c>
      <c r="K789" s="27">
        <f t="shared" si="603"/>
        <v>0</v>
      </c>
      <c r="L789" s="27">
        <f t="shared" si="603"/>
        <v>1</v>
      </c>
      <c r="M789" s="29" t="s">
        <v>238</v>
      </c>
    </row>
    <row r="790" spans="1:13" ht="15" customHeight="1" x14ac:dyDescent="0.2">
      <c r="A790" s="30" t="s">
        <v>241</v>
      </c>
      <c r="B790" s="31">
        <f t="shared" ref="B790:F790" si="604">IFERROR(AVERAGE(B787:B789),0)</f>
        <v>0</v>
      </c>
      <c r="C790" s="31">
        <f t="shared" si="604"/>
        <v>0</v>
      </c>
      <c r="D790" s="31">
        <f t="shared" si="604"/>
        <v>0</v>
      </c>
      <c r="E790" s="31">
        <f t="shared" si="604"/>
        <v>0</v>
      </c>
      <c r="F790" s="31">
        <f t="shared" si="604"/>
        <v>18</v>
      </c>
      <c r="G790" s="31">
        <f>SUM(AVERAGE(G787:G789))</f>
        <v>18</v>
      </c>
      <c r="H790" s="32">
        <f>AVERAGE(H787:H789)*0.2</f>
        <v>0</v>
      </c>
      <c r="I790" s="32">
        <f>AVERAGE(I787:I789)*0.4</f>
        <v>0</v>
      </c>
      <c r="J790" s="32">
        <f>AVERAGE(J787:J789)*0.6</f>
        <v>0</v>
      </c>
      <c r="K790" s="32">
        <f>AVERAGE(K787:K789)*0.8</f>
        <v>0</v>
      </c>
      <c r="L790" s="32">
        <f>AVERAGE(L787:L789)*1</f>
        <v>1</v>
      </c>
      <c r="M790" s="33">
        <f>SUM(H790:L790)</f>
        <v>1</v>
      </c>
    </row>
    <row r="791" spans="1:13" ht="15" customHeight="1" x14ac:dyDescent="0.2">
      <c r="A791" s="36" t="s">
        <v>242</v>
      </c>
      <c r="B791" s="20" t="s">
        <v>231</v>
      </c>
      <c r="C791" s="20" t="s">
        <v>232</v>
      </c>
      <c r="D791" s="20" t="s">
        <v>233</v>
      </c>
      <c r="E791" s="20" t="s">
        <v>234</v>
      </c>
      <c r="F791" s="20" t="s">
        <v>235</v>
      </c>
      <c r="G791" s="21" t="s">
        <v>236</v>
      </c>
      <c r="H791" s="20" t="s">
        <v>231</v>
      </c>
      <c r="I791" s="20" t="s">
        <v>232</v>
      </c>
      <c r="J791" s="20" t="s">
        <v>233</v>
      </c>
      <c r="K791" s="20" t="s">
        <v>234</v>
      </c>
      <c r="L791" s="37" t="s">
        <v>235</v>
      </c>
      <c r="M791" s="21" t="s">
        <v>236</v>
      </c>
    </row>
    <row r="792" spans="1:13" ht="15" customHeight="1" x14ac:dyDescent="0.2">
      <c r="A792" s="24" t="s">
        <v>243</v>
      </c>
      <c r="B792" s="25"/>
      <c r="C792" s="25"/>
      <c r="D792" s="25"/>
      <c r="E792" s="25"/>
      <c r="F792" s="25">
        <v>18</v>
      </c>
      <c r="G792" s="26">
        <f t="shared" ref="G792:G796" si="605">SUM(B792:F792)</f>
        <v>18</v>
      </c>
      <c r="H792" s="27">
        <f t="shared" ref="H792:L792" si="606">IFERROR(B792/$G$792,0)</f>
        <v>0</v>
      </c>
      <c r="I792" s="27">
        <f t="shared" si="606"/>
        <v>0</v>
      </c>
      <c r="J792" s="27">
        <f t="shared" si="606"/>
        <v>0</v>
      </c>
      <c r="K792" s="27">
        <f t="shared" si="606"/>
        <v>0</v>
      </c>
      <c r="L792" s="27">
        <f t="shared" si="606"/>
        <v>1</v>
      </c>
      <c r="M792" s="29" t="s">
        <v>238</v>
      </c>
    </row>
    <row r="793" spans="1:13" ht="15" customHeight="1" x14ac:dyDescent="0.2">
      <c r="A793" s="24" t="s">
        <v>244</v>
      </c>
      <c r="B793" s="25"/>
      <c r="C793" s="25"/>
      <c r="D793" s="25"/>
      <c r="E793" s="25"/>
      <c r="F793" s="25">
        <v>18</v>
      </c>
      <c r="G793" s="26">
        <f t="shared" si="605"/>
        <v>18</v>
      </c>
      <c r="H793" s="27">
        <f t="shared" ref="H793:L793" si="607">IFERROR(B793/$G$792,0)</f>
        <v>0</v>
      </c>
      <c r="I793" s="27">
        <f t="shared" si="607"/>
        <v>0</v>
      </c>
      <c r="J793" s="27">
        <f t="shared" si="607"/>
        <v>0</v>
      </c>
      <c r="K793" s="27">
        <f t="shared" si="607"/>
        <v>0</v>
      </c>
      <c r="L793" s="27">
        <f t="shared" si="607"/>
        <v>1</v>
      </c>
      <c r="M793" s="29" t="s">
        <v>238</v>
      </c>
    </row>
    <row r="794" spans="1:13" ht="15" customHeight="1" x14ac:dyDescent="0.2">
      <c r="A794" s="24" t="s">
        <v>245</v>
      </c>
      <c r="B794" s="25"/>
      <c r="C794" s="25"/>
      <c r="D794" s="25"/>
      <c r="E794" s="25"/>
      <c r="F794" s="25">
        <v>18</v>
      </c>
      <c r="G794" s="26">
        <f t="shared" si="605"/>
        <v>18</v>
      </c>
      <c r="H794" s="27">
        <f t="shared" ref="H794:L794" si="608">IFERROR(B794/$G$792,0)</f>
        <v>0</v>
      </c>
      <c r="I794" s="27">
        <f t="shared" si="608"/>
        <v>0</v>
      </c>
      <c r="J794" s="27">
        <f t="shared" si="608"/>
        <v>0</v>
      </c>
      <c r="K794" s="27">
        <f t="shared" si="608"/>
        <v>0</v>
      </c>
      <c r="L794" s="27">
        <f t="shared" si="608"/>
        <v>1</v>
      </c>
      <c r="M794" s="29" t="s">
        <v>238</v>
      </c>
    </row>
    <row r="795" spans="1:13" ht="15" customHeight="1" x14ac:dyDescent="0.2">
      <c r="A795" s="24" t="s">
        <v>246</v>
      </c>
      <c r="B795" s="25"/>
      <c r="C795" s="25"/>
      <c r="D795" s="25"/>
      <c r="E795" s="25"/>
      <c r="F795" s="25">
        <v>18</v>
      </c>
      <c r="G795" s="26">
        <f t="shared" si="605"/>
        <v>18</v>
      </c>
      <c r="H795" s="27">
        <f t="shared" ref="H795:L795" si="609">IFERROR(B795/$G$792,0)</f>
        <v>0</v>
      </c>
      <c r="I795" s="27">
        <f t="shared" si="609"/>
        <v>0</v>
      </c>
      <c r="J795" s="27">
        <f t="shared" si="609"/>
        <v>0</v>
      </c>
      <c r="K795" s="27">
        <f t="shared" si="609"/>
        <v>0</v>
      </c>
      <c r="L795" s="27">
        <f t="shared" si="609"/>
        <v>1</v>
      </c>
      <c r="M795" s="29" t="s">
        <v>238</v>
      </c>
    </row>
    <row r="796" spans="1:13" ht="15" customHeight="1" x14ac:dyDescent="0.2">
      <c r="A796" s="24" t="s">
        <v>247</v>
      </c>
      <c r="B796" s="25"/>
      <c r="C796" s="25"/>
      <c r="D796" s="25"/>
      <c r="E796" s="25"/>
      <c r="F796" s="25">
        <v>18</v>
      </c>
      <c r="G796" s="26">
        <f t="shared" si="605"/>
        <v>18</v>
      </c>
      <c r="H796" s="27">
        <f t="shared" ref="H796:L796" si="610">IFERROR(B796/$G$792,0)</f>
        <v>0</v>
      </c>
      <c r="I796" s="27">
        <f t="shared" si="610"/>
        <v>0</v>
      </c>
      <c r="J796" s="27">
        <f t="shared" si="610"/>
        <v>0</v>
      </c>
      <c r="K796" s="27">
        <f t="shared" si="610"/>
        <v>0</v>
      </c>
      <c r="L796" s="27">
        <f t="shared" si="610"/>
        <v>1</v>
      </c>
      <c r="M796" s="29"/>
    </row>
    <row r="797" spans="1:13" ht="15" customHeight="1" x14ac:dyDescent="0.2">
      <c r="A797" s="30" t="s">
        <v>248</v>
      </c>
      <c r="B797" s="31">
        <f t="shared" ref="B797:F797" si="611">IFERROR(AVERAGE(B792:B796),0)</f>
        <v>0</v>
      </c>
      <c r="C797" s="31">
        <f t="shared" si="611"/>
        <v>0</v>
      </c>
      <c r="D797" s="31">
        <f t="shared" si="611"/>
        <v>0</v>
      </c>
      <c r="E797" s="31">
        <f t="shared" si="611"/>
        <v>0</v>
      </c>
      <c r="F797" s="31">
        <f t="shared" si="611"/>
        <v>18</v>
      </c>
      <c r="G797" s="31">
        <f>SUM(AVERAGE(G792:G796))</f>
        <v>18</v>
      </c>
      <c r="H797" s="33">
        <f>AVERAGE(H792:H796)*0.2</f>
        <v>0</v>
      </c>
      <c r="I797" s="33">
        <f>AVERAGE(I792:I796)*0.4</f>
        <v>0</v>
      </c>
      <c r="J797" s="33">
        <f>AVERAGE(J792:J796)*0.6</f>
        <v>0</v>
      </c>
      <c r="K797" s="33">
        <f>AVERAGE(K792:K796)*0.8</f>
        <v>0</v>
      </c>
      <c r="L797" s="38">
        <f>AVERAGE(L792:L796)*1</f>
        <v>1</v>
      </c>
      <c r="M797" s="33">
        <f>SUM(H797:L797)</f>
        <v>1</v>
      </c>
    </row>
    <row r="798" spans="1:13" ht="15" customHeight="1" x14ac:dyDescent="0.2">
      <c r="A798" s="36" t="s">
        <v>249</v>
      </c>
      <c r="B798" s="20" t="s">
        <v>231</v>
      </c>
      <c r="C798" s="20" t="s">
        <v>232</v>
      </c>
      <c r="D798" s="20" t="s">
        <v>233</v>
      </c>
      <c r="E798" s="20" t="s">
        <v>234</v>
      </c>
      <c r="F798" s="20" t="s">
        <v>235</v>
      </c>
      <c r="G798" s="21" t="s">
        <v>236</v>
      </c>
      <c r="H798" s="20" t="s">
        <v>231</v>
      </c>
      <c r="I798" s="20" t="s">
        <v>232</v>
      </c>
      <c r="J798" s="20" t="s">
        <v>233</v>
      </c>
      <c r="K798" s="20" t="s">
        <v>234</v>
      </c>
      <c r="L798" s="37" t="s">
        <v>235</v>
      </c>
      <c r="M798" s="21" t="s">
        <v>236</v>
      </c>
    </row>
    <row r="799" spans="1:13" ht="15" customHeight="1" x14ac:dyDescent="0.2">
      <c r="A799" s="24" t="s">
        <v>250</v>
      </c>
      <c r="B799" s="25"/>
      <c r="C799" s="25"/>
      <c r="D799" s="25"/>
      <c r="E799" s="25"/>
      <c r="F799" s="25">
        <v>18</v>
      </c>
      <c r="G799" s="26">
        <f t="shared" ref="G799:G801" si="612">SUM(B799:F799)</f>
        <v>18</v>
      </c>
      <c r="H799" s="27">
        <f t="shared" ref="H799:L799" si="613">IFERROR(B799/$G$799,0)</f>
        <v>0</v>
      </c>
      <c r="I799" s="27">
        <f t="shared" si="613"/>
        <v>0</v>
      </c>
      <c r="J799" s="27">
        <f t="shared" si="613"/>
        <v>0</v>
      </c>
      <c r="K799" s="27">
        <f t="shared" si="613"/>
        <v>0</v>
      </c>
      <c r="L799" s="27">
        <f t="shared" si="613"/>
        <v>1</v>
      </c>
      <c r="M799" s="29" t="s">
        <v>238</v>
      </c>
    </row>
    <row r="800" spans="1:13" ht="15" customHeight="1" x14ac:dyDescent="0.2">
      <c r="A800" s="24" t="s">
        <v>251</v>
      </c>
      <c r="B800" s="25"/>
      <c r="C800" s="25"/>
      <c r="D800" s="25"/>
      <c r="E800" s="25"/>
      <c r="F800" s="25">
        <v>18</v>
      </c>
      <c r="G800" s="26">
        <f t="shared" si="612"/>
        <v>18</v>
      </c>
      <c r="H800" s="27">
        <f t="shared" ref="H800:L800" si="614">IFERROR(B800/$G$799,0)</f>
        <v>0</v>
      </c>
      <c r="I800" s="27">
        <f t="shared" si="614"/>
        <v>0</v>
      </c>
      <c r="J800" s="27">
        <f t="shared" si="614"/>
        <v>0</v>
      </c>
      <c r="K800" s="27">
        <f t="shared" si="614"/>
        <v>0</v>
      </c>
      <c r="L800" s="27">
        <f t="shared" si="614"/>
        <v>1</v>
      </c>
      <c r="M800" s="29" t="s">
        <v>238</v>
      </c>
    </row>
    <row r="801" spans="1:13" ht="15" customHeight="1" x14ac:dyDescent="0.2">
      <c r="A801" s="24" t="s">
        <v>252</v>
      </c>
      <c r="B801" s="25"/>
      <c r="C801" s="25"/>
      <c r="D801" s="25"/>
      <c r="E801" s="25"/>
      <c r="F801" s="25">
        <v>18</v>
      </c>
      <c r="G801" s="26">
        <f t="shared" si="612"/>
        <v>18</v>
      </c>
      <c r="H801" s="27">
        <f t="shared" ref="H801:L801" si="615">IFERROR(B801/$G$799,0)</f>
        <v>0</v>
      </c>
      <c r="I801" s="27">
        <f t="shared" si="615"/>
        <v>0</v>
      </c>
      <c r="J801" s="27">
        <f t="shared" si="615"/>
        <v>0</v>
      </c>
      <c r="K801" s="27">
        <f t="shared" si="615"/>
        <v>0</v>
      </c>
      <c r="L801" s="27">
        <f t="shared" si="615"/>
        <v>1</v>
      </c>
      <c r="M801" s="29" t="s">
        <v>238</v>
      </c>
    </row>
    <row r="802" spans="1:13" ht="15" customHeight="1" x14ac:dyDescent="0.2">
      <c r="A802" s="30" t="s">
        <v>248</v>
      </c>
      <c r="B802" s="31">
        <f t="shared" ref="B802:F802" si="616">IFERROR(AVERAGE(B799:B801),0)</f>
        <v>0</v>
      </c>
      <c r="C802" s="31">
        <f t="shared" si="616"/>
        <v>0</v>
      </c>
      <c r="D802" s="39">
        <f t="shared" si="616"/>
        <v>0</v>
      </c>
      <c r="E802" s="39">
        <f t="shared" si="616"/>
        <v>0</v>
      </c>
      <c r="F802" s="39">
        <f t="shared" si="616"/>
        <v>18</v>
      </c>
      <c r="G802" s="39">
        <f>SUM(AVERAGE(G799:G801))</f>
        <v>18</v>
      </c>
      <c r="H802" s="33">
        <f>AVERAGE(H799:H801)*0.2</f>
        <v>0</v>
      </c>
      <c r="I802" s="33">
        <f>AVERAGE(I799:I801)*0.4</f>
        <v>0</v>
      </c>
      <c r="J802" s="33">
        <f>AVERAGE(J799:J801)*0.6</f>
        <v>0</v>
      </c>
      <c r="K802" s="33">
        <f>AVERAGE(K799:K801)*0.8</f>
        <v>0</v>
      </c>
      <c r="L802" s="38">
        <f>AVERAGE(L799:L801)*1</f>
        <v>1</v>
      </c>
      <c r="M802" s="40">
        <f>SUM(H802:L802)</f>
        <v>1</v>
      </c>
    </row>
    <row r="803" spans="1:13" ht="15" customHeight="1" x14ac:dyDescent="0.2">
      <c r="A803" s="19" t="s">
        <v>253</v>
      </c>
      <c r="B803" s="20" t="s">
        <v>231</v>
      </c>
      <c r="C803" s="20" t="s">
        <v>232</v>
      </c>
      <c r="D803" s="20" t="s">
        <v>233</v>
      </c>
      <c r="E803" s="20" t="s">
        <v>234</v>
      </c>
      <c r="F803" s="20" t="s">
        <v>235</v>
      </c>
      <c r="G803" s="21" t="s">
        <v>236</v>
      </c>
      <c r="H803" s="20" t="s">
        <v>231</v>
      </c>
      <c r="I803" s="20" t="s">
        <v>232</v>
      </c>
      <c r="J803" s="20" t="s">
        <v>233</v>
      </c>
      <c r="K803" s="20" t="s">
        <v>234</v>
      </c>
      <c r="L803" s="37" t="s">
        <v>235</v>
      </c>
      <c r="M803" s="21" t="s">
        <v>236</v>
      </c>
    </row>
    <row r="804" spans="1:13" ht="15" customHeight="1" x14ac:dyDescent="0.2">
      <c r="A804" s="43" t="s">
        <v>254</v>
      </c>
      <c r="B804" s="44"/>
      <c r="C804" s="44"/>
      <c r="D804" s="44"/>
      <c r="E804" s="25"/>
      <c r="F804" s="25">
        <v>18</v>
      </c>
      <c r="G804" s="45">
        <f t="shared" ref="G804:G807" si="617">SUM(B804:F804)</f>
        <v>18</v>
      </c>
      <c r="H804" s="46">
        <f t="shared" ref="H804:L804" si="618">IFERROR(B804/$G$804,0)</f>
        <v>0</v>
      </c>
      <c r="I804" s="46">
        <f t="shared" si="618"/>
        <v>0</v>
      </c>
      <c r="J804" s="46">
        <f t="shared" si="618"/>
        <v>0</v>
      </c>
      <c r="K804" s="46">
        <f t="shared" si="618"/>
        <v>0</v>
      </c>
      <c r="L804" s="46">
        <f t="shared" si="618"/>
        <v>1</v>
      </c>
      <c r="M804" s="29" t="s">
        <v>238</v>
      </c>
    </row>
    <row r="805" spans="1:13" ht="15" customHeight="1" x14ac:dyDescent="0.2">
      <c r="A805" s="43" t="s">
        <v>255</v>
      </c>
      <c r="B805" s="44"/>
      <c r="C805" s="44"/>
      <c r="D805" s="44"/>
      <c r="E805" s="25"/>
      <c r="F805" s="25">
        <v>18</v>
      </c>
      <c r="G805" s="45">
        <f t="shared" si="617"/>
        <v>18</v>
      </c>
      <c r="H805" s="46">
        <f t="shared" ref="H805:L805" si="619">IFERROR(B805/$G$804,0)</f>
        <v>0</v>
      </c>
      <c r="I805" s="46">
        <f t="shared" si="619"/>
        <v>0</v>
      </c>
      <c r="J805" s="46">
        <f t="shared" si="619"/>
        <v>0</v>
      </c>
      <c r="K805" s="46">
        <f t="shared" si="619"/>
        <v>0</v>
      </c>
      <c r="L805" s="46">
        <f t="shared" si="619"/>
        <v>1</v>
      </c>
      <c r="M805" s="29" t="s">
        <v>238</v>
      </c>
    </row>
    <row r="806" spans="1:13" ht="15" customHeight="1" x14ac:dyDescent="0.2">
      <c r="A806" s="43" t="s">
        <v>256</v>
      </c>
      <c r="B806" s="44"/>
      <c r="C806" s="44"/>
      <c r="D806" s="44"/>
      <c r="E806" s="25"/>
      <c r="F806" s="25">
        <v>18</v>
      </c>
      <c r="G806" s="45">
        <f t="shared" si="617"/>
        <v>18</v>
      </c>
      <c r="H806" s="46">
        <f t="shared" ref="H806:L806" si="620">IFERROR(B806/$G$804,0)</f>
        <v>0</v>
      </c>
      <c r="I806" s="46">
        <f t="shared" si="620"/>
        <v>0</v>
      </c>
      <c r="J806" s="46">
        <f t="shared" si="620"/>
        <v>0</v>
      </c>
      <c r="K806" s="46">
        <f t="shared" si="620"/>
        <v>0</v>
      </c>
      <c r="L806" s="46">
        <f t="shared" si="620"/>
        <v>1</v>
      </c>
      <c r="M806" s="29" t="s">
        <v>238</v>
      </c>
    </row>
    <row r="807" spans="1:13" ht="15" customHeight="1" x14ac:dyDescent="0.2">
      <c r="A807" s="43" t="s">
        <v>257</v>
      </c>
      <c r="B807" s="44"/>
      <c r="C807" s="44"/>
      <c r="D807" s="44"/>
      <c r="E807" s="25"/>
      <c r="F807" s="25">
        <v>18</v>
      </c>
      <c r="G807" s="45">
        <f t="shared" si="617"/>
        <v>18</v>
      </c>
      <c r="H807" s="46">
        <f t="shared" ref="H807:L807" si="621">IFERROR(B807/$G$804,0)</f>
        <v>0</v>
      </c>
      <c r="I807" s="46">
        <f t="shared" si="621"/>
        <v>0</v>
      </c>
      <c r="J807" s="46">
        <f t="shared" si="621"/>
        <v>0</v>
      </c>
      <c r="K807" s="46">
        <f t="shared" si="621"/>
        <v>0</v>
      </c>
      <c r="L807" s="46">
        <f t="shared" si="621"/>
        <v>1</v>
      </c>
      <c r="M807" s="29" t="s">
        <v>238</v>
      </c>
    </row>
    <row r="808" spans="1:13" ht="15" customHeight="1" x14ac:dyDescent="0.2">
      <c r="A808" s="47" t="s">
        <v>248</v>
      </c>
      <c r="B808" s="48">
        <f t="shared" ref="B808:F808" si="622">IFERROR(AVERAGE(B804:B807),0)</f>
        <v>0</v>
      </c>
      <c r="C808" s="48">
        <f t="shared" si="622"/>
        <v>0</v>
      </c>
      <c r="D808" s="48">
        <f t="shared" si="622"/>
        <v>0</v>
      </c>
      <c r="E808" s="48">
        <f t="shared" si="622"/>
        <v>0</v>
      </c>
      <c r="F808" s="48">
        <f t="shared" si="622"/>
        <v>18</v>
      </c>
      <c r="G808" s="48">
        <f>SUM(AVERAGE(G804:G807))</f>
        <v>18</v>
      </c>
      <c r="H808" s="40">
        <f>AVERAGE(H804:H807)*0.2</f>
        <v>0</v>
      </c>
      <c r="I808" s="40">
        <f>AVERAGE(I804:I807)*0.4</f>
        <v>0</v>
      </c>
      <c r="J808" s="40">
        <f>AVERAGE(J804:J807)*0.6</f>
        <v>0</v>
      </c>
      <c r="K808" s="40">
        <f>AVERAGE(K804:K807)*0.8</f>
        <v>0</v>
      </c>
      <c r="L808" s="49">
        <f>AVERAGE(L804:L807)*1</f>
        <v>1</v>
      </c>
      <c r="M808" s="40">
        <f>SUM(H808:L808)</f>
        <v>1</v>
      </c>
    </row>
    <row r="809" spans="1:13" ht="15" customHeight="1" x14ac:dyDescent="0.2">
      <c r="A809" s="50" t="s">
        <v>363</v>
      </c>
      <c r="B809" s="51"/>
      <c r="C809" s="51"/>
      <c r="D809" s="51"/>
      <c r="E809" s="51"/>
      <c r="F809" s="51"/>
      <c r="G809" s="52">
        <f>SUM(B809:F809)</f>
        <v>0</v>
      </c>
      <c r="H809" s="53">
        <f t="shared" ref="H809:L809" si="623">IFERROR(B809/$G$809,0)</f>
        <v>0</v>
      </c>
      <c r="I809" s="53">
        <f t="shared" si="623"/>
        <v>0</v>
      </c>
      <c r="J809" s="53">
        <f t="shared" si="623"/>
        <v>0</v>
      </c>
      <c r="K809" s="53">
        <f t="shared" si="623"/>
        <v>0</v>
      </c>
      <c r="L809" s="53">
        <f t="shared" si="623"/>
        <v>0</v>
      </c>
      <c r="M809" s="29" t="s">
        <v>238</v>
      </c>
    </row>
    <row r="810" spans="1:13" ht="15" customHeight="1" x14ac:dyDescent="0.2">
      <c r="A810" s="78" t="s">
        <v>259</v>
      </c>
      <c r="B810" s="79"/>
      <c r="C810" s="79"/>
      <c r="D810" s="79"/>
      <c r="E810" s="79"/>
      <c r="F810" s="80"/>
      <c r="G810" s="54">
        <v>18</v>
      </c>
      <c r="H810" s="40" t="s">
        <v>238</v>
      </c>
      <c r="I810" s="40" t="s">
        <v>238</v>
      </c>
      <c r="J810" s="40" t="s">
        <v>238</v>
      </c>
      <c r="K810" s="40" t="s">
        <v>238</v>
      </c>
      <c r="L810" s="40" t="s">
        <v>238</v>
      </c>
      <c r="M810" s="40">
        <f>(M790+M797+M802+M808)/4</f>
        <v>1</v>
      </c>
    </row>
    <row r="811" spans="1:13" ht="15" customHeight="1" x14ac:dyDescent="0.2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</row>
    <row r="812" spans="1:13" ht="15" customHeight="1" x14ac:dyDescent="0.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</row>
    <row r="813" spans="1:13" ht="15" customHeight="1" x14ac:dyDescent="0.2">
      <c r="A813" s="14" t="s">
        <v>221</v>
      </c>
      <c r="B813" s="81" t="s">
        <v>289</v>
      </c>
      <c r="C813" s="82"/>
      <c r="D813" s="82"/>
      <c r="E813" s="82"/>
      <c r="F813" s="82"/>
      <c r="G813" s="83"/>
      <c r="H813" s="84" t="s">
        <v>222</v>
      </c>
      <c r="I813" s="85"/>
      <c r="J813" s="86"/>
      <c r="K813" s="15" t="s">
        <v>3</v>
      </c>
      <c r="L813" s="87">
        <v>45671</v>
      </c>
      <c r="M813" s="88"/>
    </row>
    <row r="814" spans="1:13" ht="15" customHeight="1" x14ac:dyDescent="0.2">
      <c r="A814" s="89" t="s">
        <v>225</v>
      </c>
      <c r="B814" s="90"/>
      <c r="C814" s="90"/>
      <c r="D814" s="90"/>
      <c r="E814" s="90"/>
      <c r="F814" s="90"/>
      <c r="G814" s="91"/>
      <c r="H814" s="16" t="s">
        <v>226</v>
      </c>
      <c r="I814" s="95">
        <v>17</v>
      </c>
      <c r="J814" s="83"/>
      <c r="K814" s="17"/>
      <c r="L814" s="16"/>
      <c r="M814" s="16"/>
    </row>
    <row r="815" spans="1:13" ht="15" customHeight="1" x14ac:dyDescent="0.2">
      <c r="A815" s="92"/>
      <c r="B815" s="93"/>
      <c r="C815" s="93"/>
      <c r="D815" s="93"/>
      <c r="E815" s="93"/>
      <c r="F815" s="93"/>
      <c r="G815" s="94"/>
      <c r="H815" s="16" t="s">
        <v>227</v>
      </c>
      <c r="I815" s="95">
        <v>1</v>
      </c>
      <c r="J815" s="83"/>
      <c r="K815" s="16"/>
      <c r="L815" s="16"/>
      <c r="M815" s="16"/>
    </row>
    <row r="816" spans="1:13" ht="15" customHeight="1" x14ac:dyDescent="0.2">
      <c r="A816" s="18" t="s">
        <v>228</v>
      </c>
      <c r="B816" s="75" t="s">
        <v>229</v>
      </c>
      <c r="C816" s="76"/>
      <c r="D816" s="76"/>
      <c r="E816" s="76"/>
      <c r="F816" s="76"/>
      <c r="G816" s="77"/>
      <c r="H816" s="95" t="s">
        <v>229</v>
      </c>
      <c r="I816" s="82"/>
      <c r="J816" s="82"/>
      <c r="K816" s="82"/>
      <c r="L816" s="82"/>
      <c r="M816" s="83"/>
    </row>
    <row r="817" spans="1:13" ht="15" customHeight="1" x14ac:dyDescent="0.2">
      <c r="A817" s="19" t="s">
        <v>230</v>
      </c>
      <c r="B817" s="20" t="s">
        <v>231</v>
      </c>
      <c r="C817" s="20" t="s">
        <v>232</v>
      </c>
      <c r="D817" s="20" t="s">
        <v>233</v>
      </c>
      <c r="E817" s="20" t="s">
        <v>234</v>
      </c>
      <c r="F817" s="20" t="s">
        <v>235</v>
      </c>
      <c r="G817" s="21" t="s">
        <v>236</v>
      </c>
      <c r="H817" s="22" t="s">
        <v>231</v>
      </c>
      <c r="I817" s="22" t="s">
        <v>232</v>
      </c>
      <c r="J817" s="22" t="s">
        <v>233</v>
      </c>
      <c r="K817" s="22" t="s">
        <v>234</v>
      </c>
      <c r="L817" s="22" t="s">
        <v>235</v>
      </c>
      <c r="M817" s="23" t="s">
        <v>236</v>
      </c>
    </row>
    <row r="818" spans="1:13" ht="15" customHeight="1" x14ac:dyDescent="0.2">
      <c r="A818" s="24" t="s">
        <v>237</v>
      </c>
      <c r="B818" s="25"/>
      <c r="C818" s="25"/>
      <c r="D818" s="25"/>
      <c r="E818" s="25"/>
      <c r="F818" s="25">
        <v>18</v>
      </c>
      <c r="G818" s="26">
        <f t="shared" ref="G818:G820" si="624">SUM(B818:F818)</f>
        <v>18</v>
      </c>
      <c r="H818" s="27">
        <f t="shared" ref="H818:L818" si="625">IFERROR(B818/$G$818,0)</f>
        <v>0</v>
      </c>
      <c r="I818" s="27">
        <f t="shared" si="625"/>
        <v>0</v>
      </c>
      <c r="J818" s="27">
        <f t="shared" si="625"/>
        <v>0</v>
      </c>
      <c r="K818" s="27">
        <f t="shared" si="625"/>
        <v>0</v>
      </c>
      <c r="L818" s="27">
        <f t="shared" si="625"/>
        <v>1</v>
      </c>
      <c r="M818" s="28" t="s">
        <v>238</v>
      </c>
    </row>
    <row r="819" spans="1:13" ht="15" customHeight="1" x14ac:dyDescent="0.2">
      <c r="A819" s="24" t="s">
        <v>239</v>
      </c>
      <c r="B819" s="25"/>
      <c r="C819" s="25"/>
      <c r="D819" s="25"/>
      <c r="E819" s="25"/>
      <c r="F819" s="25">
        <v>18</v>
      </c>
      <c r="G819" s="26">
        <f t="shared" si="624"/>
        <v>18</v>
      </c>
      <c r="H819" s="27">
        <f t="shared" ref="H819:L819" si="626">IFERROR(B819/$G$818,0)</f>
        <v>0</v>
      </c>
      <c r="I819" s="27">
        <f t="shared" si="626"/>
        <v>0</v>
      </c>
      <c r="J819" s="27">
        <f t="shared" si="626"/>
        <v>0</v>
      </c>
      <c r="K819" s="27">
        <f t="shared" si="626"/>
        <v>0</v>
      </c>
      <c r="L819" s="27">
        <f t="shared" si="626"/>
        <v>1</v>
      </c>
      <c r="M819" s="29" t="s">
        <v>238</v>
      </c>
    </row>
    <row r="820" spans="1:13" ht="15" customHeight="1" x14ac:dyDescent="0.2">
      <c r="A820" s="24" t="s">
        <v>240</v>
      </c>
      <c r="B820" s="25"/>
      <c r="C820" s="25"/>
      <c r="D820" s="25"/>
      <c r="E820" s="25"/>
      <c r="F820" s="25">
        <v>18</v>
      </c>
      <c r="G820" s="26">
        <f t="shared" si="624"/>
        <v>18</v>
      </c>
      <c r="H820" s="27">
        <f t="shared" ref="H820:L820" si="627">IFERROR(B820/$G$818,0)</f>
        <v>0</v>
      </c>
      <c r="I820" s="27">
        <f t="shared" si="627"/>
        <v>0</v>
      </c>
      <c r="J820" s="27">
        <f t="shared" si="627"/>
        <v>0</v>
      </c>
      <c r="K820" s="27">
        <f t="shared" si="627"/>
        <v>0</v>
      </c>
      <c r="L820" s="27">
        <f t="shared" si="627"/>
        <v>1</v>
      </c>
      <c r="M820" s="29" t="s">
        <v>238</v>
      </c>
    </row>
    <row r="821" spans="1:13" ht="15" customHeight="1" x14ac:dyDescent="0.2">
      <c r="A821" s="30" t="s">
        <v>241</v>
      </c>
      <c r="B821" s="31">
        <f t="shared" ref="B821:F821" si="628">IFERROR(AVERAGE(B818:B820),0)</f>
        <v>0</v>
      </c>
      <c r="C821" s="31">
        <f t="shared" si="628"/>
        <v>0</v>
      </c>
      <c r="D821" s="31">
        <f t="shared" si="628"/>
        <v>0</v>
      </c>
      <c r="E821" s="31">
        <f t="shared" si="628"/>
        <v>0</v>
      </c>
      <c r="F821" s="31">
        <f t="shared" si="628"/>
        <v>18</v>
      </c>
      <c r="G821" s="31">
        <f>SUM(AVERAGE(G818:G820))</f>
        <v>18</v>
      </c>
      <c r="H821" s="32">
        <f>AVERAGE(H818:H820)*0.2</f>
        <v>0</v>
      </c>
      <c r="I821" s="32">
        <f>AVERAGE(I818:I820)*0.4</f>
        <v>0</v>
      </c>
      <c r="J821" s="32">
        <f>AVERAGE(J818:J820)*0.6</f>
        <v>0</v>
      </c>
      <c r="K821" s="32">
        <f>AVERAGE(K818:K820)*0.8</f>
        <v>0</v>
      </c>
      <c r="L821" s="32">
        <f>AVERAGE(L818:L820)*1</f>
        <v>1</v>
      </c>
      <c r="M821" s="33">
        <f>SUM(H821:L821)</f>
        <v>1</v>
      </c>
    </row>
    <row r="822" spans="1:13" ht="15" customHeight="1" x14ac:dyDescent="0.2">
      <c r="A822" s="36" t="s">
        <v>242</v>
      </c>
      <c r="B822" s="20" t="s">
        <v>231</v>
      </c>
      <c r="C822" s="20" t="s">
        <v>232</v>
      </c>
      <c r="D822" s="20" t="s">
        <v>233</v>
      </c>
      <c r="E822" s="20" t="s">
        <v>234</v>
      </c>
      <c r="F822" s="20" t="s">
        <v>235</v>
      </c>
      <c r="G822" s="21" t="s">
        <v>236</v>
      </c>
      <c r="H822" s="20" t="s">
        <v>231</v>
      </c>
      <c r="I822" s="20" t="s">
        <v>232</v>
      </c>
      <c r="J822" s="20" t="s">
        <v>233</v>
      </c>
      <c r="K822" s="20" t="s">
        <v>234</v>
      </c>
      <c r="L822" s="37" t="s">
        <v>235</v>
      </c>
      <c r="M822" s="21" t="s">
        <v>236</v>
      </c>
    </row>
    <row r="823" spans="1:13" ht="15" customHeight="1" x14ac:dyDescent="0.2">
      <c r="A823" s="24" t="s">
        <v>243</v>
      </c>
      <c r="B823" s="25"/>
      <c r="C823" s="25"/>
      <c r="D823" s="25"/>
      <c r="E823" s="25"/>
      <c r="F823" s="25">
        <v>18</v>
      </c>
      <c r="G823" s="26">
        <f t="shared" ref="G823:G827" si="629">SUM(B823:F823)</f>
        <v>18</v>
      </c>
      <c r="H823" s="27">
        <f t="shared" ref="H823:L823" si="630">IFERROR(B823/$G$823,0)</f>
        <v>0</v>
      </c>
      <c r="I823" s="27">
        <f t="shared" si="630"/>
        <v>0</v>
      </c>
      <c r="J823" s="27">
        <f t="shared" si="630"/>
        <v>0</v>
      </c>
      <c r="K823" s="27">
        <f t="shared" si="630"/>
        <v>0</v>
      </c>
      <c r="L823" s="27">
        <f t="shared" si="630"/>
        <v>1</v>
      </c>
      <c r="M823" s="29" t="s">
        <v>238</v>
      </c>
    </row>
    <row r="824" spans="1:13" ht="15" customHeight="1" x14ac:dyDescent="0.2">
      <c r="A824" s="24" t="s">
        <v>244</v>
      </c>
      <c r="B824" s="25"/>
      <c r="C824" s="25"/>
      <c r="D824" s="25"/>
      <c r="E824" s="25"/>
      <c r="F824" s="25">
        <v>18</v>
      </c>
      <c r="G824" s="26">
        <f t="shared" si="629"/>
        <v>18</v>
      </c>
      <c r="H824" s="27">
        <f t="shared" ref="H824:L824" si="631">IFERROR(B824/$G$823,0)</f>
        <v>0</v>
      </c>
      <c r="I824" s="27">
        <f t="shared" si="631"/>
        <v>0</v>
      </c>
      <c r="J824" s="27">
        <f t="shared" si="631"/>
        <v>0</v>
      </c>
      <c r="K824" s="27">
        <f t="shared" si="631"/>
        <v>0</v>
      </c>
      <c r="L824" s="27">
        <f t="shared" si="631"/>
        <v>1</v>
      </c>
      <c r="M824" s="29" t="s">
        <v>238</v>
      </c>
    </row>
    <row r="825" spans="1:13" ht="15" customHeight="1" x14ac:dyDescent="0.2">
      <c r="A825" s="24" t="s">
        <v>245</v>
      </c>
      <c r="B825" s="25"/>
      <c r="C825" s="25"/>
      <c r="D825" s="25"/>
      <c r="E825" s="25"/>
      <c r="F825" s="25">
        <v>18</v>
      </c>
      <c r="G825" s="26">
        <f t="shared" si="629"/>
        <v>18</v>
      </c>
      <c r="H825" s="27">
        <f t="shared" ref="H825:L825" si="632">IFERROR(B825/$G$823,0)</f>
        <v>0</v>
      </c>
      <c r="I825" s="27">
        <f t="shared" si="632"/>
        <v>0</v>
      </c>
      <c r="J825" s="27">
        <f t="shared" si="632"/>
        <v>0</v>
      </c>
      <c r="K825" s="27">
        <f t="shared" si="632"/>
        <v>0</v>
      </c>
      <c r="L825" s="27">
        <f t="shared" si="632"/>
        <v>1</v>
      </c>
      <c r="M825" s="29" t="s">
        <v>238</v>
      </c>
    </row>
    <row r="826" spans="1:13" ht="15" customHeight="1" x14ac:dyDescent="0.2">
      <c r="A826" s="24" t="s">
        <v>246</v>
      </c>
      <c r="B826" s="25"/>
      <c r="C826" s="25"/>
      <c r="D826" s="25"/>
      <c r="E826" s="25"/>
      <c r="F826" s="25">
        <v>18</v>
      </c>
      <c r="G826" s="26">
        <f t="shared" si="629"/>
        <v>18</v>
      </c>
      <c r="H826" s="27">
        <f t="shared" ref="H826:L826" si="633">IFERROR(B826/$G$823,0)</f>
        <v>0</v>
      </c>
      <c r="I826" s="27">
        <f t="shared" si="633"/>
        <v>0</v>
      </c>
      <c r="J826" s="27">
        <f t="shared" si="633"/>
        <v>0</v>
      </c>
      <c r="K826" s="27">
        <f t="shared" si="633"/>
        <v>0</v>
      </c>
      <c r="L826" s="27">
        <f t="shared" si="633"/>
        <v>1</v>
      </c>
      <c r="M826" s="29" t="s">
        <v>238</v>
      </c>
    </row>
    <row r="827" spans="1:13" ht="15" customHeight="1" x14ac:dyDescent="0.2">
      <c r="A827" s="24" t="s">
        <v>247</v>
      </c>
      <c r="B827" s="25"/>
      <c r="C827" s="25"/>
      <c r="D827" s="25"/>
      <c r="E827" s="25"/>
      <c r="F827" s="25">
        <v>18</v>
      </c>
      <c r="G827" s="26">
        <f t="shared" si="629"/>
        <v>18</v>
      </c>
      <c r="H827" s="27">
        <f t="shared" ref="H827:L827" si="634">IFERROR(B827/$G$823,0)</f>
        <v>0</v>
      </c>
      <c r="I827" s="27">
        <f t="shared" si="634"/>
        <v>0</v>
      </c>
      <c r="J827" s="27">
        <f t="shared" si="634"/>
        <v>0</v>
      </c>
      <c r="K827" s="27">
        <f t="shared" si="634"/>
        <v>0</v>
      </c>
      <c r="L827" s="27">
        <f t="shared" si="634"/>
        <v>1</v>
      </c>
      <c r="M827" s="29"/>
    </row>
    <row r="828" spans="1:13" ht="15" customHeight="1" x14ac:dyDescent="0.2">
      <c r="A828" s="30" t="s">
        <v>248</v>
      </c>
      <c r="B828" s="31">
        <f t="shared" ref="B828:F828" si="635">IFERROR(AVERAGE(B823:B827),0)</f>
        <v>0</v>
      </c>
      <c r="C828" s="31">
        <f t="shared" si="635"/>
        <v>0</v>
      </c>
      <c r="D828" s="31">
        <f t="shared" si="635"/>
        <v>0</v>
      </c>
      <c r="E828" s="31">
        <f t="shared" si="635"/>
        <v>0</v>
      </c>
      <c r="F828" s="31">
        <f t="shared" si="635"/>
        <v>18</v>
      </c>
      <c r="G828" s="31">
        <f>SUM(AVERAGE(G823:G827))</f>
        <v>18</v>
      </c>
      <c r="H828" s="33">
        <f>AVERAGE(H823:H827)*0.2</f>
        <v>0</v>
      </c>
      <c r="I828" s="33">
        <f>AVERAGE(I823:I827)*0.4</f>
        <v>0</v>
      </c>
      <c r="J828" s="33">
        <f>AVERAGE(J823:J827)*0.6</f>
        <v>0</v>
      </c>
      <c r="K828" s="33">
        <f>AVERAGE(K823:K827)*0.8</f>
        <v>0</v>
      </c>
      <c r="L828" s="38">
        <f>AVERAGE(L823:L827)*1</f>
        <v>1</v>
      </c>
      <c r="M828" s="33">
        <f>SUM(H828:L828)</f>
        <v>1</v>
      </c>
    </row>
    <row r="829" spans="1:13" ht="15" customHeight="1" x14ac:dyDescent="0.2">
      <c r="A829" s="36" t="s">
        <v>249</v>
      </c>
      <c r="B829" s="20" t="s">
        <v>231</v>
      </c>
      <c r="C829" s="20" t="s">
        <v>232</v>
      </c>
      <c r="D829" s="20" t="s">
        <v>233</v>
      </c>
      <c r="E829" s="20" t="s">
        <v>234</v>
      </c>
      <c r="F829" s="20" t="s">
        <v>235</v>
      </c>
      <c r="G829" s="21" t="s">
        <v>236</v>
      </c>
      <c r="H829" s="20" t="s">
        <v>231</v>
      </c>
      <c r="I829" s="20" t="s">
        <v>232</v>
      </c>
      <c r="J829" s="20" t="s">
        <v>233</v>
      </c>
      <c r="K829" s="20" t="s">
        <v>234</v>
      </c>
      <c r="L829" s="37" t="s">
        <v>235</v>
      </c>
      <c r="M829" s="21" t="s">
        <v>236</v>
      </c>
    </row>
    <row r="830" spans="1:13" ht="15" customHeight="1" x14ac:dyDescent="0.2">
      <c r="A830" s="24" t="s">
        <v>250</v>
      </c>
      <c r="B830" s="25"/>
      <c r="C830" s="25"/>
      <c r="D830" s="25"/>
      <c r="E830" s="25"/>
      <c r="F830" s="25">
        <v>18</v>
      </c>
      <c r="G830" s="26">
        <f t="shared" ref="G830:G832" si="636">SUM(B830:F830)</f>
        <v>18</v>
      </c>
      <c r="H830" s="27">
        <f t="shared" ref="H830:L830" si="637">IFERROR(B830/$G$830,0)</f>
        <v>0</v>
      </c>
      <c r="I830" s="27">
        <f t="shared" si="637"/>
        <v>0</v>
      </c>
      <c r="J830" s="27">
        <f t="shared" si="637"/>
        <v>0</v>
      </c>
      <c r="K830" s="27">
        <f t="shared" si="637"/>
        <v>0</v>
      </c>
      <c r="L830" s="27">
        <f t="shared" si="637"/>
        <v>1</v>
      </c>
      <c r="M830" s="29" t="s">
        <v>238</v>
      </c>
    </row>
    <row r="831" spans="1:13" ht="15" customHeight="1" x14ac:dyDescent="0.2">
      <c r="A831" s="24" t="s">
        <v>251</v>
      </c>
      <c r="B831" s="25"/>
      <c r="C831" s="25"/>
      <c r="D831" s="25"/>
      <c r="E831" s="25"/>
      <c r="F831" s="25">
        <v>18</v>
      </c>
      <c r="G831" s="26">
        <f t="shared" si="636"/>
        <v>18</v>
      </c>
      <c r="H831" s="27">
        <f t="shared" ref="H831:L831" si="638">IFERROR(B831/$G$830,0)</f>
        <v>0</v>
      </c>
      <c r="I831" s="27">
        <f t="shared" si="638"/>
        <v>0</v>
      </c>
      <c r="J831" s="27">
        <f t="shared" si="638"/>
        <v>0</v>
      </c>
      <c r="K831" s="27">
        <f t="shared" si="638"/>
        <v>0</v>
      </c>
      <c r="L831" s="27">
        <f t="shared" si="638"/>
        <v>1</v>
      </c>
      <c r="M831" s="29" t="s">
        <v>238</v>
      </c>
    </row>
    <row r="832" spans="1:13" ht="15" customHeight="1" x14ac:dyDescent="0.2">
      <c r="A832" s="24" t="s">
        <v>252</v>
      </c>
      <c r="B832" s="25"/>
      <c r="C832" s="25"/>
      <c r="D832" s="25"/>
      <c r="E832" s="25"/>
      <c r="F832" s="25">
        <v>18</v>
      </c>
      <c r="G832" s="26">
        <f t="shared" si="636"/>
        <v>18</v>
      </c>
      <c r="H832" s="27">
        <f t="shared" ref="H832:L832" si="639">IFERROR(B832/$G$830,0)</f>
        <v>0</v>
      </c>
      <c r="I832" s="27">
        <f t="shared" si="639"/>
        <v>0</v>
      </c>
      <c r="J832" s="27">
        <f t="shared" si="639"/>
        <v>0</v>
      </c>
      <c r="K832" s="27">
        <f t="shared" si="639"/>
        <v>0</v>
      </c>
      <c r="L832" s="27">
        <f t="shared" si="639"/>
        <v>1</v>
      </c>
      <c r="M832" s="29" t="s">
        <v>238</v>
      </c>
    </row>
    <row r="833" spans="1:13" ht="15" customHeight="1" x14ac:dyDescent="0.2">
      <c r="A833" s="30" t="s">
        <v>248</v>
      </c>
      <c r="B833" s="31">
        <f t="shared" ref="B833:F833" si="640">IFERROR(AVERAGE(B830:B832),0)</f>
        <v>0</v>
      </c>
      <c r="C833" s="31">
        <f t="shared" si="640"/>
        <v>0</v>
      </c>
      <c r="D833" s="39">
        <f t="shared" si="640"/>
        <v>0</v>
      </c>
      <c r="E833" s="39">
        <f t="shared" si="640"/>
        <v>0</v>
      </c>
      <c r="F833" s="39">
        <f t="shared" si="640"/>
        <v>18</v>
      </c>
      <c r="G833" s="39">
        <f>SUM(AVERAGE(G830:G832))</f>
        <v>18</v>
      </c>
      <c r="H833" s="33">
        <f>AVERAGE(H830:H832)*0.2</f>
        <v>0</v>
      </c>
      <c r="I833" s="33">
        <f>AVERAGE(I830:I832)*0.4</f>
        <v>0</v>
      </c>
      <c r="J833" s="33">
        <f>AVERAGE(J830:J832)*0.6</f>
        <v>0</v>
      </c>
      <c r="K833" s="33">
        <f>AVERAGE(K830:K832)*0.8</f>
        <v>0</v>
      </c>
      <c r="L833" s="38">
        <f>AVERAGE(L830:L832)*1</f>
        <v>1</v>
      </c>
      <c r="M833" s="40">
        <f>SUM(H833:L833)</f>
        <v>1</v>
      </c>
    </row>
    <row r="834" spans="1:13" ht="15" customHeight="1" x14ac:dyDescent="0.2">
      <c r="A834" s="19" t="s">
        <v>253</v>
      </c>
      <c r="B834" s="20" t="s">
        <v>231</v>
      </c>
      <c r="C834" s="20" t="s">
        <v>232</v>
      </c>
      <c r="D834" s="20" t="s">
        <v>233</v>
      </c>
      <c r="E834" s="20" t="s">
        <v>234</v>
      </c>
      <c r="F834" s="20" t="s">
        <v>235</v>
      </c>
      <c r="G834" s="21" t="s">
        <v>236</v>
      </c>
      <c r="H834" s="20" t="s">
        <v>231</v>
      </c>
      <c r="I834" s="20" t="s">
        <v>232</v>
      </c>
      <c r="J834" s="20" t="s">
        <v>233</v>
      </c>
      <c r="K834" s="20" t="s">
        <v>234</v>
      </c>
      <c r="L834" s="37" t="s">
        <v>235</v>
      </c>
      <c r="M834" s="21" t="s">
        <v>236</v>
      </c>
    </row>
    <row r="835" spans="1:13" ht="15" customHeight="1" x14ac:dyDescent="0.2">
      <c r="A835" s="43" t="s">
        <v>254</v>
      </c>
      <c r="B835" s="44"/>
      <c r="C835" s="44"/>
      <c r="D835" s="44"/>
      <c r="E835" s="25"/>
      <c r="F835" s="25">
        <v>18</v>
      </c>
      <c r="G835" s="45">
        <f t="shared" ref="G835:G838" si="641">SUM(B835:F835)</f>
        <v>18</v>
      </c>
      <c r="H835" s="46">
        <f t="shared" ref="H835:L835" si="642">IFERROR(B835/$G$835,0)</f>
        <v>0</v>
      </c>
      <c r="I835" s="46">
        <f t="shared" si="642"/>
        <v>0</v>
      </c>
      <c r="J835" s="46">
        <f t="shared" si="642"/>
        <v>0</v>
      </c>
      <c r="K835" s="46">
        <f t="shared" si="642"/>
        <v>0</v>
      </c>
      <c r="L835" s="46">
        <f t="shared" si="642"/>
        <v>1</v>
      </c>
      <c r="M835" s="29" t="s">
        <v>238</v>
      </c>
    </row>
    <row r="836" spans="1:13" ht="15" customHeight="1" x14ac:dyDescent="0.2">
      <c r="A836" s="43" t="s">
        <v>255</v>
      </c>
      <c r="B836" s="44"/>
      <c r="C836" s="44"/>
      <c r="D836" s="44"/>
      <c r="E836" s="25"/>
      <c r="F836" s="25">
        <v>18</v>
      </c>
      <c r="G836" s="45">
        <f t="shared" si="641"/>
        <v>18</v>
      </c>
      <c r="H836" s="46">
        <f t="shared" ref="H836:L836" si="643">IFERROR(B836/$G$835,0)</f>
        <v>0</v>
      </c>
      <c r="I836" s="46">
        <f t="shared" si="643"/>
        <v>0</v>
      </c>
      <c r="J836" s="46">
        <f t="shared" si="643"/>
        <v>0</v>
      </c>
      <c r="K836" s="46">
        <f t="shared" si="643"/>
        <v>0</v>
      </c>
      <c r="L836" s="46">
        <f t="shared" si="643"/>
        <v>1</v>
      </c>
      <c r="M836" s="29" t="s">
        <v>238</v>
      </c>
    </row>
    <row r="837" spans="1:13" ht="15" customHeight="1" x14ac:dyDescent="0.2">
      <c r="A837" s="43" t="s">
        <v>256</v>
      </c>
      <c r="B837" s="44"/>
      <c r="C837" s="44"/>
      <c r="D837" s="44"/>
      <c r="E837" s="25"/>
      <c r="F837" s="25">
        <v>18</v>
      </c>
      <c r="G837" s="45">
        <f t="shared" si="641"/>
        <v>18</v>
      </c>
      <c r="H837" s="46">
        <f t="shared" ref="H837:L837" si="644">IFERROR(B837/$G$835,0)</f>
        <v>0</v>
      </c>
      <c r="I837" s="46">
        <f t="shared" si="644"/>
        <v>0</v>
      </c>
      <c r="J837" s="46">
        <f t="shared" si="644"/>
        <v>0</v>
      </c>
      <c r="K837" s="46">
        <f t="shared" si="644"/>
        <v>0</v>
      </c>
      <c r="L837" s="46">
        <f t="shared" si="644"/>
        <v>1</v>
      </c>
      <c r="M837" s="29" t="s">
        <v>238</v>
      </c>
    </row>
    <row r="838" spans="1:13" ht="15" customHeight="1" x14ac:dyDescent="0.2">
      <c r="A838" s="43" t="s">
        <v>257</v>
      </c>
      <c r="B838" s="44"/>
      <c r="C838" s="44"/>
      <c r="D838" s="44"/>
      <c r="E838" s="25"/>
      <c r="F838" s="25">
        <v>18</v>
      </c>
      <c r="G838" s="45">
        <f t="shared" si="641"/>
        <v>18</v>
      </c>
      <c r="H838" s="46">
        <f t="shared" ref="H838:L838" si="645">IFERROR(B838/$G$835,0)</f>
        <v>0</v>
      </c>
      <c r="I838" s="46">
        <f t="shared" si="645"/>
        <v>0</v>
      </c>
      <c r="J838" s="46">
        <f t="shared" si="645"/>
        <v>0</v>
      </c>
      <c r="K838" s="46">
        <f t="shared" si="645"/>
        <v>0</v>
      </c>
      <c r="L838" s="46">
        <f t="shared" si="645"/>
        <v>1</v>
      </c>
      <c r="M838" s="29" t="s">
        <v>238</v>
      </c>
    </row>
    <row r="839" spans="1:13" ht="15" customHeight="1" x14ac:dyDescent="0.2">
      <c r="A839" s="47" t="s">
        <v>248</v>
      </c>
      <c r="B839" s="48">
        <f t="shared" ref="B839:F839" si="646">IFERROR(AVERAGE(B835:B838),0)</f>
        <v>0</v>
      </c>
      <c r="C839" s="48">
        <f t="shared" si="646"/>
        <v>0</v>
      </c>
      <c r="D839" s="48">
        <f t="shared" si="646"/>
        <v>0</v>
      </c>
      <c r="E839" s="48">
        <f t="shared" si="646"/>
        <v>0</v>
      </c>
      <c r="F839" s="48">
        <f t="shared" si="646"/>
        <v>18</v>
      </c>
      <c r="G839" s="48">
        <f>SUM(AVERAGE(G835:G838))</f>
        <v>18</v>
      </c>
      <c r="H839" s="40">
        <f>AVERAGE(H835:H838)*0.2</f>
        <v>0</v>
      </c>
      <c r="I839" s="40">
        <f>AVERAGE(I835:I838)*0.4</f>
        <v>0</v>
      </c>
      <c r="J839" s="40">
        <f>AVERAGE(J835:J838)*0.6</f>
        <v>0</v>
      </c>
      <c r="K839" s="40">
        <f>AVERAGE(K835:K838)*0.8</f>
        <v>0</v>
      </c>
      <c r="L839" s="49">
        <f>AVERAGE(L835:L838)*1</f>
        <v>1</v>
      </c>
      <c r="M839" s="40">
        <f>SUM(H839:L839)</f>
        <v>1</v>
      </c>
    </row>
    <row r="840" spans="1:13" ht="15" customHeight="1" x14ac:dyDescent="0.2">
      <c r="A840" s="50" t="s">
        <v>364</v>
      </c>
      <c r="B840" s="51"/>
      <c r="C840" s="51"/>
      <c r="D840" s="51"/>
      <c r="E840" s="51"/>
      <c r="F840" s="51"/>
      <c r="G840" s="52">
        <f>SUM(B840:F840)</f>
        <v>0</v>
      </c>
      <c r="H840" s="53">
        <f t="shared" ref="H840:L840" si="647">IFERROR(B840/$G$840,0)</f>
        <v>0</v>
      </c>
      <c r="I840" s="53">
        <f t="shared" si="647"/>
        <v>0</v>
      </c>
      <c r="J840" s="53">
        <f t="shared" si="647"/>
        <v>0</v>
      </c>
      <c r="K840" s="53">
        <f t="shared" si="647"/>
        <v>0</v>
      </c>
      <c r="L840" s="53">
        <f t="shared" si="647"/>
        <v>0</v>
      </c>
      <c r="M840" s="29" t="s">
        <v>238</v>
      </c>
    </row>
    <row r="841" spans="1:13" ht="15" customHeight="1" x14ac:dyDescent="0.2">
      <c r="A841" s="78" t="s">
        <v>259</v>
      </c>
      <c r="B841" s="79"/>
      <c r="C841" s="79"/>
      <c r="D841" s="79"/>
      <c r="E841" s="79"/>
      <c r="F841" s="80"/>
      <c r="G841" s="54">
        <v>18</v>
      </c>
      <c r="H841" s="40" t="s">
        <v>238</v>
      </c>
      <c r="I841" s="40" t="s">
        <v>238</v>
      </c>
      <c r="J841" s="40" t="s">
        <v>238</v>
      </c>
      <c r="K841" s="40" t="s">
        <v>238</v>
      </c>
      <c r="L841" s="40" t="s">
        <v>238</v>
      </c>
      <c r="M841" s="40">
        <f>(M821+M828+M833+M839)/4</f>
        <v>1</v>
      </c>
    </row>
    <row r="842" spans="1:13" ht="15" customHeight="1" x14ac:dyDescent="0.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</row>
    <row r="843" spans="1:13" ht="15" customHeight="1" x14ac:dyDescent="0.2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</row>
    <row r="844" spans="1:13" ht="15" customHeight="1" x14ac:dyDescent="0.2">
      <c r="A844" s="14" t="s">
        <v>221</v>
      </c>
      <c r="B844" s="81" t="s">
        <v>290</v>
      </c>
      <c r="C844" s="82"/>
      <c r="D844" s="82"/>
      <c r="E844" s="82"/>
      <c r="F844" s="82"/>
      <c r="G844" s="83"/>
      <c r="H844" s="84" t="s">
        <v>222</v>
      </c>
      <c r="I844" s="85"/>
      <c r="J844" s="86"/>
      <c r="K844" s="15" t="s">
        <v>3</v>
      </c>
      <c r="L844" s="87">
        <v>45666</v>
      </c>
      <c r="M844" s="88"/>
    </row>
    <row r="845" spans="1:13" ht="15" customHeight="1" x14ac:dyDescent="0.2">
      <c r="A845" s="89" t="s">
        <v>225</v>
      </c>
      <c r="B845" s="90"/>
      <c r="C845" s="90"/>
      <c r="D845" s="90"/>
      <c r="E845" s="90"/>
      <c r="F845" s="90"/>
      <c r="G845" s="91"/>
      <c r="H845" s="16" t="s">
        <v>226</v>
      </c>
      <c r="I845" s="95">
        <v>17</v>
      </c>
      <c r="J845" s="83"/>
      <c r="K845" s="17"/>
      <c r="L845" s="16"/>
      <c r="M845" s="16"/>
    </row>
    <row r="846" spans="1:13" ht="15" customHeight="1" x14ac:dyDescent="0.2">
      <c r="A846" s="92"/>
      <c r="B846" s="93"/>
      <c r="C846" s="93"/>
      <c r="D846" s="93"/>
      <c r="E846" s="93"/>
      <c r="F846" s="93"/>
      <c r="G846" s="94"/>
      <c r="H846" s="16" t="s">
        <v>227</v>
      </c>
      <c r="I846" s="95">
        <v>1</v>
      </c>
      <c r="J846" s="83"/>
      <c r="K846" s="16"/>
      <c r="L846" s="16"/>
      <c r="M846" s="16"/>
    </row>
    <row r="847" spans="1:13" ht="15" customHeight="1" x14ac:dyDescent="0.2">
      <c r="A847" s="18" t="s">
        <v>228</v>
      </c>
      <c r="B847" s="75" t="s">
        <v>229</v>
      </c>
      <c r="C847" s="76"/>
      <c r="D847" s="76"/>
      <c r="E847" s="76"/>
      <c r="F847" s="76"/>
      <c r="G847" s="77"/>
      <c r="H847" s="95" t="s">
        <v>229</v>
      </c>
      <c r="I847" s="82"/>
      <c r="J847" s="82"/>
      <c r="K847" s="82"/>
      <c r="L847" s="82"/>
      <c r="M847" s="83"/>
    </row>
    <row r="848" spans="1:13" ht="15" customHeight="1" x14ac:dyDescent="0.2">
      <c r="A848" s="19" t="s">
        <v>230</v>
      </c>
      <c r="B848" s="20" t="s">
        <v>231</v>
      </c>
      <c r="C848" s="20" t="s">
        <v>232</v>
      </c>
      <c r="D848" s="20" t="s">
        <v>233</v>
      </c>
      <c r="E848" s="20" t="s">
        <v>234</v>
      </c>
      <c r="F848" s="20" t="s">
        <v>235</v>
      </c>
      <c r="G848" s="21" t="s">
        <v>236</v>
      </c>
      <c r="H848" s="22" t="s">
        <v>231</v>
      </c>
      <c r="I848" s="22" t="s">
        <v>232</v>
      </c>
      <c r="J848" s="22" t="s">
        <v>233</v>
      </c>
      <c r="K848" s="22" t="s">
        <v>234</v>
      </c>
      <c r="L848" s="22" t="s">
        <v>235</v>
      </c>
      <c r="M848" s="23" t="s">
        <v>236</v>
      </c>
    </row>
    <row r="849" spans="1:13" ht="15" customHeight="1" x14ac:dyDescent="0.2">
      <c r="A849" s="24" t="s">
        <v>237</v>
      </c>
      <c r="B849" s="25"/>
      <c r="C849" s="25"/>
      <c r="D849" s="25"/>
      <c r="E849" s="25"/>
      <c r="F849" s="25">
        <v>18</v>
      </c>
      <c r="G849" s="26">
        <f t="shared" ref="G849:G851" si="648">SUM(B849:F849)</f>
        <v>18</v>
      </c>
      <c r="H849" s="27">
        <f t="shared" ref="H849:L849" si="649">IFERROR(B849/$G$849,0)</f>
        <v>0</v>
      </c>
      <c r="I849" s="27">
        <f t="shared" si="649"/>
        <v>0</v>
      </c>
      <c r="J849" s="27">
        <f t="shared" si="649"/>
        <v>0</v>
      </c>
      <c r="K849" s="27">
        <f t="shared" si="649"/>
        <v>0</v>
      </c>
      <c r="L849" s="27">
        <f t="shared" si="649"/>
        <v>1</v>
      </c>
      <c r="M849" s="28" t="s">
        <v>238</v>
      </c>
    </row>
    <row r="850" spans="1:13" ht="15" customHeight="1" x14ac:dyDescent="0.2">
      <c r="A850" s="24" t="s">
        <v>239</v>
      </c>
      <c r="B850" s="25"/>
      <c r="C850" s="25"/>
      <c r="D850" s="25"/>
      <c r="E850" s="25"/>
      <c r="F850" s="25">
        <v>18</v>
      </c>
      <c r="G850" s="26">
        <f t="shared" si="648"/>
        <v>18</v>
      </c>
      <c r="H850" s="27">
        <f t="shared" ref="H850:L850" si="650">IFERROR(B850/$G$849,0)</f>
        <v>0</v>
      </c>
      <c r="I850" s="27">
        <f t="shared" si="650"/>
        <v>0</v>
      </c>
      <c r="J850" s="27">
        <f t="shared" si="650"/>
        <v>0</v>
      </c>
      <c r="K850" s="27">
        <f t="shared" si="650"/>
        <v>0</v>
      </c>
      <c r="L850" s="27">
        <f t="shared" si="650"/>
        <v>1</v>
      </c>
      <c r="M850" s="29" t="s">
        <v>238</v>
      </c>
    </row>
    <row r="851" spans="1:13" ht="15" customHeight="1" x14ac:dyDescent="0.2">
      <c r="A851" s="24" t="s">
        <v>240</v>
      </c>
      <c r="B851" s="25"/>
      <c r="C851" s="25"/>
      <c r="D851" s="25"/>
      <c r="E851" s="25"/>
      <c r="F851" s="25">
        <v>18</v>
      </c>
      <c r="G851" s="26">
        <f t="shared" si="648"/>
        <v>18</v>
      </c>
      <c r="H851" s="27">
        <f t="shared" ref="H851:L851" si="651">IFERROR(B851/$G$849,0)</f>
        <v>0</v>
      </c>
      <c r="I851" s="27">
        <f t="shared" si="651"/>
        <v>0</v>
      </c>
      <c r="J851" s="27">
        <f t="shared" si="651"/>
        <v>0</v>
      </c>
      <c r="K851" s="27">
        <f t="shared" si="651"/>
        <v>0</v>
      </c>
      <c r="L851" s="27">
        <f t="shared" si="651"/>
        <v>1</v>
      </c>
      <c r="M851" s="29" t="s">
        <v>238</v>
      </c>
    </row>
    <row r="852" spans="1:13" ht="15" customHeight="1" x14ac:dyDescent="0.2">
      <c r="A852" s="30" t="s">
        <v>241</v>
      </c>
      <c r="B852" s="31">
        <f t="shared" ref="B852:F852" si="652">IFERROR(AVERAGE(B849:B851),0)</f>
        <v>0</v>
      </c>
      <c r="C852" s="31">
        <f t="shared" si="652"/>
        <v>0</v>
      </c>
      <c r="D852" s="31">
        <f t="shared" si="652"/>
        <v>0</v>
      </c>
      <c r="E852" s="31">
        <f t="shared" si="652"/>
        <v>0</v>
      </c>
      <c r="F852" s="31">
        <f t="shared" si="652"/>
        <v>18</v>
      </c>
      <c r="G852" s="31">
        <f>SUM(AVERAGE(G849:G851))</f>
        <v>18</v>
      </c>
      <c r="H852" s="32">
        <f>AVERAGE(H849:H851)*0.2</f>
        <v>0</v>
      </c>
      <c r="I852" s="32">
        <f>AVERAGE(I849:I851)*0.4</f>
        <v>0</v>
      </c>
      <c r="J852" s="32">
        <f>AVERAGE(J849:J851)*0.6</f>
        <v>0</v>
      </c>
      <c r="K852" s="32">
        <f>AVERAGE(K849:K851)*0.8</f>
        <v>0</v>
      </c>
      <c r="L852" s="32">
        <f>AVERAGE(L849:L851)*1</f>
        <v>1</v>
      </c>
      <c r="M852" s="33">
        <f>SUM(H852:L852)</f>
        <v>1</v>
      </c>
    </row>
    <row r="853" spans="1:13" ht="15" customHeight="1" x14ac:dyDescent="0.2">
      <c r="A853" s="36" t="s">
        <v>242</v>
      </c>
      <c r="B853" s="20" t="s">
        <v>231</v>
      </c>
      <c r="C853" s="20" t="s">
        <v>232</v>
      </c>
      <c r="D853" s="20" t="s">
        <v>233</v>
      </c>
      <c r="E853" s="20" t="s">
        <v>234</v>
      </c>
      <c r="F853" s="20" t="s">
        <v>235</v>
      </c>
      <c r="G853" s="21" t="s">
        <v>236</v>
      </c>
      <c r="H853" s="20" t="s">
        <v>231</v>
      </c>
      <c r="I853" s="20" t="s">
        <v>232</v>
      </c>
      <c r="J853" s="20" t="s">
        <v>233</v>
      </c>
      <c r="K853" s="20" t="s">
        <v>234</v>
      </c>
      <c r="L853" s="37" t="s">
        <v>235</v>
      </c>
      <c r="M853" s="21" t="s">
        <v>236</v>
      </c>
    </row>
    <row r="854" spans="1:13" ht="15" customHeight="1" x14ac:dyDescent="0.2">
      <c r="A854" s="24" t="s">
        <v>243</v>
      </c>
      <c r="B854" s="25"/>
      <c r="C854" s="25"/>
      <c r="D854" s="25"/>
      <c r="E854" s="25"/>
      <c r="F854" s="25">
        <v>18</v>
      </c>
      <c r="G854" s="26">
        <f t="shared" ref="G854:G858" si="653">SUM(B854:F854)</f>
        <v>18</v>
      </c>
      <c r="H854" s="27">
        <f t="shared" ref="H854:L854" si="654">IFERROR(B854/$G$854,0)</f>
        <v>0</v>
      </c>
      <c r="I854" s="27">
        <f t="shared" si="654"/>
        <v>0</v>
      </c>
      <c r="J854" s="27">
        <f t="shared" si="654"/>
        <v>0</v>
      </c>
      <c r="K854" s="27">
        <f t="shared" si="654"/>
        <v>0</v>
      </c>
      <c r="L854" s="27">
        <f t="shared" si="654"/>
        <v>1</v>
      </c>
      <c r="M854" s="29" t="s">
        <v>238</v>
      </c>
    </row>
    <row r="855" spans="1:13" ht="15" customHeight="1" x14ac:dyDescent="0.2">
      <c r="A855" s="24" t="s">
        <v>244</v>
      </c>
      <c r="B855" s="25"/>
      <c r="C855" s="25"/>
      <c r="D855" s="25"/>
      <c r="E855" s="25"/>
      <c r="F855" s="25">
        <v>18</v>
      </c>
      <c r="G855" s="26">
        <f t="shared" si="653"/>
        <v>18</v>
      </c>
      <c r="H855" s="27">
        <f t="shared" ref="H855:L855" si="655">IFERROR(B855/$G$854,0)</f>
        <v>0</v>
      </c>
      <c r="I855" s="27">
        <f t="shared" si="655"/>
        <v>0</v>
      </c>
      <c r="J855" s="27">
        <f t="shared" si="655"/>
        <v>0</v>
      </c>
      <c r="K855" s="27">
        <f t="shared" si="655"/>
        <v>0</v>
      </c>
      <c r="L855" s="27">
        <f t="shared" si="655"/>
        <v>1</v>
      </c>
      <c r="M855" s="29" t="s">
        <v>238</v>
      </c>
    </row>
    <row r="856" spans="1:13" ht="15" customHeight="1" x14ac:dyDescent="0.2">
      <c r="A856" s="24" t="s">
        <v>245</v>
      </c>
      <c r="B856" s="25"/>
      <c r="C856" s="25"/>
      <c r="D856" s="25"/>
      <c r="E856" s="25"/>
      <c r="F856" s="25">
        <v>18</v>
      </c>
      <c r="G856" s="26">
        <f t="shared" si="653"/>
        <v>18</v>
      </c>
      <c r="H856" s="27">
        <f t="shared" ref="H856:L856" si="656">IFERROR(B856/$G$854,0)</f>
        <v>0</v>
      </c>
      <c r="I856" s="27">
        <f t="shared" si="656"/>
        <v>0</v>
      </c>
      <c r="J856" s="27">
        <f t="shared" si="656"/>
        <v>0</v>
      </c>
      <c r="K856" s="27">
        <f t="shared" si="656"/>
        <v>0</v>
      </c>
      <c r="L856" s="27">
        <f t="shared" si="656"/>
        <v>1</v>
      </c>
      <c r="M856" s="29" t="s">
        <v>238</v>
      </c>
    </row>
    <row r="857" spans="1:13" ht="15" customHeight="1" x14ac:dyDescent="0.2">
      <c r="A857" s="24" t="s">
        <v>246</v>
      </c>
      <c r="B857" s="25"/>
      <c r="C857" s="25"/>
      <c r="D857" s="25"/>
      <c r="E857" s="25"/>
      <c r="F857" s="25">
        <v>18</v>
      </c>
      <c r="G857" s="26">
        <f t="shared" si="653"/>
        <v>18</v>
      </c>
      <c r="H857" s="27">
        <f t="shared" ref="H857:L857" si="657">IFERROR(B857/$G$854,0)</f>
        <v>0</v>
      </c>
      <c r="I857" s="27">
        <f t="shared" si="657"/>
        <v>0</v>
      </c>
      <c r="J857" s="27">
        <f t="shared" si="657"/>
        <v>0</v>
      </c>
      <c r="K857" s="27">
        <f t="shared" si="657"/>
        <v>0</v>
      </c>
      <c r="L857" s="27">
        <f t="shared" si="657"/>
        <v>1</v>
      </c>
      <c r="M857" s="29" t="s">
        <v>238</v>
      </c>
    </row>
    <row r="858" spans="1:13" ht="15" customHeight="1" x14ac:dyDescent="0.2">
      <c r="A858" s="24" t="s">
        <v>247</v>
      </c>
      <c r="B858" s="25"/>
      <c r="C858" s="25"/>
      <c r="D858" s="25"/>
      <c r="E858" s="25"/>
      <c r="F858" s="25">
        <v>18</v>
      </c>
      <c r="G858" s="26">
        <f t="shared" si="653"/>
        <v>18</v>
      </c>
      <c r="H858" s="27">
        <f t="shared" ref="H858:L858" si="658">IFERROR(B858/$G$854,0)</f>
        <v>0</v>
      </c>
      <c r="I858" s="27">
        <f t="shared" si="658"/>
        <v>0</v>
      </c>
      <c r="J858" s="27">
        <f t="shared" si="658"/>
        <v>0</v>
      </c>
      <c r="K858" s="27">
        <f t="shared" si="658"/>
        <v>0</v>
      </c>
      <c r="L858" s="27">
        <f t="shared" si="658"/>
        <v>1</v>
      </c>
      <c r="M858" s="29"/>
    </row>
    <row r="859" spans="1:13" ht="15" customHeight="1" x14ac:dyDescent="0.2">
      <c r="A859" s="30" t="s">
        <v>248</v>
      </c>
      <c r="B859" s="31">
        <f t="shared" ref="B859:F859" si="659">IFERROR(AVERAGE(B854:B858),0)</f>
        <v>0</v>
      </c>
      <c r="C859" s="31">
        <f t="shared" si="659"/>
        <v>0</v>
      </c>
      <c r="D859" s="31">
        <f t="shared" si="659"/>
        <v>0</v>
      </c>
      <c r="E859" s="31">
        <f t="shared" si="659"/>
        <v>0</v>
      </c>
      <c r="F859" s="31">
        <f t="shared" si="659"/>
        <v>18</v>
      </c>
      <c r="G859" s="31">
        <f>SUM(AVERAGE(G854:G858))</f>
        <v>18</v>
      </c>
      <c r="H859" s="33">
        <f>AVERAGE(H854:H858)*0.2</f>
        <v>0</v>
      </c>
      <c r="I859" s="33">
        <f>AVERAGE(I854:I858)*0.4</f>
        <v>0</v>
      </c>
      <c r="J859" s="33">
        <f>AVERAGE(J854:J858)*0.6</f>
        <v>0</v>
      </c>
      <c r="K859" s="33">
        <f>AVERAGE(K854:K858)*0.8</f>
        <v>0</v>
      </c>
      <c r="L859" s="38">
        <f>AVERAGE(L854:L858)*1</f>
        <v>1</v>
      </c>
      <c r="M859" s="33">
        <f>SUM(H859:L859)</f>
        <v>1</v>
      </c>
    </row>
    <row r="860" spans="1:13" ht="15" customHeight="1" x14ac:dyDescent="0.2">
      <c r="A860" s="36" t="s">
        <v>249</v>
      </c>
      <c r="B860" s="20" t="s">
        <v>231</v>
      </c>
      <c r="C860" s="20" t="s">
        <v>232</v>
      </c>
      <c r="D860" s="20" t="s">
        <v>233</v>
      </c>
      <c r="E860" s="20" t="s">
        <v>234</v>
      </c>
      <c r="F860" s="20" t="s">
        <v>235</v>
      </c>
      <c r="G860" s="21" t="s">
        <v>236</v>
      </c>
      <c r="H860" s="20" t="s">
        <v>231</v>
      </c>
      <c r="I860" s="20" t="s">
        <v>232</v>
      </c>
      <c r="J860" s="20" t="s">
        <v>233</v>
      </c>
      <c r="K860" s="20" t="s">
        <v>234</v>
      </c>
      <c r="L860" s="37" t="s">
        <v>235</v>
      </c>
      <c r="M860" s="21" t="s">
        <v>236</v>
      </c>
    </row>
    <row r="861" spans="1:13" ht="15" customHeight="1" x14ac:dyDescent="0.2">
      <c r="A861" s="24" t="s">
        <v>250</v>
      </c>
      <c r="B861" s="25"/>
      <c r="C861" s="25"/>
      <c r="D861" s="25"/>
      <c r="E861" s="25"/>
      <c r="F861" s="25">
        <v>18</v>
      </c>
      <c r="G861" s="26">
        <f t="shared" ref="G861:G863" si="660">SUM(B861:F861)</f>
        <v>18</v>
      </c>
      <c r="H861" s="27">
        <f t="shared" ref="H861:L861" si="661">IFERROR(B861/$G$861,0)</f>
        <v>0</v>
      </c>
      <c r="I861" s="27">
        <f t="shared" si="661"/>
        <v>0</v>
      </c>
      <c r="J861" s="27">
        <f t="shared" si="661"/>
        <v>0</v>
      </c>
      <c r="K861" s="27">
        <f t="shared" si="661"/>
        <v>0</v>
      </c>
      <c r="L861" s="27">
        <f t="shared" si="661"/>
        <v>1</v>
      </c>
      <c r="M861" s="29" t="s">
        <v>238</v>
      </c>
    </row>
    <row r="862" spans="1:13" ht="15" customHeight="1" x14ac:dyDescent="0.2">
      <c r="A862" s="24" t="s">
        <v>251</v>
      </c>
      <c r="B862" s="25"/>
      <c r="C862" s="25"/>
      <c r="D862" s="25"/>
      <c r="E862" s="25"/>
      <c r="F862" s="25">
        <v>18</v>
      </c>
      <c r="G862" s="26">
        <f t="shared" si="660"/>
        <v>18</v>
      </c>
      <c r="H862" s="27">
        <f t="shared" ref="H862:L862" si="662">IFERROR(B862/$G$861,0)</f>
        <v>0</v>
      </c>
      <c r="I862" s="27">
        <f t="shared" si="662"/>
        <v>0</v>
      </c>
      <c r="J862" s="27">
        <f t="shared" si="662"/>
        <v>0</v>
      </c>
      <c r="K862" s="27">
        <f t="shared" si="662"/>
        <v>0</v>
      </c>
      <c r="L862" s="27">
        <f t="shared" si="662"/>
        <v>1</v>
      </c>
      <c r="M862" s="29" t="s">
        <v>238</v>
      </c>
    </row>
    <row r="863" spans="1:13" ht="15" customHeight="1" x14ac:dyDescent="0.2">
      <c r="A863" s="24" t="s">
        <v>252</v>
      </c>
      <c r="B863" s="25"/>
      <c r="C863" s="25"/>
      <c r="D863" s="25"/>
      <c r="E863" s="25"/>
      <c r="F863" s="25">
        <v>18</v>
      </c>
      <c r="G863" s="26">
        <f t="shared" si="660"/>
        <v>18</v>
      </c>
      <c r="H863" s="27">
        <f t="shared" ref="H863:L863" si="663">IFERROR(B863/$G$861,0)</f>
        <v>0</v>
      </c>
      <c r="I863" s="27">
        <f t="shared" si="663"/>
        <v>0</v>
      </c>
      <c r="J863" s="27">
        <f t="shared" si="663"/>
        <v>0</v>
      </c>
      <c r="K863" s="27">
        <f t="shared" si="663"/>
        <v>0</v>
      </c>
      <c r="L863" s="27">
        <f t="shared" si="663"/>
        <v>1</v>
      </c>
      <c r="M863" s="29" t="s">
        <v>238</v>
      </c>
    </row>
    <row r="864" spans="1:13" ht="15" customHeight="1" x14ac:dyDescent="0.2">
      <c r="A864" s="30" t="s">
        <v>248</v>
      </c>
      <c r="B864" s="31">
        <f t="shared" ref="B864:F864" si="664">IFERROR(AVERAGE(B861:B863),0)</f>
        <v>0</v>
      </c>
      <c r="C864" s="31">
        <f t="shared" si="664"/>
        <v>0</v>
      </c>
      <c r="D864" s="39">
        <f t="shared" si="664"/>
        <v>0</v>
      </c>
      <c r="E864" s="39">
        <f t="shared" si="664"/>
        <v>0</v>
      </c>
      <c r="F864" s="39">
        <f t="shared" si="664"/>
        <v>18</v>
      </c>
      <c r="G864" s="39">
        <f>SUM(AVERAGE(G861:G863))</f>
        <v>18</v>
      </c>
      <c r="H864" s="33">
        <f>AVERAGE(H861:H863)*0.2</f>
        <v>0</v>
      </c>
      <c r="I864" s="33">
        <f>AVERAGE(I861:I863)*0.4</f>
        <v>0</v>
      </c>
      <c r="J864" s="33">
        <f>AVERAGE(J861:J863)*0.6</f>
        <v>0</v>
      </c>
      <c r="K864" s="33">
        <f>AVERAGE(K861:K863)*0.8</f>
        <v>0</v>
      </c>
      <c r="L864" s="38">
        <f>AVERAGE(L861:L863)*1</f>
        <v>1</v>
      </c>
      <c r="M864" s="40">
        <f>SUM(H864:L864)</f>
        <v>1</v>
      </c>
    </row>
    <row r="865" spans="1:13" ht="15" customHeight="1" x14ac:dyDescent="0.2">
      <c r="A865" s="19" t="s">
        <v>253</v>
      </c>
      <c r="B865" s="20" t="s">
        <v>231</v>
      </c>
      <c r="C865" s="20" t="s">
        <v>232</v>
      </c>
      <c r="D865" s="20" t="s">
        <v>233</v>
      </c>
      <c r="E865" s="20" t="s">
        <v>234</v>
      </c>
      <c r="F865" s="20" t="s">
        <v>235</v>
      </c>
      <c r="G865" s="21" t="s">
        <v>236</v>
      </c>
      <c r="H865" s="20" t="s">
        <v>231</v>
      </c>
      <c r="I865" s="20" t="s">
        <v>232</v>
      </c>
      <c r="J865" s="20" t="s">
        <v>233</v>
      </c>
      <c r="K865" s="20" t="s">
        <v>234</v>
      </c>
      <c r="L865" s="37" t="s">
        <v>235</v>
      </c>
      <c r="M865" s="21" t="s">
        <v>236</v>
      </c>
    </row>
    <row r="866" spans="1:13" ht="15" customHeight="1" x14ac:dyDescent="0.2">
      <c r="A866" s="43" t="s">
        <v>254</v>
      </c>
      <c r="B866" s="44"/>
      <c r="C866" s="44"/>
      <c r="D866" s="44"/>
      <c r="E866" s="25"/>
      <c r="F866" s="25">
        <v>18</v>
      </c>
      <c r="G866" s="45">
        <f t="shared" ref="G866:G869" si="665">SUM(B866:F866)</f>
        <v>18</v>
      </c>
      <c r="H866" s="46">
        <f t="shared" ref="H866:L866" si="666">IFERROR(B866/$G$866,0)</f>
        <v>0</v>
      </c>
      <c r="I866" s="46">
        <f t="shared" si="666"/>
        <v>0</v>
      </c>
      <c r="J866" s="46">
        <f t="shared" si="666"/>
        <v>0</v>
      </c>
      <c r="K866" s="46">
        <f t="shared" si="666"/>
        <v>0</v>
      </c>
      <c r="L866" s="46">
        <f t="shared" si="666"/>
        <v>1</v>
      </c>
      <c r="M866" s="29" t="s">
        <v>238</v>
      </c>
    </row>
    <row r="867" spans="1:13" ht="15" customHeight="1" x14ac:dyDescent="0.2">
      <c r="A867" s="43" t="s">
        <v>255</v>
      </c>
      <c r="B867" s="44"/>
      <c r="C867" s="44"/>
      <c r="D867" s="44"/>
      <c r="E867" s="25"/>
      <c r="F867" s="25">
        <v>18</v>
      </c>
      <c r="G867" s="45">
        <f t="shared" si="665"/>
        <v>18</v>
      </c>
      <c r="H867" s="46">
        <f t="shared" ref="H867:L867" si="667">IFERROR(B867/$G$866,0)</f>
        <v>0</v>
      </c>
      <c r="I867" s="46">
        <f t="shared" si="667"/>
        <v>0</v>
      </c>
      <c r="J867" s="46">
        <f t="shared" si="667"/>
        <v>0</v>
      </c>
      <c r="K867" s="46">
        <f t="shared" si="667"/>
        <v>0</v>
      </c>
      <c r="L867" s="46">
        <f t="shared" si="667"/>
        <v>1</v>
      </c>
      <c r="M867" s="29" t="s">
        <v>238</v>
      </c>
    </row>
    <row r="868" spans="1:13" ht="15" customHeight="1" x14ac:dyDescent="0.2">
      <c r="A868" s="43" t="s">
        <v>256</v>
      </c>
      <c r="B868" s="44"/>
      <c r="C868" s="44"/>
      <c r="D868" s="44"/>
      <c r="E868" s="25"/>
      <c r="F868" s="25">
        <v>18</v>
      </c>
      <c r="G868" s="45">
        <f t="shared" si="665"/>
        <v>18</v>
      </c>
      <c r="H868" s="46">
        <f t="shared" ref="H868:L868" si="668">IFERROR(B868/$G$866,0)</f>
        <v>0</v>
      </c>
      <c r="I868" s="46">
        <f t="shared" si="668"/>
        <v>0</v>
      </c>
      <c r="J868" s="46">
        <f t="shared" si="668"/>
        <v>0</v>
      </c>
      <c r="K868" s="46">
        <f t="shared" si="668"/>
        <v>0</v>
      </c>
      <c r="L868" s="46">
        <f t="shared" si="668"/>
        <v>1</v>
      </c>
      <c r="M868" s="29" t="s">
        <v>238</v>
      </c>
    </row>
    <row r="869" spans="1:13" ht="15" customHeight="1" x14ac:dyDescent="0.2">
      <c r="A869" s="43" t="s">
        <v>257</v>
      </c>
      <c r="B869" s="44"/>
      <c r="C869" s="44"/>
      <c r="D869" s="44"/>
      <c r="E869" s="25"/>
      <c r="F869" s="25">
        <v>18</v>
      </c>
      <c r="G869" s="45">
        <f t="shared" si="665"/>
        <v>18</v>
      </c>
      <c r="H869" s="46">
        <f t="shared" ref="H869:L869" si="669">IFERROR(B869/$G$866,0)</f>
        <v>0</v>
      </c>
      <c r="I869" s="46">
        <f t="shared" si="669"/>
        <v>0</v>
      </c>
      <c r="J869" s="46">
        <f t="shared" si="669"/>
        <v>0</v>
      </c>
      <c r="K869" s="46">
        <f t="shared" si="669"/>
        <v>0</v>
      </c>
      <c r="L869" s="46">
        <f t="shared" si="669"/>
        <v>1</v>
      </c>
      <c r="M869" s="29" t="s">
        <v>238</v>
      </c>
    </row>
    <row r="870" spans="1:13" ht="15" customHeight="1" x14ac:dyDescent="0.2">
      <c r="A870" s="47" t="s">
        <v>248</v>
      </c>
      <c r="B870" s="48">
        <f t="shared" ref="B870:F870" si="670">IFERROR(AVERAGE(B866:B869),0)</f>
        <v>0</v>
      </c>
      <c r="C870" s="48">
        <f t="shared" si="670"/>
        <v>0</v>
      </c>
      <c r="D870" s="48">
        <f t="shared" si="670"/>
        <v>0</v>
      </c>
      <c r="E870" s="48">
        <f t="shared" si="670"/>
        <v>0</v>
      </c>
      <c r="F870" s="48">
        <f t="shared" si="670"/>
        <v>18</v>
      </c>
      <c r="G870" s="48">
        <f>SUM(AVERAGE(G866:G869))</f>
        <v>18</v>
      </c>
      <c r="H870" s="40">
        <f>AVERAGE(H866:H869)*0.2</f>
        <v>0</v>
      </c>
      <c r="I870" s="40">
        <f>AVERAGE(I866:I869)*0.4</f>
        <v>0</v>
      </c>
      <c r="J870" s="40">
        <f>AVERAGE(J866:J869)*0.6</f>
        <v>0</v>
      </c>
      <c r="K870" s="40">
        <f>AVERAGE(K866:K869)*0.8</f>
        <v>0</v>
      </c>
      <c r="L870" s="49">
        <f>AVERAGE(L866:L869)*1</f>
        <v>1</v>
      </c>
      <c r="M870" s="40">
        <f>SUM(H870:L870)</f>
        <v>1</v>
      </c>
    </row>
    <row r="871" spans="1:13" ht="15" customHeight="1" x14ac:dyDescent="0.2">
      <c r="A871" s="50" t="s">
        <v>365</v>
      </c>
      <c r="B871" s="51"/>
      <c r="C871" s="51"/>
      <c r="D871" s="51"/>
      <c r="E871" s="51"/>
      <c r="F871" s="51"/>
      <c r="G871" s="52">
        <f>SUM(B871:F871)</f>
        <v>0</v>
      </c>
      <c r="H871" s="53">
        <f t="shared" ref="H871:L871" si="671">IFERROR(B871/$G$871,0)</f>
        <v>0</v>
      </c>
      <c r="I871" s="53">
        <f t="shared" si="671"/>
        <v>0</v>
      </c>
      <c r="J871" s="53">
        <f t="shared" si="671"/>
        <v>0</v>
      </c>
      <c r="K871" s="53">
        <f t="shared" si="671"/>
        <v>0</v>
      </c>
      <c r="L871" s="53">
        <f t="shared" si="671"/>
        <v>0</v>
      </c>
      <c r="M871" s="29" t="s">
        <v>238</v>
      </c>
    </row>
    <row r="872" spans="1:13" ht="15" customHeight="1" x14ac:dyDescent="0.2">
      <c r="A872" s="78" t="s">
        <v>259</v>
      </c>
      <c r="B872" s="79"/>
      <c r="C872" s="79"/>
      <c r="D872" s="79"/>
      <c r="E872" s="79"/>
      <c r="F872" s="80"/>
      <c r="G872" s="54">
        <v>18</v>
      </c>
      <c r="H872" s="40" t="s">
        <v>238</v>
      </c>
      <c r="I872" s="40" t="s">
        <v>238</v>
      </c>
      <c r="J872" s="40" t="s">
        <v>238</v>
      </c>
      <c r="K872" s="40" t="s">
        <v>238</v>
      </c>
      <c r="L872" s="40" t="s">
        <v>238</v>
      </c>
      <c r="M872" s="40">
        <f>(M852+M859+M864+M870)/4</f>
        <v>1</v>
      </c>
    </row>
    <row r="873" spans="1:13" ht="15" customHeight="1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</row>
    <row r="874" spans="1:13" ht="15" customHeight="1" x14ac:dyDescent="0.2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</row>
    <row r="875" spans="1:13" ht="15" customHeight="1" x14ac:dyDescent="0.2">
      <c r="A875" s="14" t="s">
        <v>221</v>
      </c>
      <c r="B875" s="81" t="s">
        <v>291</v>
      </c>
      <c r="C875" s="82"/>
      <c r="D875" s="82"/>
      <c r="E875" s="82"/>
      <c r="F875" s="82"/>
      <c r="G875" s="83"/>
      <c r="H875" s="84" t="s">
        <v>222</v>
      </c>
      <c r="I875" s="85"/>
      <c r="J875" s="86"/>
      <c r="K875" s="15" t="s">
        <v>3</v>
      </c>
      <c r="L875" s="87">
        <v>45745</v>
      </c>
      <c r="M875" s="88"/>
    </row>
    <row r="876" spans="1:13" ht="15" customHeight="1" x14ac:dyDescent="0.2">
      <c r="A876" s="89" t="s">
        <v>225</v>
      </c>
      <c r="B876" s="90"/>
      <c r="C876" s="90"/>
      <c r="D876" s="90"/>
      <c r="E876" s="90"/>
      <c r="F876" s="90"/>
      <c r="G876" s="91"/>
      <c r="H876" s="16" t="s">
        <v>226</v>
      </c>
      <c r="I876" s="95">
        <v>18</v>
      </c>
      <c r="J876" s="83"/>
      <c r="K876" s="17"/>
      <c r="L876" s="16"/>
      <c r="M876" s="16"/>
    </row>
    <row r="877" spans="1:13" ht="15" customHeight="1" x14ac:dyDescent="0.2">
      <c r="A877" s="92"/>
      <c r="B877" s="93"/>
      <c r="C877" s="93"/>
      <c r="D877" s="93"/>
      <c r="E877" s="93"/>
      <c r="F877" s="93"/>
      <c r="G877" s="94"/>
      <c r="H877" s="16" t="s">
        <v>227</v>
      </c>
      <c r="I877" s="95"/>
      <c r="J877" s="83"/>
      <c r="K877" s="16"/>
      <c r="L877" s="16"/>
      <c r="M877" s="16"/>
    </row>
    <row r="878" spans="1:13" ht="15" customHeight="1" x14ac:dyDescent="0.2">
      <c r="A878" s="18" t="s">
        <v>228</v>
      </c>
      <c r="B878" s="75" t="s">
        <v>229</v>
      </c>
      <c r="C878" s="76"/>
      <c r="D878" s="76"/>
      <c r="E878" s="76"/>
      <c r="F878" s="76"/>
      <c r="G878" s="77"/>
      <c r="H878" s="95" t="s">
        <v>229</v>
      </c>
      <c r="I878" s="82"/>
      <c r="J878" s="82"/>
      <c r="K878" s="82"/>
      <c r="L878" s="82"/>
      <c r="M878" s="83"/>
    </row>
    <row r="879" spans="1:13" ht="15" customHeight="1" x14ac:dyDescent="0.2">
      <c r="A879" s="19" t="s">
        <v>230</v>
      </c>
      <c r="B879" s="20" t="s">
        <v>231</v>
      </c>
      <c r="C879" s="20" t="s">
        <v>232</v>
      </c>
      <c r="D879" s="20" t="s">
        <v>233</v>
      </c>
      <c r="E879" s="20" t="s">
        <v>234</v>
      </c>
      <c r="F879" s="20" t="s">
        <v>235</v>
      </c>
      <c r="G879" s="21" t="s">
        <v>236</v>
      </c>
      <c r="H879" s="22" t="s">
        <v>231</v>
      </c>
      <c r="I879" s="22" t="s">
        <v>232</v>
      </c>
      <c r="J879" s="22" t="s">
        <v>233</v>
      </c>
      <c r="K879" s="22" t="s">
        <v>234</v>
      </c>
      <c r="L879" s="22" t="s">
        <v>235</v>
      </c>
      <c r="M879" s="23" t="s">
        <v>236</v>
      </c>
    </row>
    <row r="880" spans="1:13" ht="15" customHeight="1" x14ac:dyDescent="0.2">
      <c r="A880" s="24" t="s">
        <v>237</v>
      </c>
      <c r="B880" s="25"/>
      <c r="C880" s="25"/>
      <c r="D880" s="25"/>
      <c r="E880" s="25"/>
      <c r="F880" s="25">
        <v>18</v>
      </c>
      <c r="G880" s="26">
        <f t="shared" ref="G880:G882" si="672">SUM(B880:F880)</f>
        <v>18</v>
      </c>
      <c r="H880" s="27">
        <f t="shared" ref="H880:L880" si="673">IFERROR(B880/$G$880,0)</f>
        <v>0</v>
      </c>
      <c r="I880" s="27">
        <f t="shared" si="673"/>
        <v>0</v>
      </c>
      <c r="J880" s="27">
        <f t="shared" si="673"/>
        <v>0</v>
      </c>
      <c r="K880" s="27">
        <f t="shared" si="673"/>
        <v>0</v>
      </c>
      <c r="L880" s="27">
        <f t="shared" si="673"/>
        <v>1</v>
      </c>
      <c r="M880" s="28" t="s">
        <v>238</v>
      </c>
    </row>
    <row r="881" spans="1:13" ht="15" customHeight="1" x14ac:dyDescent="0.2">
      <c r="A881" s="24" t="s">
        <v>239</v>
      </c>
      <c r="B881" s="25"/>
      <c r="C881" s="25"/>
      <c r="D881" s="25"/>
      <c r="E881" s="25"/>
      <c r="F881" s="25">
        <v>18</v>
      </c>
      <c r="G881" s="26">
        <f t="shared" si="672"/>
        <v>18</v>
      </c>
      <c r="H881" s="27">
        <f t="shared" ref="H881:L881" si="674">IFERROR(B881/$G$880,0)</f>
        <v>0</v>
      </c>
      <c r="I881" s="27">
        <f t="shared" si="674"/>
        <v>0</v>
      </c>
      <c r="J881" s="27">
        <f t="shared" si="674"/>
        <v>0</v>
      </c>
      <c r="K881" s="27">
        <f t="shared" si="674"/>
        <v>0</v>
      </c>
      <c r="L881" s="27">
        <f t="shared" si="674"/>
        <v>1</v>
      </c>
      <c r="M881" s="29" t="s">
        <v>238</v>
      </c>
    </row>
    <row r="882" spans="1:13" ht="15" customHeight="1" x14ac:dyDescent="0.2">
      <c r="A882" s="24" t="s">
        <v>240</v>
      </c>
      <c r="B882" s="25"/>
      <c r="C882" s="25"/>
      <c r="D882" s="25"/>
      <c r="E882" s="25"/>
      <c r="F882" s="25">
        <v>18</v>
      </c>
      <c r="G882" s="26">
        <f t="shared" si="672"/>
        <v>18</v>
      </c>
      <c r="H882" s="27">
        <f t="shared" ref="H882:L882" si="675">IFERROR(B882/$G$880,0)</f>
        <v>0</v>
      </c>
      <c r="I882" s="27">
        <f t="shared" si="675"/>
        <v>0</v>
      </c>
      <c r="J882" s="27">
        <f t="shared" si="675"/>
        <v>0</v>
      </c>
      <c r="K882" s="27">
        <f t="shared" si="675"/>
        <v>0</v>
      </c>
      <c r="L882" s="27">
        <f t="shared" si="675"/>
        <v>1</v>
      </c>
      <c r="M882" s="29" t="s">
        <v>238</v>
      </c>
    </row>
    <row r="883" spans="1:13" ht="15" customHeight="1" x14ac:dyDescent="0.2">
      <c r="A883" s="30" t="s">
        <v>241</v>
      </c>
      <c r="B883" s="31">
        <f t="shared" ref="B883:F883" si="676">IFERROR(AVERAGE(B880:B882),0)</f>
        <v>0</v>
      </c>
      <c r="C883" s="31">
        <f t="shared" si="676"/>
        <v>0</v>
      </c>
      <c r="D883" s="31">
        <f t="shared" si="676"/>
        <v>0</v>
      </c>
      <c r="E883" s="31">
        <f t="shared" si="676"/>
        <v>0</v>
      </c>
      <c r="F883" s="31">
        <f t="shared" si="676"/>
        <v>18</v>
      </c>
      <c r="G883" s="31">
        <f>SUM(AVERAGE(G880:G882))</f>
        <v>18</v>
      </c>
      <c r="H883" s="32">
        <f>AVERAGE(H880:H882)*0.2</f>
        <v>0</v>
      </c>
      <c r="I883" s="32">
        <f>AVERAGE(I880:I882)*0.4</f>
        <v>0</v>
      </c>
      <c r="J883" s="32">
        <f>AVERAGE(J880:J882)*0.6</f>
        <v>0</v>
      </c>
      <c r="K883" s="32">
        <f>AVERAGE(K880:K882)*0.8</f>
        <v>0</v>
      </c>
      <c r="L883" s="32">
        <f>AVERAGE(L880:L882)*1</f>
        <v>1</v>
      </c>
      <c r="M883" s="33">
        <f>SUM(H883:L883)</f>
        <v>1</v>
      </c>
    </row>
    <row r="884" spans="1:13" ht="15" customHeight="1" x14ac:dyDescent="0.2">
      <c r="A884" s="36" t="s">
        <v>242</v>
      </c>
      <c r="B884" s="20" t="s">
        <v>231</v>
      </c>
      <c r="C884" s="20" t="s">
        <v>232</v>
      </c>
      <c r="D884" s="20" t="s">
        <v>233</v>
      </c>
      <c r="E884" s="20" t="s">
        <v>234</v>
      </c>
      <c r="F884" s="20" t="s">
        <v>235</v>
      </c>
      <c r="G884" s="21" t="s">
        <v>236</v>
      </c>
      <c r="H884" s="20" t="s">
        <v>231</v>
      </c>
      <c r="I884" s="20" t="s">
        <v>232</v>
      </c>
      <c r="J884" s="20" t="s">
        <v>233</v>
      </c>
      <c r="K884" s="20" t="s">
        <v>234</v>
      </c>
      <c r="L884" s="37" t="s">
        <v>235</v>
      </c>
      <c r="M884" s="21" t="s">
        <v>236</v>
      </c>
    </row>
    <row r="885" spans="1:13" ht="15" customHeight="1" x14ac:dyDescent="0.2">
      <c r="A885" s="24" t="s">
        <v>243</v>
      </c>
      <c r="B885" s="25"/>
      <c r="C885" s="25"/>
      <c r="D885" s="25"/>
      <c r="E885" s="25"/>
      <c r="F885" s="25">
        <v>18</v>
      </c>
      <c r="G885" s="26">
        <f t="shared" ref="G885:G889" si="677">SUM(B885:F885)</f>
        <v>18</v>
      </c>
      <c r="H885" s="27">
        <f t="shared" ref="H885:L885" si="678">IFERROR(B885/$G$885,0)</f>
        <v>0</v>
      </c>
      <c r="I885" s="27">
        <f t="shared" si="678"/>
        <v>0</v>
      </c>
      <c r="J885" s="27">
        <f t="shared" si="678"/>
        <v>0</v>
      </c>
      <c r="K885" s="27">
        <f t="shared" si="678"/>
        <v>0</v>
      </c>
      <c r="L885" s="27">
        <f t="shared" si="678"/>
        <v>1</v>
      </c>
      <c r="M885" s="29" t="s">
        <v>238</v>
      </c>
    </row>
    <row r="886" spans="1:13" ht="15" customHeight="1" x14ac:dyDescent="0.2">
      <c r="A886" s="24" t="s">
        <v>244</v>
      </c>
      <c r="B886" s="25"/>
      <c r="C886" s="25"/>
      <c r="D886" s="25"/>
      <c r="E886" s="25"/>
      <c r="F886" s="25">
        <v>18</v>
      </c>
      <c r="G886" s="26">
        <f t="shared" si="677"/>
        <v>18</v>
      </c>
      <c r="H886" s="27">
        <f t="shared" ref="H886:L886" si="679">IFERROR(B886/$G$885,0)</f>
        <v>0</v>
      </c>
      <c r="I886" s="27">
        <f t="shared" si="679"/>
        <v>0</v>
      </c>
      <c r="J886" s="27">
        <f t="shared" si="679"/>
        <v>0</v>
      </c>
      <c r="K886" s="27">
        <f t="shared" si="679"/>
        <v>0</v>
      </c>
      <c r="L886" s="27">
        <f t="shared" si="679"/>
        <v>1</v>
      </c>
      <c r="M886" s="29" t="s">
        <v>238</v>
      </c>
    </row>
    <row r="887" spans="1:13" ht="15" customHeight="1" x14ac:dyDescent="0.2">
      <c r="A887" s="24" t="s">
        <v>245</v>
      </c>
      <c r="B887" s="25"/>
      <c r="C887" s="25"/>
      <c r="D887" s="25"/>
      <c r="E887" s="25"/>
      <c r="F887" s="25">
        <v>18</v>
      </c>
      <c r="G887" s="26">
        <f t="shared" si="677"/>
        <v>18</v>
      </c>
      <c r="H887" s="27">
        <f t="shared" ref="H887:L887" si="680">IFERROR(B887/$G$885,0)</f>
        <v>0</v>
      </c>
      <c r="I887" s="27">
        <f t="shared" si="680"/>
        <v>0</v>
      </c>
      <c r="J887" s="27">
        <f t="shared" si="680"/>
        <v>0</v>
      </c>
      <c r="K887" s="27">
        <f t="shared" si="680"/>
        <v>0</v>
      </c>
      <c r="L887" s="27">
        <f t="shared" si="680"/>
        <v>1</v>
      </c>
      <c r="M887" s="29" t="s">
        <v>238</v>
      </c>
    </row>
    <row r="888" spans="1:13" ht="15" customHeight="1" x14ac:dyDescent="0.2">
      <c r="A888" s="24" t="s">
        <v>246</v>
      </c>
      <c r="B888" s="25"/>
      <c r="C888" s="25"/>
      <c r="D888" s="25"/>
      <c r="E888" s="25"/>
      <c r="F888" s="25">
        <v>18</v>
      </c>
      <c r="G888" s="26">
        <f t="shared" si="677"/>
        <v>18</v>
      </c>
      <c r="H888" s="27">
        <f t="shared" ref="H888:L888" si="681">IFERROR(B888/$G$885,0)</f>
        <v>0</v>
      </c>
      <c r="I888" s="27">
        <f t="shared" si="681"/>
        <v>0</v>
      </c>
      <c r="J888" s="27">
        <f t="shared" si="681"/>
        <v>0</v>
      </c>
      <c r="K888" s="27">
        <f t="shared" si="681"/>
        <v>0</v>
      </c>
      <c r="L888" s="27">
        <f t="shared" si="681"/>
        <v>1</v>
      </c>
      <c r="M888" s="29" t="s">
        <v>238</v>
      </c>
    </row>
    <row r="889" spans="1:13" ht="15" customHeight="1" x14ac:dyDescent="0.2">
      <c r="A889" s="24" t="s">
        <v>247</v>
      </c>
      <c r="B889" s="25"/>
      <c r="C889" s="25"/>
      <c r="D889" s="25"/>
      <c r="E889" s="25"/>
      <c r="F889" s="25">
        <v>18</v>
      </c>
      <c r="G889" s="26">
        <f t="shared" si="677"/>
        <v>18</v>
      </c>
      <c r="H889" s="27">
        <f t="shared" ref="H889:L889" si="682">IFERROR(B889/$G$885,0)</f>
        <v>0</v>
      </c>
      <c r="I889" s="27">
        <f t="shared" si="682"/>
        <v>0</v>
      </c>
      <c r="J889" s="27">
        <f t="shared" si="682"/>
        <v>0</v>
      </c>
      <c r="K889" s="27">
        <f t="shared" si="682"/>
        <v>0</v>
      </c>
      <c r="L889" s="27">
        <f t="shared" si="682"/>
        <v>1</v>
      </c>
      <c r="M889" s="29"/>
    </row>
    <row r="890" spans="1:13" ht="15" customHeight="1" x14ac:dyDescent="0.2">
      <c r="A890" s="30" t="s">
        <v>248</v>
      </c>
      <c r="B890" s="31">
        <f t="shared" ref="B890:F890" si="683">IFERROR(AVERAGE(B885:B889),0)</f>
        <v>0</v>
      </c>
      <c r="C890" s="31">
        <f t="shared" si="683"/>
        <v>0</v>
      </c>
      <c r="D890" s="31">
        <f t="shared" si="683"/>
        <v>0</v>
      </c>
      <c r="E890" s="31">
        <f t="shared" si="683"/>
        <v>0</v>
      </c>
      <c r="F890" s="31">
        <f t="shared" si="683"/>
        <v>18</v>
      </c>
      <c r="G890" s="31">
        <f>SUM(AVERAGE(G885:G889))</f>
        <v>18</v>
      </c>
      <c r="H890" s="33">
        <f>AVERAGE(H885:H889)*0.2</f>
        <v>0</v>
      </c>
      <c r="I890" s="33">
        <f>AVERAGE(I885:I889)*0.4</f>
        <v>0</v>
      </c>
      <c r="J890" s="33">
        <f>AVERAGE(J885:J889)*0.6</f>
        <v>0</v>
      </c>
      <c r="K890" s="33">
        <f>AVERAGE(K885:K889)*0.8</f>
        <v>0</v>
      </c>
      <c r="L890" s="38">
        <f>AVERAGE(L885:L889)*1</f>
        <v>1</v>
      </c>
      <c r="M890" s="33">
        <f>SUM(H890:L890)</f>
        <v>1</v>
      </c>
    </row>
    <row r="891" spans="1:13" ht="15" customHeight="1" x14ac:dyDescent="0.2">
      <c r="A891" s="36" t="s">
        <v>249</v>
      </c>
      <c r="B891" s="20" t="s">
        <v>231</v>
      </c>
      <c r="C891" s="20" t="s">
        <v>232</v>
      </c>
      <c r="D891" s="20" t="s">
        <v>233</v>
      </c>
      <c r="E891" s="20" t="s">
        <v>234</v>
      </c>
      <c r="F891" s="20" t="s">
        <v>235</v>
      </c>
      <c r="G891" s="21" t="s">
        <v>236</v>
      </c>
      <c r="H891" s="20" t="s">
        <v>231</v>
      </c>
      <c r="I891" s="20" t="s">
        <v>232</v>
      </c>
      <c r="J891" s="20" t="s">
        <v>233</v>
      </c>
      <c r="K891" s="20" t="s">
        <v>234</v>
      </c>
      <c r="L891" s="37" t="s">
        <v>235</v>
      </c>
      <c r="M891" s="21" t="s">
        <v>236</v>
      </c>
    </row>
    <row r="892" spans="1:13" ht="15" customHeight="1" x14ac:dyDescent="0.2">
      <c r="A892" s="24" t="s">
        <v>250</v>
      </c>
      <c r="B892" s="25"/>
      <c r="C892" s="25"/>
      <c r="D892" s="25"/>
      <c r="E892" s="25"/>
      <c r="F892" s="25">
        <v>18</v>
      </c>
      <c r="G892" s="26">
        <f t="shared" ref="G892:G894" si="684">SUM(B892:F892)</f>
        <v>18</v>
      </c>
      <c r="H892" s="27">
        <f t="shared" ref="H892:L892" si="685">IFERROR(B892/$G$892,0)</f>
        <v>0</v>
      </c>
      <c r="I892" s="27">
        <f t="shared" si="685"/>
        <v>0</v>
      </c>
      <c r="J892" s="27">
        <f t="shared" si="685"/>
        <v>0</v>
      </c>
      <c r="K892" s="27">
        <f t="shared" si="685"/>
        <v>0</v>
      </c>
      <c r="L892" s="27">
        <f t="shared" si="685"/>
        <v>1</v>
      </c>
      <c r="M892" s="29" t="s">
        <v>238</v>
      </c>
    </row>
    <row r="893" spans="1:13" ht="15" customHeight="1" x14ac:dyDescent="0.2">
      <c r="A893" s="24" t="s">
        <v>251</v>
      </c>
      <c r="B893" s="25"/>
      <c r="C893" s="25"/>
      <c r="D893" s="25"/>
      <c r="E893" s="25"/>
      <c r="F893" s="25">
        <v>18</v>
      </c>
      <c r="G893" s="26">
        <f t="shared" si="684"/>
        <v>18</v>
      </c>
      <c r="H893" s="27">
        <f t="shared" ref="H893:L893" si="686">IFERROR(B893/$G$892,0)</f>
        <v>0</v>
      </c>
      <c r="I893" s="27">
        <f t="shared" si="686"/>
        <v>0</v>
      </c>
      <c r="J893" s="27">
        <f t="shared" si="686"/>
        <v>0</v>
      </c>
      <c r="K893" s="27">
        <f t="shared" si="686"/>
        <v>0</v>
      </c>
      <c r="L893" s="27">
        <f t="shared" si="686"/>
        <v>1</v>
      </c>
      <c r="M893" s="29" t="s">
        <v>238</v>
      </c>
    </row>
    <row r="894" spans="1:13" ht="15" customHeight="1" x14ac:dyDescent="0.2">
      <c r="A894" s="24" t="s">
        <v>252</v>
      </c>
      <c r="B894" s="25"/>
      <c r="C894" s="25"/>
      <c r="D894" s="25"/>
      <c r="E894" s="25"/>
      <c r="F894" s="25">
        <v>18</v>
      </c>
      <c r="G894" s="26">
        <f t="shared" si="684"/>
        <v>18</v>
      </c>
      <c r="H894" s="27">
        <f t="shared" ref="H894:L894" si="687">IFERROR(B894/$G$892,0)</f>
        <v>0</v>
      </c>
      <c r="I894" s="27">
        <f t="shared" si="687"/>
        <v>0</v>
      </c>
      <c r="J894" s="27">
        <f t="shared" si="687"/>
        <v>0</v>
      </c>
      <c r="K894" s="27">
        <f t="shared" si="687"/>
        <v>0</v>
      </c>
      <c r="L894" s="27">
        <f t="shared" si="687"/>
        <v>1</v>
      </c>
      <c r="M894" s="29" t="s">
        <v>238</v>
      </c>
    </row>
    <row r="895" spans="1:13" ht="15" customHeight="1" x14ac:dyDescent="0.2">
      <c r="A895" s="30" t="s">
        <v>248</v>
      </c>
      <c r="B895" s="31">
        <f t="shared" ref="B895:F895" si="688">IFERROR(AVERAGE(B892:B894),0)</f>
        <v>0</v>
      </c>
      <c r="C895" s="31">
        <f t="shared" si="688"/>
        <v>0</v>
      </c>
      <c r="D895" s="39">
        <f t="shared" si="688"/>
        <v>0</v>
      </c>
      <c r="E895" s="39">
        <f t="shared" si="688"/>
        <v>0</v>
      </c>
      <c r="F895" s="39">
        <f t="shared" si="688"/>
        <v>18</v>
      </c>
      <c r="G895" s="39">
        <f>SUM(AVERAGE(G892:G894))</f>
        <v>18</v>
      </c>
      <c r="H895" s="33">
        <f>AVERAGE(H892:H894)*0.2</f>
        <v>0</v>
      </c>
      <c r="I895" s="33">
        <f>AVERAGE(I892:I894)*0.4</f>
        <v>0</v>
      </c>
      <c r="J895" s="33">
        <f>AVERAGE(J892:J894)*0.6</f>
        <v>0</v>
      </c>
      <c r="K895" s="33">
        <f>AVERAGE(K892:K894)*0.8</f>
        <v>0</v>
      </c>
      <c r="L895" s="38">
        <f>AVERAGE(L892:L894)*1</f>
        <v>1</v>
      </c>
      <c r="M895" s="40">
        <f>SUM(H895:L895)</f>
        <v>1</v>
      </c>
    </row>
    <row r="896" spans="1:13" ht="15" customHeight="1" x14ac:dyDescent="0.2">
      <c r="A896" s="19" t="s">
        <v>253</v>
      </c>
      <c r="B896" s="20" t="s">
        <v>231</v>
      </c>
      <c r="C896" s="20" t="s">
        <v>232</v>
      </c>
      <c r="D896" s="20" t="s">
        <v>233</v>
      </c>
      <c r="E896" s="20" t="s">
        <v>234</v>
      </c>
      <c r="F896" s="20" t="s">
        <v>235</v>
      </c>
      <c r="G896" s="21" t="s">
        <v>236</v>
      </c>
      <c r="H896" s="20" t="s">
        <v>231</v>
      </c>
      <c r="I896" s="20" t="s">
        <v>232</v>
      </c>
      <c r="J896" s="20" t="s">
        <v>233</v>
      </c>
      <c r="K896" s="20" t="s">
        <v>234</v>
      </c>
      <c r="L896" s="37" t="s">
        <v>235</v>
      </c>
      <c r="M896" s="21" t="s">
        <v>236</v>
      </c>
    </row>
    <row r="897" spans="1:13" ht="15" customHeight="1" x14ac:dyDescent="0.2">
      <c r="A897" s="43" t="s">
        <v>254</v>
      </c>
      <c r="B897" s="44"/>
      <c r="C897" s="44"/>
      <c r="D897" s="44"/>
      <c r="E897" s="25"/>
      <c r="F897" s="25">
        <v>18</v>
      </c>
      <c r="G897" s="45">
        <f t="shared" ref="G897:G900" si="689">SUM(B897:F897)</f>
        <v>18</v>
      </c>
      <c r="H897" s="46">
        <f t="shared" ref="H897:L897" si="690">IFERROR(B897/$G$897,0)</f>
        <v>0</v>
      </c>
      <c r="I897" s="46">
        <f t="shared" si="690"/>
        <v>0</v>
      </c>
      <c r="J897" s="46">
        <f t="shared" si="690"/>
        <v>0</v>
      </c>
      <c r="K897" s="46">
        <f t="shared" si="690"/>
        <v>0</v>
      </c>
      <c r="L897" s="46">
        <f t="shared" si="690"/>
        <v>1</v>
      </c>
      <c r="M897" s="29" t="s">
        <v>238</v>
      </c>
    </row>
    <row r="898" spans="1:13" ht="15" customHeight="1" x14ac:dyDescent="0.2">
      <c r="A898" s="43" t="s">
        <v>255</v>
      </c>
      <c r="B898" s="44"/>
      <c r="C898" s="44"/>
      <c r="D898" s="44"/>
      <c r="E898" s="25"/>
      <c r="F898" s="25">
        <v>18</v>
      </c>
      <c r="G898" s="45">
        <f t="shared" si="689"/>
        <v>18</v>
      </c>
      <c r="H898" s="46">
        <f t="shared" ref="H898:L898" si="691">IFERROR(B898/$G$897,0)</f>
        <v>0</v>
      </c>
      <c r="I898" s="46">
        <f t="shared" si="691"/>
        <v>0</v>
      </c>
      <c r="J898" s="46">
        <f t="shared" si="691"/>
        <v>0</v>
      </c>
      <c r="K898" s="46">
        <f t="shared" si="691"/>
        <v>0</v>
      </c>
      <c r="L898" s="46">
        <f t="shared" si="691"/>
        <v>1</v>
      </c>
      <c r="M898" s="29" t="s">
        <v>238</v>
      </c>
    </row>
    <row r="899" spans="1:13" ht="15" customHeight="1" x14ac:dyDescent="0.2">
      <c r="A899" s="43" t="s">
        <v>256</v>
      </c>
      <c r="B899" s="44"/>
      <c r="C899" s="44"/>
      <c r="D899" s="44"/>
      <c r="E899" s="25"/>
      <c r="F899" s="25">
        <v>18</v>
      </c>
      <c r="G899" s="45">
        <f t="shared" si="689"/>
        <v>18</v>
      </c>
      <c r="H899" s="46">
        <f t="shared" ref="H899:L899" si="692">IFERROR(B899/$G$897,0)</f>
        <v>0</v>
      </c>
      <c r="I899" s="46">
        <f t="shared" si="692"/>
        <v>0</v>
      </c>
      <c r="J899" s="46">
        <f t="shared" si="692"/>
        <v>0</v>
      </c>
      <c r="K899" s="46">
        <f t="shared" si="692"/>
        <v>0</v>
      </c>
      <c r="L899" s="46">
        <f t="shared" si="692"/>
        <v>1</v>
      </c>
      <c r="M899" s="29" t="s">
        <v>238</v>
      </c>
    </row>
    <row r="900" spans="1:13" ht="15" customHeight="1" x14ac:dyDescent="0.2">
      <c r="A900" s="43" t="s">
        <v>257</v>
      </c>
      <c r="B900" s="44"/>
      <c r="C900" s="44"/>
      <c r="D900" s="44"/>
      <c r="E900" s="25"/>
      <c r="F900" s="25">
        <v>18</v>
      </c>
      <c r="G900" s="45">
        <f t="shared" si="689"/>
        <v>18</v>
      </c>
      <c r="H900" s="46">
        <f t="shared" ref="H900:L900" si="693">IFERROR(B900/$G$897,0)</f>
        <v>0</v>
      </c>
      <c r="I900" s="46">
        <f t="shared" si="693"/>
        <v>0</v>
      </c>
      <c r="J900" s="46">
        <f t="shared" si="693"/>
        <v>0</v>
      </c>
      <c r="K900" s="46">
        <f t="shared" si="693"/>
        <v>0</v>
      </c>
      <c r="L900" s="46">
        <f t="shared" si="693"/>
        <v>1</v>
      </c>
      <c r="M900" s="29" t="s">
        <v>238</v>
      </c>
    </row>
    <row r="901" spans="1:13" ht="15" customHeight="1" x14ac:dyDescent="0.2">
      <c r="A901" s="47" t="s">
        <v>248</v>
      </c>
      <c r="B901" s="48">
        <f t="shared" ref="B901:F901" si="694">IFERROR(AVERAGE(B897:B900),0)</f>
        <v>0</v>
      </c>
      <c r="C901" s="48">
        <f t="shared" si="694"/>
        <v>0</v>
      </c>
      <c r="D901" s="48">
        <f t="shared" si="694"/>
        <v>0</v>
      </c>
      <c r="E901" s="48">
        <f t="shared" si="694"/>
        <v>0</v>
      </c>
      <c r="F901" s="48">
        <f t="shared" si="694"/>
        <v>18</v>
      </c>
      <c r="G901" s="48">
        <f>SUM(AVERAGE(G897:G900))</f>
        <v>18</v>
      </c>
      <c r="H901" s="40">
        <f>AVERAGE(H897:H900)*0.2</f>
        <v>0</v>
      </c>
      <c r="I901" s="40">
        <f>AVERAGE(I897:I900)*0.4</f>
        <v>0</v>
      </c>
      <c r="J901" s="40">
        <f>AVERAGE(J897:J900)*0.6</f>
        <v>0</v>
      </c>
      <c r="K901" s="40">
        <f>AVERAGE(K897:K900)*0.8</f>
        <v>0</v>
      </c>
      <c r="L901" s="49">
        <f>AVERAGE(L897:L900)*1</f>
        <v>1</v>
      </c>
      <c r="M901" s="40">
        <f>SUM(H901:L901)</f>
        <v>1</v>
      </c>
    </row>
    <row r="902" spans="1:13" ht="15" customHeight="1" x14ac:dyDescent="0.2">
      <c r="A902" s="50" t="s">
        <v>366</v>
      </c>
      <c r="B902" s="51"/>
      <c r="C902" s="51"/>
      <c r="D902" s="51"/>
      <c r="E902" s="51"/>
      <c r="F902" s="51"/>
      <c r="G902" s="52">
        <f>SUM(B902:F902)</f>
        <v>0</v>
      </c>
      <c r="H902" s="53">
        <f t="shared" ref="H902:L902" si="695">IFERROR(B902/$G$902,0)</f>
        <v>0</v>
      </c>
      <c r="I902" s="53">
        <f t="shared" si="695"/>
        <v>0</v>
      </c>
      <c r="J902" s="53">
        <f t="shared" si="695"/>
        <v>0</v>
      </c>
      <c r="K902" s="53">
        <f t="shared" si="695"/>
        <v>0</v>
      </c>
      <c r="L902" s="53">
        <f t="shared" si="695"/>
        <v>0</v>
      </c>
      <c r="M902" s="29" t="s">
        <v>238</v>
      </c>
    </row>
    <row r="903" spans="1:13" ht="15" customHeight="1" x14ac:dyDescent="0.2">
      <c r="A903" s="78" t="s">
        <v>259</v>
      </c>
      <c r="B903" s="79"/>
      <c r="C903" s="79"/>
      <c r="D903" s="79"/>
      <c r="E903" s="79"/>
      <c r="F903" s="80"/>
      <c r="G903" s="54">
        <v>18</v>
      </c>
      <c r="H903" s="40" t="s">
        <v>238</v>
      </c>
      <c r="I903" s="40" t="s">
        <v>238</v>
      </c>
      <c r="J903" s="40" t="s">
        <v>238</v>
      </c>
      <c r="K903" s="40" t="s">
        <v>238</v>
      </c>
      <c r="L903" s="40" t="s">
        <v>238</v>
      </c>
      <c r="M903" s="40">
        <f>(M883+M890+M895+M901)/4</f>
        <v>1</v>
      </c>
    </row>
    <row r="904" spans="1:13" ht="15" customHeight="1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</row>
    <row r="905" spans="1:13" ht="15" customHeight="1" x14ac:dyDescent="0.2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</row>
    <row r="906" spans="1:13" ht="15" customHeight="1" x14ac:dyDescent="0.2">
      <c r="A906" s="14" t="s">
        <v>221</v>
      </c>
      <c r="B906" s="81" t="s">
        <v>292</v>
      </c>
      <c r="C906" s="82"/>
      <c r="D906" s="82"/>
      <c r="E906" s="82"/>
      <c r="F906" s="82"/>
      <c r="G906" s="83"/>
      <c r="H906" s="84" t="s">
        <v>222</v>
      </c>
      <c r="I906" s="85"/>
      <c r="J906" s="86"/>
      <c r="K906" s="15" t="s">
        <v>3</v>
      </c>
      <c r="L906" s="87">
        <v>45731</v>
      </c>
      <c r="M906" s="88"/>
    </row>
    <row r="907" spans="1:13" ht="15" customHeight="1" x14ac:dyDescent="0.2">
      <c r="A907" s="89" t="s">
        <v>225</v>
      </c>
      <c r="B907" s="90"/>
      <c r="C907" s="90"/>
      <c r="D907" s="90"/>
      <c r="E907" s="90"/>
      <c r="F907" s="90"/>
      <c r="G907" s="91"/>
      <c r="H907" s="16" t="s">
        <v>226</v>
      </c>
      <c r="I907" s="95">
        <v>18</v>
      </c>
      <c r="J907" s="83"/>
      <c r="K907" s="17"/>
      <c r="L907" s="16"/>
      <c r="M907" s="16"/>
    </row>
    <row r="908" spans="1:13" ht="15" customHeight="1" x14ac:dyDescent="0.2">
      <c r="A908" s="92"/>
      <c r="B908" s="93"/>
      <c r="C908" s="93"/>
      <c r="D908" s="93"/>
      <c r="E908" s="93"/>
      <c r="F908" s="93"/>
      <c r="G908" s="94"/>
      <c r="H908" s="16" t="s">
        <v>227</v>
      </c>
      <c r="I908" s="95"/>
      <c r="J908" s="83"/>
      <c r="K908" s="16"/>
      <c r="L908" s="16"/>
      <c r="M908" s="16"/>
    </row>
    <row r="909" spans="1:13" ht="15" customHeight="1" x14ac:dyDescent="0.2">
      <c r="A909" s="18" t="s">
        <v>228</v>
      </c>
      <c r="B909" s="75" t="s">
        <v>229</v>
      </c>
      <c r="C909" s="76"/>
      <c r="D909" s="76"/>
      <c r="E909" s="76"/>
      <c r="F909" s="76"/>
      <c r="G909" s="77"/>
      <c r="H909" s="95" t="s">
        <v>229</v>
      </c>
      <c r="I909" s="82"/>
      <c r="J909" s="82"/>
      <c r="K909" s="82"/>
      <c r="L909" s="82"/>
      <c r="M909" s="83"/>
    </row>
    <row r="910" spans="1:13" ht="15" customHeight="1" x14ac:dyDescent="0.2">
      <c r="A910" s="19" t="s">
        <v>230</v>
      </c>
      <c r="B910" s="20" t="s">
        <v>231</v>
      </c>
      <c r="C910" s="20" t="s">
        <v>232</v>
      </c>
      <c r="D910" s="20" t="s">
        <v>233</v>
      </c>
      <c r="E910" s="20" t="s">
        <v>234</v>
      </c>
      <c r="F910" s="20" t="s">
        <v>235</v>
      </c>
      <c r="G910" s="21" t="s">
        <v>236</v>
      </c>
      <c r="H910" s="22" t="s">
        <v>231</v>
      </c>
      <c r="I910" s="22" t="s">
        <v>232</v>
      </c>
      <c r="J910" s="22" t="s">
        <v>233</v>
      </c>
      <c r="K910" s="22" t="s">
        <v>234</v>
      </c>
      <c r="L910" s="22" t="s">
        <v>235</v>
      </c>
      <c r="M910" s="23" t="s">
        <v>236</v>
      </c>
    </row>
    <row r="911" spans="1:13" ht="15" customHeight="1" x14ac:dyDescent="0.2">
      <c r="A911" s="24" t="s">
        <v>237</v>
      </c>
      <c r="B911" s="25"/>
      <c r="C911" s="25"/>
      <c r="D911" s="25"/>
      <c r="E911" s="25"/>
      <c r="F911" s="25">
        <v>18</v>
      </c>
      <c r="G911" s="26">
        <f t="shared" ref="G911:G913" si="696">SUM(B911:F911)</f>
        <v>18</v>
      </c>
      <c r="H911" s="27">
        <f t="shared" ref="H911:L911" si="697">IFERROR(B911/$G$911,0)</f>
        <v>0</v>
      </c>
      <c r="I911" s="27">
        <f t="shared" si="697"/>
        <v>0</v>
      </c>
      <c r="J911" s="27">
        <f t="shared" si="697"/>
        <v>0</v>
      </c>
      <c r="K911" s="27">
        <f t="shared" si="697"/>
        <v>0</v>
      </c>
      <c r="L911" s="27">
        <f t="shared" si="697"/>
        <v>1</v>
      </c>
      <c r="M911" s="28" t="s">
        <v>238</v>
      </c>
    </row>
    <row r="912" spans="1:13" ht="15" customHeight="1" x14ac:dyDescent="0.2">
      <c r="A912" s="24" t="s">
        <v>239</v>
      </c>
      <c r="B912" s="25"/>
      <c r="C912" s="25"/>
      <c r="D912" s="25"/>
      <c r="E912" s="25"/>
      <c r="F912" s="25">
        <v>18</v>
      </c>
      <c r="G912" s="26">
        <f t="shared" si="696"/>
        <v>18</v>
      </c>
      <c r="H912" s="27">
        <f t="shared" ref="H912:L912" si="698">IFERROR(B912/$G$911,0)</f>
        <v>0</v>
      </c>
      <c r="I912" s="27">
        <f t="shared" si="698"/>
        <v>0</v>
      </c>
      <c r="J912" s="27">
        <f t="shared" si="698"/>
        <v>0</v>
      </c>
      <c r="K912" s="27">
        <f t="shared" si="698"/>
        <v>0</v>
      </c>
      <c r="L912" s="27">
        <f t="shared" si="698"/>
        <v>1</v>
      </c>
      <c r="M912" s="29" t="s">
        <v>238</v>
      </c>
    </row>
    <row r="913" spans="1:13" ht="15" customHeight="1" x14ac:dyDescent="0.2">
      <c r="A913" s="24" t="s">
        <v>240</v>
      </c>
      <c r="B913" s="25"/>
      <c r="C913" s="25"/>
      <c r="D913" s="25"/>
      <c r="E913" s="25"/>
      <c r="F913" s="25">
        <v>18</v>
      </c>
      <c r="G913" s="26">
        <f t="shared" si="696"/>
        <v>18</v>
      </c>
      <c r="H913" s="27">
        <f t="shared" ref="H913:L913" si="699">IFERROR(B913/$G$911,0)</f>
        <v>0</v>
      </c>
      <c r="I913" s="27">
        <f t="shared" si="699"/>
        <v>0</v>
      </c>
      <c r="J913" s="27">
        <f t="shared" si="699"/>
        <v>0</v>
      </c>
      <c r="K913" s="27">
        <f t="shared" si="699"/>
        <v>0</v>
      </c>
      <c r="L913" s="27">
        <f t="shared" si="699"/>
        <v>1</v>
      </c>
      <c r="M913" s="29" t="s">
        <v>238</v>
      </c>
    </row>
    <row r="914" spans="1:13" ht="15" customHeight="1" x14ac:dyDescent="0.2">
      <c r="A914" s="30" t="s">
        <v>241</v>
      </c>
      <c r="B914" s="31">
        <f t="shared" ref="B914:F914" si="700">IFERROR(AVERAGE(B911:B913),0)</f>
        <v>0</v>
      </c>
      <c r="C914" s="31">
        <f t="shared" si="700"/>
        <v>0</v>
      </c>
      <c r="D914" s="31">
        <f t="shared" si="700"/>
        <v>0</v>
      </c>
      <c r="E914" s="31">
        <f t="shared" si="700"/>
        <v>0</v>
      </c>
      <c r="F914" s="31">
        <f t="shared" si="700"/>
        <v>18</v>
      </c>
      <c r="G914" s="31">
        <f>SUM(AVERAGE(G911:G913))</f>
        <v>18</v>
      </c>
      <c r="H914" s="32">
        <f>AVERAGE(H911:H913)*0.2</f>
        <v>0</v>
      </c>
      <c r="I914" s="32">
        <f>AVERAGE(I911:I913)*0.4</f>
        <v>0</v>
      </c>
      <c r="J914" s="32">
        <f>AVERAGE(J911:J913)*0.6</f>
        <v>0</v>
      </c>
      <c r="K914" s="32">
        <f>AVERAGE(K911:K913)*0.8</f>
        <v>0</v>
      </c>
      <c r="L914" s="32">
        <f>AVERAGE(L911:L913)*1</f>
        <v>1</v>
      </c>
      <c r="M914" s="33">
        <f>SUM(H914:L914)</f>
        <v>1</v>
      </c>
    </row>
    <row r="915" spans="1:13" ht="15" customHeight="1" x14ac:dyDescent="0.2">
      <c r="A915" s="36" t="s">
        <v>242</v>
      </c>
      <c r="B915" s="20" t="s">
        <v>231</v>
      </c>
      <c r="C915" s="20" t="s">
        <v>232</v>
      </c>
      <c r="D915" s="20" t="s">
        <v>233</v>
      </c>
      <c r="E915" s="20" t="s">
        <v>234</v>
      </c>
      <c r="F915" s="20" t="s">
        <v>235</v>
      </c>
      <c r="G915" s="21" t="s">
        <v>236</v>
      </c>
      <c r="H915" s="20" t="s">
        <v>231</v>
      </c>
      <c r="I915" s="20" t="s">
        <v>232</v>
      </c>
      <c r="J915" s="20" t="s">
        <v>233</v>
      </c>
      <c r="K915" s="20" t="s">
        <v>234</v>
      </c>
      <c r="L915" s="37" t="s">
        <v>235</v>
      </c>
      <c r="M915" s="21" t="s">
        <v>236</v>
      </c>
    </row>
    <row r="916" spans="1:13" ht="15" customHeight="1" x14ac:dyDescent="0.2">
      <c r="A916" s="24" t="s">
        <v>243</v>
      </c>
      <c r="B916" s="25"/>
      <c r="C916" s="25"/>
      <c r="D916" s="25"/>
      <c r="E916" s="25"/>
      <c r="F916" s="25">
        <v>18</v>
      </c>
      <c r="G916" s="26">
        <f t="shared" ref="G916:G920" si="701">SUM(B916:F916)</f>
        <v>18</v>
      </c>
      <c r="H916" s="27">
        <f t="shared" ref="H916:L916" si="702">IFERROR(B916/$G$916,0)</f>
        <v>0</v>
      </c>
      <c r="I916" s="27">
        <f t="shared" si="702"/>
        <v>0</v>
      </c>
      <c r="J916" s="27">
        <f t="shared" si="702"/>
        <v>0</v>
      </c>
      <c r="K916" s="27">
        <f t="shared" si="702"/>
        <v>0</v>
      </c>
      <c r="L916" s="27">
        <f t="shared" si="702"/>
        <v>1</v>
      </c>
      <c r="M916" s="29" t="s">
        <v>238</v>
      </c>
    </row>
    <row r="917" spans="1:13" ht="15" customHeight="1" x14ac:dyDescent="0.2">
      <c r="A917" s="24" t="s">
        <v>244</v>
      </c>
      <c r="B917" s="25"/>
      <c r="C917" s="25"/>
      <c r="D917" s="25"/>
      <c r="E917" s="25"/>
      <c r="F917" s="25">
        <v>18</v>
      </c>
      <c r="G917" s="26">
        <f t="shared" si="701"/>
        <v>18</v>
      </c>
      <c r="H917" s="27">
        <f t="shared" ref="H917:L917" si="703">IFERROR(B917/$G$916,0)</f>
        <v>0</v>
      </c>
      <c r="I917" s="27">
        <f t="shared" si="703"/>
        <v>0</v>
      </c>
      <c r="J917" s="27">
        <f t="shared" si="703"/>
        <v>0</v>
      </c>
      <c r="K917" s="27">
        <f t="shared" si="703"/>
        <v>0</v>
      </c>
      <c r="L917" s="27">
        <f t="shared" si="703"/>
        <v>1</v>
      </c>
      <c r="M917" s="29" t="s">
        <v>238</v>
      </c>
    </row>
    <row r="918" spans="1:13" ht="15" customHeight="1" x14ac:dyDescent="0.2">
      <c r="A918" s="24" t="s">
        <v>245</v>
      </c>
      <c r="B918" s="25"/>
      <c r="C918" s="25"/>
      <c r="D918" s="25"/>
      <c r="E918" s="25"/>
      <c r="F918" s="25">
        <v>18</v>
      </c>
      <c r="G918" s="26">
        <f t="shared" si="701"/>
        <v>18</v>
      </c>
      <c r="H918" s="27">
        <f t="shared" ref="H918:L918" si="704">IFERROR(B918/$G$916,0)</f>
        <v>0</v>
      </c>
      <c r="I918" s="27">
        <f t="shared" si="704"/>
        <v>0</v>
      </c>
      <c r="J918" s="27">
        <f t="shared" si="704"/>
        <v>0</v>
      </c>
      <c r="K918" s="27">
        <f t="shared" si="704"/>
        <v>0</v>
      </c>
      <c r="L918" s="27">
        <f t="shared" si="704"/>
        <v>1</v>
      </c>
      <c r="M918" s="29" t="s">
        <v>238</v>
      </c>
    </row>
    <row r="919" spans="1:13" ht="15" customHeight="1" x14ac:dyDescent="0.2">
      <c r="A919" s="24" t="s">
        <v>246</v>
      </c>
      <c r="B919" s="25"/>
      <c r="C919" s="25"/>
      <c r="D919" s="25"/>
      <c r="E919" s="25"/>
      <c r="F919" s="25">
        <v>18</v>
      </c>
      <c r="G919" s="26">
        <f t="shared" si="701"/>
        <v>18</v>
      </c>
      <c r="H919" s="27">
        <f t="shared" ref="H919:L919" si="705">IFERROR(B919/$G$916,0)</f>
        <v>0</v>
      </c>
      <c r="I919" s="27">
        <f t="shared" si="705"/>
        <v>0</v>
      </c>
      <c r="J919" s="27">
        <f t="shared" si="705"/>
        <v>0</v>
      </c>
      <c r="K919" s="27">
        <f t="shared" si="705"/>
        <v>0</v>
      </c>
      <c r="L919" s="27">
        <f t="shared" si="705"/>
        <v>1</v>
      </c>
      <c r="M919" s="29" t="s">
        <v>238</v>
      </c>
    </row>
    <row r="920" spans="1:13" ht="15" customHeight="1" x14ac:dyDescent="0.2">
      <c r="A920" s="24" t="s">
        <v>247</v>
      </c>
      <c r="B920" s="25"/>
      <c r="C920" s="25"/>
      <c r="D920" s="25"/>
      <c r="E920" s="25"/>
      <c r="F920" s="25">
        <v>18</v>
      </c>
      <c r="G920" s="26">
        <f t="shared" si="701"/>
        <v>18</v>
      </c>
      <c r="H920" s="27">
        <f t="shared" ref="H920:L920" si="706">IFERROR(B920/$G$916,0)</f>
        <v>0</v>
      </c>
      <c r="I920" s="27">
        <f t="shared" si="706"/>
        <v>0</v>
      </c>
      <c r="J920" s="27">
        <f t="shared" si="706"/>
        <v>0</v>
      </c>
      <c r="K920" s="27">
        <f t="shared" si="706"/>
        <v>0</v>
      </c>
      <c r="L920" s="27">
        <f t="shared" si="706"/>
        <v>1</v>
      </c>
      <c r="M920" s="29"/>
    </row>
    <row r="921" spans="1:13" ht="15" customHeight="1" x14ac:dyDescent="0.2">
      <c r="A921" s="30" t="s">
        <v>248</v>
      </c>
      <c r="B921" s="31">
        <f t="shared" ref="B921:F921" si="707">IFERROR(AVERAGE(B916:B920),0)</f>
        <v>0</v>
      </c>
      <c r="C921" s="31">
        <f t="shared" si="707"/>
        <v>0</v>
      </c>
      <c r="D921" s="31">
        <f t="shared" si="707"/>
        <v>0</v>
      </c>
      <c r="E921" s="31">
        <f t="shared" si="707"/>
        <v>0</v>
      </c>
      <c r="F921" s="31">
        <f t="shared" si="707"/>
        <v>18</v>
      </c>
      <c r="G921" s="31">
        <f>SUM(AVERAGE(G916:G920))</f>
        <v>18</v>
      </c>
      <c r="H921" s="33">
        <f>AVERAGE(H916:H920)*0.2</f>
        <v>0</v>
      </c>
      <c r="I921" s="33">
        <f>AVERAGE(I916:I920)*0.4</f>
        <v>0</v>
      </c>
      <c r="J921" s="33">
        <f>AVERAGE(J916:J920)*0.6</f>
        <v>0</v>
      </c>
      <c r="K921" s="33">
        <f>AVERAGE(K916:K920)*0.8</f>
        <v>0</v>
      </c>
      <c r="L921" s="38">
        <f>AVERAGE(L916:L920)*1</f>
        <v>1</v>
      </c>
      <c r="M921" s="33">
        <f>SUM(H921:L921)</f>
        <v>1</v>
      </c>
    </row>
    <row r="922" spans="1:13" ht="15" customHeight="1" x14ac:dyDescent="0.2">
      <c r="A922" s="36" t="s">
        <v>249</v>
      </c>
      <c r="B922" s="20" t="s">
        <v>231</v>
      </c>
      <c r="C922" s="20" t="s">
        <v>232</v>
      </c>
      <c r="D922" s="20" t="s">
        <v>233</v>
      </c>
      <c r="E922" s="20" t="s">
        <v>234</v>
      </c>
      <c r="F922" s="20" t="s">
        <v>235</v>
      </c>
      <c r="G922" s="21" t="s">
        <v>236</v>
      </c>
      <c r="H922" s="20" t="s">
        <v>231</v>
      </c>
      <c r="I922" s="20" t="s">
        <v>232</v>
      </c>
      <c r="J922" s="20" t="s">
        <v>233</v>
      </c>
      <c r="K922" s="20" t="s">
        <v>234</v>
      </c>
      <c r="L922" s="37" t="s">
        <v>235</v>
      </c>
      <c r="M922" s="21" t="s">
        <v>236</v>
      </c>
    </row>
    <row r="923" spans="1:13" ht="15" customHeight="1" x14ac:dyDescent="0.2">
      <c r="A923" s="24" t="s">
        <v>250</v>
      </c>
      <c r="B923" s="25"/>
      <c r="C923" s="25"/>
      <c r="D923" s="25"/>
      <c r="E923" s="25"/>
      <c r="F923" s="25">
        <v>18</v>
      </c>
      <c r="G923" s="26">
        <f t="shared" ref="G923:G925" si="708">SUM(B923:F923)</f>
        <v>18</v>
      </c>
      <c r="H923" s="27">
        <f t="shared" ref="H923:L923" si="709">IFERROR(B923/$G$923,0)</f>
        <v>0</v>
      </c>
      <c r="I923" s="27">
        <f t="shared" si="709"/>
        <v>0</v>
      </c>
      <c r="J923" s="27">
        <f t="shared" si="709"/>
        <v>0</v>
      </c>
      <c r="K923" s="27">
        <f t="shared" si="709"/>
        <v>0</v>
      </c>
      <c r="L923" s="27">
        <f t="shared" si="709"/>
        <v>1</v>
      </c>
      <c r="M923" s="29" t="s">
        <v>238</v>
      </c>
    </row>
    <row r="924" spans="1:13" ht="15" customHeight="1" x14ac:dyDescent="0.2">
      <c r="A924" s="24" t="s">
        <v>251</v>
      </c>
      <c r="B924" s="25"/>
      <c r="C924" s="25"/>
      <c r="D924" s="25"/>
      <c r="E924" s="25"/>
      <c r="F924" s="25">
        <v>18</v>
      </c>
      <c r="G924" s="26">
        <f t="shared" si="708"/>
        <v>18</v>
      </c>
      <c r="H924" s="27">
        <f t="shared" ref="H924:L924" si="710">IFERROR(B924/$G$923,0)</f>
        <v>0</v>
      </c>
      <c r="I924" s="27">
        <f t="shared" si="710"/>
        <v>0</v>
      </c>
      <c r="J924" s="27">
        <f t="shared" si="710"/>
        <v>0</v>
      </c>
      <c r="K924" s="27">
        <f t="shared" si="710"/>
        <v>0</v>
      </c>
      <c r="L924" s="27">
        <f t="shared" si="710"/>
        <v>1</v>
      </c>
      <c r="M924" s="29" t="s">
        <v>238</v>
      </c>
    </row>
    <row r="925" spans="1:13" ht="15" customHeight="1" x14ac:dyDescent="0.2">
      <c r="A925" s="24" t="s">
        <v>252</v>
      </c>
      <c r="B925" s="25"/>
      <c r="C925" s="25"/>
      <c r="D925" s="25"/>
      <c r="E925" s="25"/>
      <c r="F925" s="25">
        <v>18</v>
      </c>
      <c r="G925" s="26">
        <f t="shared" si="708"/>
        <v>18</v>
      </c>
      <c r="H925" s="27">
        <f t="shared" ref="H925:L925" si="711">IFERROR(B925/$G$923,0)</f>
        <v>0</v>
      </c>
      <c r="I925" s="27">
        <f t="shared" si="711"/>
        <v>0</v>
      </c>
      <c r="J925" s="27">
        <f t="shared" si="711"/>
        <v>0</v>
      </c>
      <c r="K925" s="27">
        <f t="shared" si="711"/>
        <v>0</v>
      </c>
      <c r="L925" s="27">
        <f t="shared" si="711"/>
        <v>1</v>
      </c>
      <c r="M925" s="29" t="s">
        <v>238</v>
      </c>
    </row>
    <row r="926" spans="1:13" ht="15" customHeight="1" x14ac:dyDescent="0.2">
      <c r="A926" s="30" t="s">
        <v>248</v>
      </c>
      <c r="B926" s="31">
        <f t="shared" ref="B926:F926" si="712">IFERROR(AVERAGE(B923:B925),0)</f>
        <v>0</v>
      </c>
      <c r="C926" s="31">
        <f t="shared" si="712"/>
        <v>0</v>
      </c>
      <c r="D926" s="39">
        <f t="shared" si="712"/>
        <v>0</v>
      </c>
      <c r="E926" s="39">
        <f t="shared" si="712"/>
        <v>0</v>
      </c>
      <c r="F926" s="39">
        <f t="shared" si="712"/>
        <v>18</v>
      </c>
      <c r="G926" s="39">
        <f>SUM(AVERAGE(G923:G925))</f>
        <v>18</v>
      </c>
      <c r="H926" s="33">
        <f>AVERAGE(H923:H925)*0.2</f>
        <v>0</v>
      </c>
      <c r="I926" s="33">
        <f>AVERAGE(I923:I925)*0.4</f>
        <v>0</v>
      </c>
      <c r="J926" s="33">
        <f>AVERAGE(J923:J925)*0.6</f>
        <v>0</v>
      </c>
      <c r="K926" s="33">
        <f>AVERAGE(K923:K925)*0.8</f>
        <v>0</v>
      </c>
      <c r="L926" s="38">
        <f>AVERAGE(L923:L925)*1</f>
        <v>1</v>
      </c>
      <c r="M926" s="40">
        <f>SUM(H926:L926)</f>
        <v>1</v>
      </c>
    </row>
    <row r="927" spans="1:13" ht="15" customHeight="1" x14ac:dyDescent="0.2">
      <c r="A927" s="19" t="s">
        <v>253</v>
      </c>
      <c r="B927" s="20" t="s">
        <v>231</v>
      </c>
      <c r="C927" s="20" t="s">
        <v>232</v>
      </c>
      <c r="D927" s="20" t="s">
        <v>233</v>
      </c>
      <c r="E927" s="20" t="s">
        <v>234</v>
      </c>
      <c r="F927" s="20" t="s">
        <v>235</v>
      </c>
      <c r="G927" s="21" t="s">
        <v>236</v>
      </c>
      <c r="H927" s="20" t="s">
        <v>231</v>
      </c>
      <c r="I927" s="20" t="s">
        <v>232</v>
      </c>
      <c r="J927" s="20" t="s">
        <v>233</v>
      </c>
      <c r="K927" s="20" t="s">
        <v>234</v>
      </c>
      <c r="L927" s="37" t="s">
        <v>235</v>
      </c>
      <c r="M927" s="21" t="s">
        <v>236</v>
      </c>
    </row>
    <row r="928" spans="1:13" ht="15" customHeight="1" x14ac:dyDescent="0.2">
      <c r="A928" s="43" t="s">
        <v>254</v>
      </c>
      <c r="B928" s="44"/>
      <c r="C928" s="44"/>
      <c r="D928" s="44"/>
      <c r="E928" s="25"/>
      <c r="F928" s="25">
        <v>18</v>
      </c>
      <c r="G928" s="45">
        <f t="shared" ref="G928:G931" si="713">SUM(B928:F928)</f>
        <v>18</v>
      </c>
      <c r="H928" s="46">
        <f t="shared" ref="H928:L928" si="714">IFERROR(B928/$G$928,0)</f>
        <v>0</v>
      </c>
      <c r="I928" s="46">
        <f t="shared" si="714"/>
        <v>0</v>
      </c>
      <c r="J928" s="46">
        <f t="shared" si="714"/>
        <v>0</v>
      </c>
      <c r="K928" s="46">
        <f t="shared" si="714"/>
        <v>0</v>
      </c>
      <c r="L928" s="46">
        <f t="shared" si="714"/>
        <v>1</v>
      </c>
      <c r="M928" s="29" t="s">
        <v>238</v>
      </c>
    </row>
    <row r="929" spans="1:13" ht="15" customHeight="1" x14ac:dyDescent="0.2">
      <c r="A929" s="43" t="s">
        <v>255</v>
      </c>
      <c r="B929" s="44"/>
      <c r="C929" s="44"/>
      <c r="D929" s="44"/>
      <c r="E929" s="25"/>
      <c r="F929" s="25">
        <v>18</v>
      </c>
      <c r="G929" s="45">
        <f t="shared" si="713"/>
        <v>18</v>
      </c>
      <c r="H929" s="46">
        <f t="shared" ref="H929:L929" si="715">IFERROR(B929/$G$928,0)</f>
        <v>0</v>
      </c>
      <c r="I929" s="46">
        <f t="shared" si="715"/>
        <v>0</v>
      </c>
      <c r="J929" s="46">
        <f t="shared" si="715"/>
        <v>0</v>
      </c>
      <c r="K929" s="46">
        <f t="shared" si="715"/>
        <v>0</v>
      </c>
      <c r="L929" s="46">
        <f t="shared" si="715"/>
        <v>1</v>
      </c>
      <c r="M929" s="29" t="s">
        <v>238</v>
      </c>
    </row>
    <row r="930" spans="1:13" ht="15" customHeight="1" x14ac:dyDescent="0.2">
      <c r="A930" s="43" t="s">
        <v>256</v>
      </c>
      <c r="B930" s="44"/>
      <c r="C930" s="44"/>
      <c r="D930" s="44"/>
      <c r="E930" s="25"/>
      <c r="F930" s="25">
        <v>18</v>
      </c>
      <c r="G930" s="45">
        <f t="shared" si="713"/>
        <v>18</v>
      </c>
      <c r="H930" s="46">
        <f t="shared" ref="H930:L930" si="716">IFERROR(B930/$G$928,0)</f>
        <v>0</v>
      </c>
      <c r="I930" s="46">
        <f t="shared" si="716"/>
        <v>0</v>
      </c>
      <c r="J930" s="46">
        <f t="shared" si="716"/>
        <v>0</v>
      </c>
      <c r="K930" s="46">
        <f t="shared" si="716"/>
        <v>0</v>
      </c>
      <c r="L930" s="46">
        <f t="shared" si="716"/>
        <v>1</v>
      </c>
      <c r="M930" s="29" t="s">
        <v>238</v>
      </c>
    </row>
    <row r="931" spans="1:13" ht="15" customHeight="1" x14ac:dyDescent="0.2">
      <c r="A931" s="43" t="s">
        <v>257</v>
      </c>
      <c r="B931" s="44"/>
      <c r="C931" s="44"/>
      <c r="D931" s="44"/>
      <c r="E931" s="25"/>
      <c r="F931" s="25">
        <v>18</v>
      </c>
      <c r="G931" s="45">
        <f t="shared" si="713"/>
        <v>18</v>
      </c>
      <c r="H931" s="46">
        <f t="shared" ref="H931:L931" si="717">IFERROR(B931/$G$928,0)</f>
        <v>0</v>
      </c>
      <c r="I931" s="46">
        <f t="shared" si="717"/>
        <v>0</v>
      </c>
      <c r="J931" s="46">
        <f t="shared" si="717"/>
        <v>0</v>
      </c>
      <c r="K931" s="46">
        <f t="shared" si="717"/>
        <v>0</v>
      </c>
      <c r="L931" s="46">
        <f t="shared" si="717"/>
        <v>1</v>
      </c>
      <c r="M931" s="29" t="s">
        <v>238</v>
      </c>
    </row>
    <row r="932" spans="1:13" ht="15" customHeight="1" x14ac:dyDescent="0.2">
      <c r="A932" s="47" t="s">
        <v>248</v>
      </c>
      <c r="B932" s="48">
        <f t="shared" ref="B932:F932" si="718">IFERROR(AVERAGE(B928:B931),0)</f>
        <v>0</v>
      </c>
      <c r="C932" s="48">
        <f t="shared" si="718"/>
        <v>0</v>
      </c>
      <c r="D932" s="48">
        <f t="shared" si="718"/>
        <v>0</v>
      </c>
      <c r="E932" s="48">
        <f t="shared" si="718"/>
        <v>0</v>
      </c>
      <c r="F932" s="48">
        <f t="shared" si="718"/>
        <v>18</v>
      </c>
      <c r="G932" s="48">
        <f>SUM(AVERAGE(G928:G931))</f>
        <v>18</v>
      </c>
      <c r="H932" s="40">
        <f>AVERAGE(H928:H931)*0.2</f>
        <v>0</v>
      </c>
      <c r="I932" s="40">
        <f>AVERAGE(I928:I931)*0.4</f>
        <v>0</v>
      </c>
      <c r="J932" s="40">
        <f>AVERAGE(J928:J931)*0.6</f>
        <v>0</v>
      </c>
      <c r="K932" s="40">
        <f>AVERAGE(K928:K931)*0.8</f>
        <v>0</v>
      </c>
      <c r="L932" s="49">
        <f>AVERAGE(L928:L931)*1</f>
        <v>1</v>
      </c>
      <c r="M932" s="40">
        <f>SUM(H932:L932)</f>
        <v>1</v>
      </c>
    </row>
    <row r="933" spans="1:13" ht="15" customHeight="1" x14ac:dyDescent="0.2">
      <c r="A933" s="50" t="s">
        <v>367</v>
      </c>
      <c r="B933" s="51"/>
      <c r="C933" s="51"/>
      <c r="D933" s="51"/>
      <c r="E933" s="51"/>
      <c r="F933" s="51"/>
      <c r="G933" s="52">
        <f>SUM(B933:F933)</f>
        <v>0</v>
      </c>
      <c r="H933" s="53">
        <f t="shared" ref="H933:L933" si="719">IFERROR(B933/$G$933,0)</f>
        <v>0</v>
      </c>
      <c r="I933" s="53">
        <f t="shared" si="719"/>
        <v>0</v>
      </c>
      <c r="J933" s="53">
        <f t="shared" si="719"/>
        <v>0</v>
      </c>
      <c r="K933" s="53">
        <f t="shared" si="719"/>
        <v>0</v>
      </c>
      <c r="L933" s="53">
        <f t="shared" si="719"/>
        <v>0</v>
      </c>
      <c r="M933" s="29" t="s">
        <v>238</v>
      </c>
    </row>
    <row r="934" spans="1:13" ht="15" customHeight="1" x14ac:dyDescent="0.2">
      <c r="A934" s="78" t="s">
        <v>259</v>
      </c>
      <c r="B934" s="79"/>
      <c r="C934" s="79"/>
      <c r="D934" s="79"/>
      <c r="E934" s="79"/>
      <c r="F934" s="80"/>
      <c r="G934" s="54">
        <v>18</v>
      </c>
      <c r="H934" s="40" t="s">
        <v>238</v>
      </c>
      <c r="I934" s="40" t="s">
        <v>238</v>
      </c>
      <c r="J934" s="40" t="s">
        <v>238</v>
      </c>
      <c r="K934" s="40" t="s">
        <v>238</v>
      </c>
      <c r="L934" s="40" t="s">
        <v>238</v>
      </c>
      <c r="M934" s="40">
        <f>(M914+M921+M926+M932)/4</f>
        <v>1</v>
      </c>
    </row>
    <row r="935" spans="1:13" ht="15" customHeight="1" x14ac:dyDescent="0.2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</row>
    <row r="936" spans="1:13" ht="15" customHeight="1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</row>
    <row r="937" spans="1:13" ht="15" customHeight="1" x14ac:dyDescent="0.2">
      <c r="A937" s="14" t="s">
        <v>221</v>
      </c>
      <c r="B937" s="81" t="s">
        <v>293</v>
      </c>
      <c r="C937" s="82"/>
      <c r="D937" s="82"/>
      <c r="E937" s="82"/>
      <c r="F937" s="82"/>
      <c r="G937" s="83"/>
      <c r="H937" s="84" t="s">
        <v>222</v>
      </c>
      <c r="I937" s="85"/>
      <c r="J937" s="86"/>
      <c r="K937" s="15" t="s">
        <v>3</v>
      </c>
      <c r="L937" s="87">
        <v>45689</v>
      </c>
      <c r="M937" s="88"/>
    </row>
    <row r="938" spans="1:13" ht="15" customHeight="1" x14ac:dyDescent="0.2">
      <c r="A938" s="89" t="s">
        <v>225</v>
      </c>
      <c r="B938" s="90"/>
      <c r="C938" s="90"/>
      <c r="D938" s="90"/>
      <c r="E938" s="90"/>
      <c r="F938" s="90"/>
      <c r="G938" s="91"/>
      <c r="H938" s="16" t="s">
        <v>226</v>
      </c>
      <c r="I938" s="95">
        <v>18</v>
      </c>
      <c r="J938" s="83"/>
      <c r="K938" s="17"/>
      <c r="L938" s="16"/>
      <c r="M938" s="16"/>
    </row>
    <row r="939" spans="1:13" ht="15" customHeight="1" x14ac:dyDescent="0.2">
      <c r="A939" s="92"/>
      <c r="B939" s="93"/>
      <c r="C939" s="93"/>
      <c r="D939" s="93"/>
      <c r="E939" s="93"/>
      <c r="F939" s="93"/>
      <c r="G939" s="94"/>
      <c r="H939" s="16" t="s">
        <v>227</v>
      </c>
      <c r="I939" s="95"/>
      <c r="J939" s="83"/>
      <c r="K939" s="16"/>
      <c r="L939" s="16"/>
      <c r="M939" s="16"/>
    </row>
    <row r="940" spans="1:13" ht="15" customHeight="1" x14ac:dyDescent="0.2">
      <c r="A940" s="18" t="s">
        <v>228</v>
      </c>
      <c r="B940" s="75" t="s">
        <v>229</v>
      </c>
      <c r="C940" s="76"/>
      <c r="D940" s="76"/>
      <c r="E940" s="76"/>
      <c r="F940" s="76"/>
      <c r="G940" s="77"/>
      <c r="H940" s="95" t="s">
        <v>229</v>
      </c>
      <c r="I940" s="82"/>
      <c r="J940" s="82"/>
      <c r="K940" s="82"/>
      <c r="L940" s="82"/>
      <c r="M940" s="83"/>
    </row>
    <row r="941" spans="1:13" ht="15" customHeight="1" x14ac:dyDescent="0.2">
      <c r="A941" s="19" t="s">
        <v>230</v>
      </c>
      <c r="B941" s="20" t="s">
        <v>231</v>
      </c>
      <c r="C941" s="20" t="s">
        <v>232</v>
      </c>
      <c r="D941" s="20" t="s">
        <v>233</v>
      </c>
      <c r="E941" s="20" t="s">
        <v>234</v>
      </c>
      <c r="F941" s="20" t="s">
        <v>235</v>
      </c>
      <c r="G941" s="21" t="s">
        <v>236</v>
      </c>
      <c r="H941" s="22" t="s">
        <v>231</v>
      </c>
      <c r="I941" s="22" t="s">
        <v>232</v>
      </c>
      <c r="J941" s="22" t="s">
        <v>233</v>
      </c>
      <c r="K941" s="22" t="s">
        <v>234</v>
      </c>
      <c r="L941" s="22" t="s">
        <v>235</v>
      </c>
      <c r="M941" s="23" t="s">
        <v>236</v>
      </c>
    </row>
    <row r="942" spans="1:13" ht="15" customHeight="1" x14ac:dyDescent="0.2">
      <c r="A942" s="24" t="s">
        <v>237</v>
      </c>
      <c r="B942" s="25"/>
      <c r="C942" s="25"/>
      <c r="D942" s="25"/>
      <c r="E942" s="25"/>
      <c r="F942" s="25">
        <v>18</v>
      </c>
      <c r="G942" s="26">
        <f t="shared" ref="G942:G944" si="720">SUM(B942:F942)</f>
        <v>18</v>
      </c>
      <c r="H942" s="27">
        <f t="shared" ref="H942:L942" si="721">IFERROR(B942/$G$942,0)</f>
        <v>0</v>
      </c>
      <c r="I942" s="27">
        <f t="shared" si="721"/>
        <v>0</v>
      </c>
      <c r="J942" s="27">
        <f t="shared" si="721"/>
        <v>0</v>
      </c>
      <c r="K942" s="27">
        <f t="shared" si="721"/>
        <v>0</v>
      </c>
      <c r="L942" s="27">
        <f t="shared" si="721"/>
        <v>1</v>
      </c>
      <c r="M942" s="28" t="s">
        <v>238</v>
      </c>
    </row>
    <row r="943" spans="1:13" ht="15" customHeight="1" x14ac:dyDescent="0.2">
      <c r="A943" s="24" t="s">
        <v>239</v>
      </c>
      <c r="B943" s="25"/>
      <c r="C943" s="25"/>
      <c r="D943" s="25"/>
      <c r="E943" s="25"/>
      <c r="F943" s="25">
        <v>18</v>
      </c>
      <c r="G943" s="26">
        <f t="shared" si="720"/>
        <v>18</v>
      </c>
      <c r="H943" s="27">
        <f t="shared" ref="H943:L943" si="722">IFERROR(B943/$G$942,0)</f>
        <v>0</v>
      </c>
      <c r="I943" s="27">
        <f t="shared" si="722"/>
        <v>0</v>
      </c>
      <c r="J943" s="27">
        <f t="shared" si="722"/>
        <v>0</v>
      </c>
      <c r="K943" s="27">
        <f t="shared" si="722"/>
        <v>0</v>
      </c>
      <c r="L943" s="27">
        <f t="shared" si="722"/>
        <v>1</v>
      </c>
      <c r="M943" s="29" t="s">
        <v>238</v>
      </c>
    </row>
    <row r="944" spans="1:13" ht="15" customHeight="1" x14ac:dyDescent="0.2">
      <c r="A944" s="24" t="s">
        <v>240</v>
      </c>
      <c r="B944" s="25"/>
      <c r="C944" s="25"/>
      <c r="D944" s="25"/>
      <c r="E944" s="25"/>
      <c r="F944" s="25">
        <v>18</v>
      </c>
      <c r="G944" s="26">
        <f t="shared" si="720"/>
        <v>18</v>
      </c>
      <c r="H944" s="27">
        <f t="shared" ref="H944:L944" si="723">IFERROR(B944/$G$942,0)</f>
        <v>0</v>
      </c>
      <c r="I944" s="27">
        <f t="shared" si="723"/>
        <v>0</v>
      </c>
      <c r="J944" s="27">
        <f t="shared" si="723"/>
        <v>0</v>
      </c>
      <c r="K944" s="27">
        <f t="shared" si="723"/>
        <v>0</v>
      </c>
      <c r="L944" s="27">
        <f t="shared" si="723"/>
        <v>1</v>
      </c>
      <c r="M944" s="29" t="s">
        <v>238</v>
      </c>
    </row>
    <row r="945" spans="1:13" ht="15" customHeight="1" x14ac:dyDescent="0.2">
      <c r="A945" s="30" t="s">
        <v>241</v>
      </c>
      <c r="B945" s="31">
        <f t="shared" ref="B945:F945" si="724">IFERROR(AVERAGE(B942:B944),0)</f>
        <v>0</v>
      </c>
      <c r="C945" s="31">
        <f t="shared" si="724"/>
        <v>0</v>
      </c>
      <c r="D945" s="31">
        <f t="shared" si="724"/>
        <v>0</v>
      </c>
      <c r="E945" s="31">
        <f t="shared" si="724"/>
        <v>0</v>
      </c>
      <c r="F945" s="31">
        <f t="shared" si="724"/>
        <v>18</v>
      </c>
      <c r="G945" s="31">
        <f>SUM(AVERAGE(G942:G944))</f>
        <v>18</v>
      </c>
      <c r="H945" s="32">
        <f>AVERAGE(H942:H944)*0.2</f>
        <v>0</v>
      </c>
      <c r="I945" s="32">
        <f>AVERAGE(I942:I944)*0.4</f>
        <v>0</v>
      </c>
      <c r="J945" s="32">
        <f>AVERAGE(J942:J944)*0.6</f>
        <v>0</v>
      </c>
      <c r="K945" s="32">
        <f>AVERAGE(K942:K944)*0.8</f>
        <v>0</v>
      </c>
      <c r="L945" s="32">
        <f>AVERAGE(L942:L944)*1</f>
        <v>1</v>
      </c>
      <c r="M945" s="33">
        <f>SUM(H945:L945)</f>
        <v>1</v>
      </c>
    </row>
    <row r="946" spans="1:13" ht="15" customHeight="1" x14ac:dyDescent="0.2">
      <c r="A946" s="36" t="s">
        <v>242</v>
      </c>
      <c r="B946" s="20" t="s">
        <v>231</v>
      </c>
      <c r="C946" s="20" t="s">
        <v>232</v>
      </c>
      <c r="D946" s="20" t="s">
        <v>233</v>
      </c>
      <c r="E946" s="20" t="s">
        <v>234</v>
      </c>
      <c r="F946" s="20" t="s">
        <v>235</v>
      </c>
      <c r="G946" s="21" t="s">
        <v>236</v>
      </c>
      <c r="H946" s="20" t="s">
        <v>231</v>
      </c>
      <c r="I946" s="20" t="s">
        <v>232</v>
      </c>
      <c r="J946" s="20" t="s">
        <v>233</v>
      </c>
      <c r="K946" s="20" t="s">
        <v>234</v>
      </c>
      <c r="L946" s="37" t="s">
        <v>235</v>
      </c>
      <c r="M946" s="21" t="s">
        <v>236</v>
      </c>
    </row>
    <row r="947" spans="1:13" ht="15" customHeight="1" x14ac:dyDescent="0.2">
      <c r="A947" s="24" t="s">
        <v>243</v>
      </c>
      <c r="B947" s="25"/>
      <c r="C947" s="25"/>
      <c r="D947" s="25"/>
      <c r="E947" s="25"/>
      <c r="F947" s="25">
        <v>18</v>
      </c>
      <c r="G947" s="26">
        <f t="shared" ref="G947:G951" si="725">SUM(B947:F947)</f>
        <v>18</v>
      </c>
      <c r="H947" s="27">
        <f t="shared" ref="H947:L947" si="726">IFERROR(B947/$G$947,0)</f>
        <v>0</v>
      </c>
      <c r="I947" s="27">
        <f t="shared" si="726"/>
        <v>0</v>
      </c>
      <c r="J947" s="27">
        <f t="shared" si="726"/>
        <v>0</v>
      </c>
      <c r="K947" s="27">
        <f t="shared" si="726"/>
        <v>0</v>
      </c>
      <c r="L947" s="27">
        <f t="shared" si="726"/>
        <v>1</v>
      </c>
      <c r="M947" s="29" t="s">
        <v>238</v>
      </c>
    </row>
    <row r="948" spans="1:13" ht="15" customHeight="1" x14ac:dyDescent="0.2">
      <c r="A948" s="24" t="s">
        <v>244</v>
      </c>
      <c r="B948" s="25"/>
      <c r="C948" s="25"/>
      <c r="D948" s="25"/>
      <c r="E948" s="25"/>
      <c r="F948" s="25">
        <v>18</v>
      </c>
      <c r="G948" s="26">
        <f t="shared" si="725"/>
        <v>18</v>
      </c>
      <c r="H948" s="27">
        <f t="shared" ref="H948:L948" si="727">IFERROR(B948/$G$947,0)</f>
        <v>0</v>
      </c>
      <c r="I948" s="27">
        <f t="shared" si="727"/>
        <v>0</v>
      </c>
      <c r="J948" s="27">
        <f t="shared" si="727"/>
        <v>0</v>
      </c>
      <c r="K948" s="27">
        <f t="shared" si="727"/>
        <v>0</v>
      </c>
      <c r="L948" s="27">
        <f t="shared" si="727"/>
        <v>1</v>
      </c>
      <c r="M948" s="29" t="s">
        <v>238</v>
      </c>
    </row>
    <row r="949" spans="1:13" ht="15" customHeight="1" x14ac:dyDescent="0.2">
      <c r="A949" s="24" t="s">
        <v>245</v>
      </c>
      <c r="B949" s="25"/>
      <c r="C949" s="25"/>
      <c r="D949" s="25"/>
      <c r="E949" s="25"/>
      <c r="F949" s="25">
        <v>18</v>
      </c>
      <c r="G949" s="26">
        <f t="shared" si="725"/>
        <v>18</v>
      </c>
      <c r="H949" s="27">
        <f t="shared" ref="H949:L949" si="728">IFERROR(B949/$G$947,0)</f>
        <v>0</v>
      </c>
      <c r="I949" s="27">
        <f t="shared" si="728"/>
        <v>0</v>
      </c>
      <c r="J949" s="27">
        <f t="shared" si="728"/>
        <v>0</v>
      </c>
      <c r="K949" s="27">
        <f t="shared" si="728"/>
        <v>0</v>
      </c>
      <c r="L949" s="27">
        <f t="shared" si="728"/>
        <v>1</v>
      </c>
      <c r="M949" s="29" t="s">
        <v>238</v>
      </c>
    </row>
    <row r="950" spans="1:13" ht="15" customHeight="1" x14ac:dyDescent="0.2">
      <c r="A950" s="24" t="s">
        <v>246</v>
      </c>
      <c r="B950" s="25"/>
      <c r="C950" s="25"/>
      <c r="D950" s="25"/>
      <c r="E950" s="25"/>
      <c r="F950" s="25">
        <v>18</v>
      </c>
      <c r="G950" s="26">
        <f t="shared" si="725"/>
        <v>18</v>
      </c>
      <c r="H950" s="27">
        <f t="shared" ref="H950:L950" si="729">IFERROR(B950/$G$947,0)</f>
        <v>0</v>
      </c>
      <c r="I950" s="27">
        <f t="shared" si="729"/>
        <v>0</v>
      </c>
      <c r="J950" s="27">
        <f t="shared" si="729"/>
        <v>0</v>
      </c>
      <c r="K950" s="27">
        <f t="shared" si="729"/>
        <v>0</v>
      </c>
      <c r="L950" s="27">
        <f t="shared" si="729"/>
        <v>1</v>
      </c>
      <c r="M950" s="29" t="s">
        <v>238</v>
      </c>
    </row>
    <row r="951" spans="1:13" ht="15" customHeight="1" x14ac:dyDescent="0.2">
      <c r="A951" s="24" t="s">
        <v>247</v>
      </c>
      <c r="B951" s="25"/>
      <c r="C951" s="25"/>
      <c r="D951" s="25"/>
      <c r="E951" s="25"/>
      <c r="F951" s="25">
        <v>18</v>
      </c>
      <c r="G951" s="26">
        <f t="shared" si="725"/>
        <v>18</v>
      </c>
      <c r="H951" s="27">
        <f t="shared" ref="H951:L951" si="730">IFERROR(B951/$G$947,0)</f>
        <v>0</v>
      </c>
      <c r="I951" s="27">
        <f t="shared" si="730"/>
        <v>0</v>
      </c>
      <c r="J951" s="27">
        <f t="shared" si="730"/>
        <v>0</v>
      </c>
      <c r="K951" s="27">
        <f t="shared" si="730"/>
        <v>0</v>
      </c>
      <c r="L951" s="27">
        <f t="shared" si="730"/>
        <v>1</v>
      </c>
      <c r="M951" s="29"/>
    </row>
    <row r="952" spans="1:13" ht="15" customHeight="1" x14ac:dyDescent="0.2">
      <c r="A952" s="30" t="s">
        <v>248</v>
      </c>
      <c r="B952" s="31">
        <f t="shared" ref="B952:F952" si="731">IFERROR(AVERAGE(B947:B951),0)</f>
        <v>0</v>
      </c>
      <c r="C952" s="31">
        <f t="shared" si="731"/>
        <v>0</v>
      </c>
      <c r="D952" s="31">
        <f t="shared" si="731"/>
        <v>0</v>
      </c>
      <c r="E952" s="31">
        <f t="shared" si="731"/>
        <v>0</v>
      </c>
      <c r="F952" s="31">
        <f t="shared" si="731"/>
        <v>18</v>
      </c>
      <c r="G952" s="31">
        <f>SUM(AVERAGE(G947:G951))</f>
        <v>18</v>
      </c>
      <c r="H952" s="33">
        <f>AVERAGE(H947:H951)*0.2</f>
        <v>0</v>
      </c>
      <c r="I952" s="33">
        <f>AVERAGE(I947:I951)*0.4</f>
        <v>0</v>
      </c>
      <c r="J952" s="33">
        <f>AVERAGE(J947:J951)*0.6</f>
        <v>0</v>
      </c>
      <c r="K952" s="33">
        <f>AVERAGE(K947:K951)*0.8</f>
        <v>0</v>
      </c>
      <c r="L952" s="38">
        <f>AVERAGE(L947:L951)*1</f>
        <v>1</v>
      </c>
      <c r="M952" s="33">
        <f>SUM(H952:L952)</f>
        <v>1</v>
      </c>
    </row>
    <row r="953" spans="1:13" ht="15" customHeight="1" x14ac:dyDescent="0.2">
      <c r="A953" s="36" t="s">
        <v>249</v>
      </c>
      <c r="B953" s="20" t="s">
        <v>231</v>
      </c>
      <c r="C953" s="20" t="s">
        <v>232</v>
      </c>
      <c r="D953" s="20" t="s">
        <v>233</v>
      </c>
      <c r="E953" s="20" t="s">
        <v>234</v>
      </c>
      <c r="F953" s="20" t="s">
        <v>235</v>
      </c>
      <c r="G953" s="21" t="s">
        <v>236</v>
      </c>
      <c r="H953" s="20" t="s">
        <v>231</v>
      </c>
      <c r="I953" s="20" t="s">
        <v>232</v>
      </c>
      <c r="J953" s="20" t="s">
        <v>233</v>
      </c>
      <c r="K953" s="20" t="s">
        <v>234</v>
      </c>
      <c r="L953" s="37" t="s">
        <v>235</v>
      </c>
      <c r="M953" s="21" t="s">
        <v>236</v>
      </c>
    </row>
    <row r="954" spans="1:13" ht="15" customHeight="1" x14ac:dyDescent="0.2">
      <c r="A954" s="24" t="s">
        <v>250</v>
      </c>
      <c r="B954" s="25"/>
      <c r="C954" s="25"/>
      <c r="D954" s="25"/>
      <c r="E954" s="25"/>
      <c r="F954" s="25">
        <v>18</v>
      </c>
      <c r="G954" s="26">
        <f t="shared" ref="G954:G956" si="732">SUM(B954:F954)</f>
        <v>18</v>
      </c>
      <c r="H954" s="27">
        <f t="shared" ref="H954:L954" si="733">IFERROR(B954/$G$954,0)</f>
        <v>0</v>
      </c>
      <c r="I954" s="27">
        <f t="shared" si="733"/>
        <v>0</v>
      </c>
      <c r="J954" s="27">
        <f t="shared" si="733"/>
        <v>0</v>
      </c>
      <c r="K954" s="27">
        <f t="shared" si="733"/>
        <v>0</v>
      </c>
      <c r="L954" s="27">
        <f t="shared" si="733"/>
        <v>1</v>
      </c>
      <c r="M954" s="29" t="s">
        <v>238</v>
      </c>
    </row>
    <row r="955" spans="1:13" ht="15" customHeight="1" x14ac:dyDescent="0.2">
      <c r="A955" s="24" t="s">
        <v>251</v>
      </c>
      <c r="B955" s="25"/>
      <c r="C955" s="25"/>
      <c r="D955" s="25"/>
      <c r="E955" s="25"/>
      <c r="F955" s="25">
        <v>18</v>
      </c>
      <c r="G955" s="26">
        <f t="shared" si="732"/>
        <v>18</v>
      </c>
      <c r="H955" s="27">
        <f t="shared" ref="H955:L955" si="734">IFERROR(B955/$G$954,0)</f>
        <v>0</v>
      </c>
      <c r="I955" s="27">
        <f t="shared" si="734"/>
        <v>0</v>
      </c>
      <c r="J955" s="27">
        <f t="shared" si="734"/>
        <v>0</v>
      </c>
      <c r="K955" s="27">
        <f t="shared" si="734"/>
        <v>0</v>
      </c>
      <c r="L955" s="27">
        <f t="shared" si="734"/>
        <v>1</v>
      </c>
      <c r="M955" s="29" t="s">
        <v>238</v>
      </c>
    </row>
    <row r="956" spans="1:13" ht="15" customHeight="1" x14ac:dyDescent="0.2">
      <c r="A956" s="24" t="s">
        <v>252</v>
      </c>
      <c r="B956" s="25"/>
      <c r="C956" s="25"/>
      <c r="D956" s="25"/>
      <c r="E956" s="25"/>
      <c r="F956" s="25">
        <v>18</v>
      </c>
      <c r="G956" s="26">
        <f t="shared" si="732"/>
        <v>18</v>
      </c>
      <c r="H956" s="27">
        <f t="shared" ref="H956:L956" si="735">IFERROR(B956/$G$954,0)</f>
        <v>0</v>
      </c>
      <c r="I956" s="27">
        <f t="shared" si="735"/>
        <v>0</v>
      </c>
      <c r="J956" s="27">
        <f t="shared" si="735"/>
        <v>0</v>
      </c>
      <c r="K956" s="27">
        <f t="shared" si="735"/>
        <v>0</v>
      </c>
      <c r="L956" s="27">
        <f t="shared" si="735"/>
        <v>1</v>
      </c>
      <c r="M956" s="29" t="s">
        <v>238</v>
      </c>
    </row>
    <row r="957" spans="1:13" ht="15" customHeight="1" x14ac:dyDescent="0.2">
      <c r="A957" s="30" t="s">
        <v>248</v>
      </c>
      <c r="B957" s="31">
        <f t="shared" ref="B957:F957" si="736">IFERROR(AVERAGE(B954:B956),0)</f>
        <v>0</v>
      </c>
      <c r="C957" s="31">
        <f t="shared" si="736"/>
        <v>0</v>
      </c>
      <c r="D957" s="39">
        <f t="shared" si="736"/>
        <v>0</v>
      </c>
      <c r="E957" s="39">
        <f t="shared" si="736"/>
        <v>0</v>
      </c>
      <c r="F957" s="39">
        <f t="shared" si="736"/>
        <v>18</v>
      </c>
      <c r="G957" s="39">
        <f>SUM(AVERAGE(G954:G956))</f>
        <v>18</v>
      </c>
      <c r="H957" s="33">
        <f>AVERAGE(H954:H956)*0.2</f>
        <v>0</v>
      </c>
      <c r="I957" s="33">
        <f>AVERAGE(I954:I956)*0.4</f>
        <v>0</v>
      </c>
      <c r="J957" s="33">
        <f>AVERAGE(J954:J956)*0.6</f>
        <v>0</v>
      </c>
      <c r="K957" s="33">
        <f>AVERAGE(K954:K956)*0.8</f>
        <v>0</v>
      </c>
      <c r="L957" s="38">
        <f>AVERAGE(L954:L956)*1</f>
        <v>1</v>
      </c>
      <c r="M957" s="40">
        <f>SUM(H957:L957)</f>
        <v>1</v>
      </c>
    </row>
    <row r="958" spans="1:13" ht="15" customHeight="1" x14ac:dyDescent="0.2">
      <c r="A958" s="19" t="s">
        <v>253</v>
      </c>
      <c r="B958" s="20" t="s">
        <v>231</v>
      </c>
      <c r="C958" s="20" t="s">
        <v>232</v>
      </c>
      <c r="D958" s="20" t="s">
        <v>233</v>
      </c>
      <c r="E958" s="20" t="s">
        <v>234</v>
      </c>
      <c r="F958" s="20" t="s">
        <v>235</v>
      </c>
      <c r="G958" s="21" t="s">
        <v>236</v>
      </c>
      <c r="H958" s="20" t="s">
        <v>231</v>
      </c>
      <c r="I958" s="20" t="s">
        <v>232</v>
      </c>
      <c r="J958" s="20" t="s">
        <v>233</v>
      </c>
      <c r="K958" s="20" t="s">
        <v>234</v>
      </c>
      <c r="L958" s="37" t="s">
        <v>235</v>
      </c>
      <c r="M958" s="21" t="s">
        <v>236</v>
      </c>
    </row>
    <row r="959" spans="1:13" ht="15" customHeight="1" x14ac:dyDescent="0.2">
      <c r="A959" s="43" t="s">
        <v>254</v>
      </c>
      <c r="B959" s="44"/>
      <c r="C959" s="44"/>
      <c r="D959" s="44"/>
      <c r="E959" s="25"/>
      <c r="F959" s="25">
        <v>18</v>
      </c>
      <c r="G959" s="45">
        <f t="shared" ref="G959:G962" si="737">SUM(B959:F959)</f>
        <v>18</v>
      </c>
      <c r="H959" s="46">
        <f t="shared" ref="H959:L959" si="738">IFERROR(B959/$G$959,0)</f>
        <v>0</v>
      </c>
      <c r="I959" s="46">
        <f t="shared" si="738"/>
        <v>0</v>
      </c>
      <c r="J959" s="46">
        <f t="shared" si="738"/>
        <v>0</v>
      </c>
      <c r="K959" s="46">
        <f t="shared" si="738"/>
        <v>0</v>
      </c>
      <c r="L959" s="46">
        <f t="shared" si="738"/>
        <v>1</v>
      </c>
      <c r="M959" s="29" t="s">
        <v>238</v>
      </c>
    </row>
    <row r="960" spans="1:13" ht="15" customHeight="1" x14ac:dyDescent="0.2">
      <c r="A960" s="43" t="s">
        <v>255</v>
      </c>
      <c r="B960" s="44"/>
      <c r="C960" s="44"/>
      <c r="D960" s="44"/>
      <c r="E960" s="25"/>
      <c r="F960" s="25">
        <v>18</v>
      </c>
      <c r="G960" s="45">
        <f t="shared" si="737"/>
        <v>18</v>
      </c>
      <c r="H960" s="46">
        <f t="shared" ref="H960:L960" si="739">IFERROR(B960/$G$959,0)</f>
        <v>0</v>
      </c>
      <c r="I960" s="46">
        <f t="shared" si="739"/>
        <v>0</v>
      </c>
      <c r="J960" s="46">
        <f t="shared" si="739"/>
        <v>0</v>
      </c>
      <c r="K960" s="46">
        <f t="shared" si="739"/>
        <v>0</v>
      </c>
      <c r="L960" s="46">
        <f t="shared" si="739"/>
        <v>1</v>
      </c>
      <c r="M960" s="29" t="s">
        <v>238</v>
      </c>
    </row>
    <row r="961" spans="1:13" ht="15" customHeight="1" x14ac:dyDescent="0.2">
      <c r="A961" s="43" t="s">
        <v>256</v>
      </c>
      <c r="B961" s="44"/>
      <c r="C961" s="44"/>
      <c r="D961" s="44"/>
      <c r="E961" s="25"/>
      <c r="F961" s="25">
        <v>18</v>
      </c>
      <c r="G961" s="45">
        <f t="shared" si="737"/>
        <v>18</v>
      </c>
      <c r="H961" s="46">
        <f t="shared" ref="H961:L961" si="740">IFERROR(B961/$G$959,0)</f>
        <v>0</v>
      </c>
      <c r="I961" s="46">
        <f t="shared" si="740"/>
        <v>0</v>
      </c>
      <c r="J961" s="46">
        <f t="shared" si="740"/>
        <v>0</v>
      </c>
      <c r="K961" s="46">
        <f t="shared" si="740"/>
        <v>0</v>
      </c>
      <c r="L961" s="46">
        <f t="shared" si="740"/>
        <v>1</v>
      </c>
      <c r="M961" s="29" t="s">
        <v>238</v>
      </c>
    </row>
    <row r="962" spans="1:13" ht="15" customHeight="1" x14ac:dyDescent="0.2">
      <c r="A962" s="43" t="s">
        <v>257</v>
      </c>
      <c r="B962" s="44"/>
      <c r="C962" s="44"/>
      <c r="D962" s="44"/>
      <c r="E962" s="25"/>
      <c r="F962" s="25">
        <v>18</v>
      </c>
      <c r="G962" s="45">
        <f t="shared" si="737"/>
        <v>18</v>
      </c>
      <c r="H962" s="46">
        <f t="shared" ref="H962:L962" si="741">IFERROR(B962/$G$959,0)</f>
        <v>0</v>
      </c>
      <c r="I962" s="46">
        <f t="shared" si="741"/>
        <v>0</v>
      </c>
      <c r="J962" s="46">
        <f t="shared" si="741"/>
        <v>0</v>
      </c>
      <c r="K962" s="46">
        <f t="shared" si="741"/>
        <v>0</v>
      </c>
      <c r="L962" s="46">
        <f t="shared" si="741"/>
        <v>1</v>
      </c>
      <c r="M962" s="29" t="s">
        <v>238</v>
      </c>
    </row>
    <row r="963" spans="1:13" ht="15" customHeight="1" x14ac:dyDescent="0.2">
      <c r="A963" s="47" t="s">
        <v>248</v>
      </c>
      <c r="B963" s="48">
        <f t="shared" ref="B963:F963" si="742">IFERROR(AVERAGE(B959:B962),0)</f>
        <v>0</v>
      </c>
      <c r="C963" s="48">
        <f t="shared" si="742"/>
        <v>0</v>
      </c>
      <c r="D963" s="48">
        <f t="shared" si="742"/>
        <v>0</v>
      </c>
      <c r="E963" s="48">
        <f t="shared" si="742"/>
        <v>0</v>
      </c>
      <c r="F963" s="48">
        <f t="shared" si="742"/>
        <v>18</v>
      </c>
      <c r="G963" s="48">
        <f>SUM(AVERAGE(G959:G962))</f>
        <v>18</v>
      </c>
      <c r="H963" s="40">
        <f>AVERAGE(H959:H962)*0.2</f>
        <v>0</v>
      </c>
      <c r="I963" s="40">
        <f>AVERAGE(I959:I962)*0.4</f>
        <v>0</v>
      </c>
      <c r="J963" s="40">
        <f>AVERAGE(J959:J962)*0.6</f>
        <v>0</v>
      </c>
      <c r="K963" s="40">
        <f>AVERAGE(K959:K962)*0.8</f>
        <v>0</v>
      </c>
      <c r="L963" s="49">
        <f>AVERAGE(L959:L962)*1</f>
        <v>1</v>
      </c>
      <c r="M963" s="40">
        <f>SUM(H963:L963)</f>
        <v>1</v>
      </c>
    </row>
    <row r="964" spans="1:13" ht="15" customHeight="1" x14ac:dyDescent="0.2">
      <c r="A964" s="50" t="s">
        <v>368</v>
      </c>
      <c r="B964" s="51"/>
      <c r="C964" s="51"/>
      <c r="D964" s="51"/>
      <c r="E964" s="51"/>
      <c r="F964" s="51"/>
      <c r="G964" s="52">
        <f>SUM(B964:F964)</f>
        <v>0</v>
      </c>
      <c r="H964" s="53">
        <f t="shared" ref="H964:L964" si="743">IFERROR(B964/$G$964,0)</f>
        <v>0</v>
      </c>
      <c r="I964" s="53">
        <f t="shared" si="743"/>
        <v>0</v>
      </c>
      <c r="J964" s="53">
        <f t="shared" si="743"/>
        <v>0</v>
      </c>
      <c r="K964" s="53">
        <f t="shared" si="743"/>
        <v>0</v>
      </c>
      <c r="L964" s="53">
        <f t="shared" si="743"/>
        <v>0</v>
      </c>
      <c r="M964" s="29" t="s">
        <v>238</v>
      </c>
    </row>
    <row r="965" spans="1:13" ht="15" customHeight="1" x14ac:dyDescent="0.2">
      <c r="A965" s="78" t="s">
        <v>259</v>
      </c>
      <c r="B965" s="79"/>
      <c r="C965" s="79"/>
      <c r="D965" s="79"/>
      <c r="E965" s="79"/>
      <c r="F965" s="80"/>
      <c r="G965" s="54">
        <v>18</v>
      </c>
      <c r="H965" s="40" t="s">
        <v>238</v>
      </c>
      <c r="I965" s="40" t="s">
        <v>238</v>
      </c>
      <c r="J965" s="40" t="s">
        <v>238</v>
      </c>
      <c r="K965" s="40" t="s">
        <v>238</v>
      </c>
      <c r="L965" s="40" t="s">
        <v>238</v>
      </c>
      <c r="M965" s="40">
        <f>(M945+M952+M957+M963)/4</f>
        <v>1</v>
      </c>
    </row>
    <row r="966" spans="1:13" ht="15" customHeight="1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</row>
    <row r="967" spans="1:13" ht="15" customHeight="1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</row>
    <row r="968" spans="1:13" ht="15" customHeight="1" x14ac:dyDescent="0.2">
      <c r="A968" s="14" t="s">
        <v>221</v>
      </c>
      <c r="B968" s="81" t="s">
        <v>294</v>
      </c>
      <c r="C968" s="82"/>
      <c r="D968" s="82"/>
      <c r="E968" s="82"/>
      <c r="F968" s="82"/>
      <c r="G968" s="83"/>
      <c r="H968" s="84" t="s">
        <v>222</v>
      </c>
      <c r="I968" s="85"/>
      <c r="J968" s="86"/>
      <c r="K968" s="15" t="s">
        <v>3</v>
      </c>
      <c r="L968" s="87">
        <v>45745</v>
      </c>
      <c r="M968" s="88"/>
    </row>
    <row r="969" spans="1:13" ht="15" customHeight="1" x14ac:dyDescent="0.2">
      <c r="A969" s="89" t="s">
        <v>225</v>
      </c>
      <c r="B969" s="90"/>
      <c r="C969" s="90"/>
      <c r="D969" s="90"/>
      <c r="E969" s="90"/>
      <c r="F969" s="90"/>
      <c r="G969" s="91"/>
      <c r="H969" s="16" t="s">
        <v>226</v>
      </c>
      <c r="I969" s="95">
        <v>13</v>
      </c>
      <c r="J969" s="83"/>
      <c r="K969" s="17"/>
      <c r="L969" s="16"/>
      <c r="M969" s="16"/>
    </row>
    <row r="970" spans="1:13" ht="15" customHeight="1" x14ac:dyDescent="0.2">
      <c r="A970" s="92"/>
      <c r="B970" s="93"/>
      <c r="C970" s="93"/>
      <c r="D970" s="93"/>
      <c r="E970" s="93"/>
      <c r="F970" s="93"/>
      <c r="G970" s="94"/>
      <c r="H970" s="16" t="s">
        <v>227</v>
      </c>
      <c r="I970" s="95"/>
      <c r="J970" s="83"/>
      <c r="K970" s="16"/>
      <c r="L970" s="16"/>
      <c r="M970" s="16"/>
    </row>
    <row r="971" spans="1:13" ht="15" customHeight="1" x14ac:dyDescent="0.2">
      <c r="A971" s="18" t="s">
        <v>228</v>
      </c>
      <c r="B971" s="75" t="s">
        <v>229</v>
      </c>
      <c r="C971" s="76"/>
      <c r="D971" s="76"/>
      <c r="E971" s="76"/>
      <c r="F971" s="76"/>
      <c r="G971" s="77"/>
      <c r="H971" s="95" t="s">
        <v>229</v>
      </c>
      <c r="I971" s="82"/>
      <c r="J971" s="82"/>
      <c r="K971" s="82"/>
      <c r="L971" s="82"/>
      <c r="M971" s="83"/>
    </row>
    <row r="972" spans="1:13" ht="15" customHeight="1" x14ac:dyDescent="0.2">
      <c r="A972" s="19" t="s">
        <v>230</v>
      </c>
      <c r="B972" s="20" t="s">
        <v>231</v>
      </c>
      <c r="C972" s="20" t="s">
        <v>232</v>
      </c>
      <c r="D972" s="20" t="s">
        <v>233</v>
      </c>
      <c r="E972" s="20" t="s">
        <v>234</v>
      </c>
      <c r="F972" s="20" t="s">
        <v>235</v>
      </c>
      <c r="G972" s="21" t="s">
        <v>236</v>
      </c>
      <c r="H972" s="22" t="s">
        <v>231</v>
      </c>
      <c r="I972" s="22" t="s">
        <v>232</v>
      </c>
      <c r="J972" s="22" t="s">
        <v>233</v>
      </c>
      <c r="K972" s="22" t="s">
        <v>234</v>
      </c>
      <c r="L972" s="22" t="s">
        <v>235</v>
      </c>
      <c r="M972" s="23" t="s">
        <v>236</v>
      </c>
    </row>
    <row r="973" spans="1:13" ht="15" customHeight="1" x14ac:dyDescent="0.2">
      <c r="A973" s="24" t="s">
        <v>237</v>
      </c>
      <c r="B973" s="25"/>
      <c r="C973" s="25"/>
      <c r="D973" s="25"/>
      <c r="E973" s="25"/>
      <c r="F973" s="25">
        <v>13</v>
      </c>
      <c r="G973" s="26">
        <f t="shared" ref="G973:G975" si="744">SUM(B973:F973)</f>
        <v>13</v>
      </c>
      <c r="H973" s="27">
        <f t="shared" ref="H973:L973" si="745">IFERROR(B973/$G$973,0)</f>
        <v>0</v>
      </c>
      <c r="I973" s="27">
        <f t="shared" si="745"/>
        <v>0</v>
      </c>
      <c r="J973" s="27">
        <f t="shared" si="745"/>
        <v>0</v>
      </c>
      <c r="K973" s="27">
        <f t="shared" si="745"/>
        <v>0</v>
      </c>
      <c r="L973" s="27">
        <f t="shared" si="745"/>
        <v>1</v>
      </c>
      <c r="M973" s="28" t="s">
        <v>238</v>
      </c>
    </row>
    <row r="974" spans="1:13" ht="15" customHeight="1" x14ac:dyDescent="0.2">
      <c r="A974" s="24" t="s">
        <v>239</v>
      </c>
      <c r="B974" s="25"/>
      <c r="C974" s="25"/>
      <c r="D974" s="25"/>
      <c r="E974" s="25"/>
      <c r="F974" s="25">
        <v>13</v>
      </c>
      <c r="G974" s="26">
        <f t="shared" si="744"/>
        <v>13</v>
      </c>
      <c r="H974" s="27">
        <f t="shared" ref="H974:L974" si="746">IFERROR(B974/$G$973,0)</f>
        <v>0</v>
      </c>
      <c r="I974" s="27">
        <f t="shared" si="746"/>
        <v>0</v>
      </c>
      <c r="J974" s="27">
        <f t="shared" si="746"/>
        <v>0</v>
      </c>
      <c r="K974" s="27">
        <f t="shared" si="746"/>
        <v>0</v>
      </c>
      <c r="L974" s="27">
        <f t="shared" si="746"/>
        <v>1</v>
      </c>
      <c r="M974" s="29" t="s">
        <v>238</v>
      </c>
    </row>
    <row r="975" spans="1:13" ht="15" customHeight="1" x14ac:dyDescent="0.2">
      <c r="A975" s="24" t="s">
        <v>240</v>
      </c>
      <c r="B975" s="25"/>
      <c r="C975" s="25"/>
      <c r="D975" s="25"/>
      <c r="E975" s="25"/>
      <c r="F975" s="25">
        <v>13</v>
      </c>
      <c r="G975" s="26">
        <f t="shared" si="744"/>
        <v>13</v>
      </c>
      <c r="H975" s="27">
        <f t="shared" ref="H975:L975" si="747">IFERROR(B975/$G$973,0)</f>
        <v>0</v>
      </c>
      <c r="I975" s="27">
        <f t="shared" si="747"/>
        <v>0</v>
      </c>
      <c r="J975" s="27">
        <f t="shared" si="747"/>
        <v>0</v>
      </c>
      <c r="K975" s="27">
        <f t="shared" si="747"/>
        <v>0</v>
      </c>
      <c r="L975" s="27">
        <f t="shared" si="747"/>
        <v>1</v>
      </c>
      <c r="M975" s="29" t="s">
        <v>238</v>
      </c>
    </row>
    <row r="976" spans="1:13" ht="15" customHeight="1" x14ac:dyDescent="0.2">
      <c r="A976" s="30" t="s">
        <v>241</v>
      </c>
      <c r="B976" s="31">
        <f t="shared" ref="B976:F976" si="748">IFERROR(AVERAGE(B973:B975),0)</f>
        <v>0</v>
      </c>
      <c r="C976" s="31">
        <f t="shared" si="748"/>
        <v>0</v>
      </c>
      <c r="D976" s="31">
        <f t="shared" si="748"/>
        <v>0</v>
      </c>
      <c r="E976" s="31">
        <f t="shared" si="748"/>
        <v>0</v>
      </c>
      <c r="F976" s="31">
        <f t="shared" si="748"/>
        <v>13</v>
      </c>
      <c r="G976" s="31">
        <f>SUM(AVERAGE(G973:G975))</f>
        <v>13</v>
      </c>
      <c r="H976" s="32">
        <f>AVERAGE(H973:H975)*0.2</f>
        <v>0</v>
      </c>
      <c r="I976" s="32">
        <f>AVERAGE(I973:I975)*0.4</f>
        <v>0</v>
      </c>
      <c r="J976" s="32">
        <f>AVERAGE(J973:J975)*0.6</f>
        <v>0</v>
      </c>
      <c r="K976" s="32">
        <f>AVERAGE(K973:K975)*0.8</f>
        <v>0</v>
      </c>
      <c r="L976" s="32">
        <f>AVERAGE(L973:L975)*1</f>
        <v>1</v>
      </c>
      <c r="M976" s="33">
        <f>SUM(H976:L976)</f>
        <v>1</v>
      </c>
    </row>
    <row r="977" spans="1:13" ht="15" customHeight="1" x14ac:dyDescent="0.2">
      <c r="A977" s="36" t="s">
        <v>242</v>
      </c>
      <c r="B977" s="20" t="s">
        <v>231</v>
      </c>
      <c r="C977" s="20" t="s">
        <v>232</v>
      </c>
      <c r="D977" s="20" t="s">
        <v>233</v>
      </c>
      <c r="E977" s="20" t="s">
        <v>234</v>
      </c>
      <c r="F977" s="20" t="s">
        <v>235</v>
      </c>
      <c r="G977" s="21" t="s">
        <v>236</v>
      </c>
      <c r="H977" s="20" t="s">
        <v>231</v>
      </c>
      <c r="I977" s="20" t="s">
        <v>232</v>
      </c>
      <c r="J977" s="20" t="s">
        <v>233</v>
      </c>
      <c r="K977" s="20" t="s">
        <v>234</v>
      </c>
      <c r="L977" s="37" t="s">
        <v>235</v>
      </c>
      <c r="M977" s="21" t="s">
        <v>236</v>
      </c>
    </row>
    <row r="978" spans="1:13" ht="15" customHeight="1" x14ac:dyDescent="0.2">
      <c r="A978" s="24" t="s">
        <v>243</v>
      </c>
      <c r="B978" s="25"/>
      <c r="C978" s="25"/>
      <c r="D978" s="25"/>
      <c r="E978" s="25"/>
      <c r="F978" s="25">
        <v>13</v>
      </c>
      <c r="G978" s="26">
        <f t="shared" ref="G978:G982" si="749">SUM(B978:F978)</f>
        <v>13</v>
      </c>
      <c r="H978" s="27">
        <f t="shared" ref="H978:L978" si="750">IFERROR(B978/$G$978,0)</f>
        <v>0</v>
      </c>
      <c r="I978" s="27">
        <f t="shared" si="750"/>
        <v>0</v>
      </c>
      <c r="J978" s="27">
        <f t="shared" si="750"/>
        <v>0</v>
      </c>
      <c r="K978" s="27">
        <f t="shared" si="750"/>
        <v>0</v>
      </c>
      <c r="L978" s="27">
        <f t="shared" si="750"/>
        <v>1</v>
      </c>
      <c r="M978" s="29" t="s">
        <v>238</v>
      </c>
    </row>
    <row r="979" spans="1:13" ht="15" customHeight="1" x14ac:dyDescent="0.2">
      <c r="A979" s="24" t="s">
        <v>244</v>
      </c>
      <c r="B979" s="25"/>
      <c r="C979" s="25"/>
      <c r="D979" s="25"/>
      <c r="E979" s="25"/>
      <c r="F979" s="25">
        <v>13</v>
      </c>
      <c r="G979" s="26">
        <f t="shared" si="749"/>
        <v>13</v>
      </c>
      <c r="H979" s="27">
        <f t="shared" ref="H979:L979" si="751">IFERROR(B979/$G$978,0)</f>
        <v>0</v>
      </c>
      <c r="I979" s="27">
        <f t="shared" si="751"/>
        <v>0</v>
      </c>
      <c r="J979" s="27">
        <f t="shared" si="751"/>
        <v>0</v>
      </c>
      <c r="K979" s="27">
        <f t="shared" si="751"/>
        <v>0</v>
      </c>
      <c r="L979" s="27">
        <f t="shared" si="751"/>
        <v>1</v>
      </c>
      <c r="M979" s="29" t="s">
        <v>238</v>
      </c>
    </row>
    <row r="980" spans="1:13" ht="15" customHeight="1" x14ac:dyDescent="0.2">
      <c r="A980" s="24" t="s">
        <v>245</v>
      </c>
      <c r="B980" s="25"/>
      <c r="C980" s="25"/>
      <c r="D980" s="25"/>
      <c r="E980" s="25"/>
      <c r="F980" s="25">
        <v>13</v>
      </c>
      <c r="G980" s="26">
        <f t="shared" si="749"/>
        <v>13</v>
      </c>
      <c r="H980" s="27">
        <f t="shared" ref="H980:L980" si="752">IFERROR(B980/$G$978,0)</f>
        <v>0</v>
      </c>
      <c r="I980" s="27">
        <f t="shared" si="752"/>
        <v>0</v>
      </c>
      <c r="J980" s="27">
        <f t="shared" si="752"/>
        <v>0</v>
      </c>
      <c r="K980" s="27">
        <f t="shared" si="752"/>
        <v>0</v>
      </c>
      <c r="L980" s="27">
        <f t="shared" si="752"/>
        <v>1</v>
      </c>
      <c r="M980" s="29" t="s">
        <v>238</v>
      </c>
    </row>
    <row r="981" spans="1:13" ht="15" customHeight="1" x14ac:dyDescent="0.2">
      <c r="A981" s="24" t="s">
        <v>246</v>
      </c>
      <c r="B981" s="25"/>
      <c r="C981" s="25"/>
      <c r="D981" s="25"/>
      <c r="E981" s="25"/>
      <c r="F981" s="25">
        <v>13</v>
      </c>
      <c r="G981" s="26">
        <f t="shared" si="749"/>
        <v>13</v>
      </c>
      <c r="H981" s="27">
        <f t="shared" ref="H981:L981" si="753">IFERROR(B981/$G$978,0)</f>
        <v>0</v>
      </c>
      <c r="I981" s="27">
        <f t="shared" si="753"/>
        <v>0</v>
      </c>
      <c r="J981" s="27">
        <f t="shared" si="753"/>
        <v>0</v>
      </c>
      <c r="K981" s="27">
        <f t="shared" si="753"/>
        <v>0</v>
      </c>
      <c r="L981" s="27">
        <f t="shared" si="753"/>
        <v>1</v>
      </c>
      <c r="M981" s="29" t="s">
        <v>238</v>
      </c>
    </row>
    <row r="982" spans="1:13" ht="15" customHeight="1" x14ac:dyDescent="0.2">
      <c r="A982" s="24" t="s">
        <v>247</v>
      </c>
      <c r="B982" s="25"/>
      <c r="C982" s="25"/>
      <c r="D982" s="25"/>
      <c r="E982" s="25"/>
      <c r="F982" s="25">
        <v>13</v>
      </c>
      <c r="G982" s="26">
        <f t="shared" si="749"/>
        <v>13</v>
      </c>
      <c r="H982" s="27">
        <f t="shared" ref="H982:L982" si="754">IFERROR(B982/$G$978,0)</f>
        <v>0</v>
      </c>
      <c r="I982" s="27">
        <f t="shared" si="754"/>
        <v>0</v>
      </c>
      <c r="J982" s="27">
        <f t="shared" si="754"/>
        <v>0</v>
      </c>
      <c r="K982" s="27">
        <f t="shared" si="754"/>
        <v>0</v>
      </c>
      <c r="L982" s="27">
        <f t="shared" si="754"/>
        <v>1</v>
      </c>
      <c r="M982" s="29"/>
    </row>
    <row r="983" spans="1:13" ht="15" customHeight="1" x14ac:dyDescent="0.2">
      <c r="A983" s="30" t="s">
        <v>248</v>
      </c>
      <c r="B983" s="31">
        <f t="shared" ref="B983:F983" si="755">IFERROR(AVERAGE(B978:B982),0)</f>
        <v>0</v>
      </c>
      <c r="C983" s="31">
        <f t="shared" si="755"/>
        <v>0</v>
      </c>
      <c r="D983" s="31">
        <f t="shared" si="755"/>
        <v>0</v>
      </c>
      <c r="E983" s="31">
        <f t="shared" si="755"/>
        <v>0</v>
      </c>
      <c r="F983" s="31">
        <f t="shared" si="755"/>
        <v>13</v>
      </c>
      <c r="G983" s="31">
        <f>SUM(AVERAGE(G978:G982))</f>
        <v>13</v>
      </c>
      <c r="H983" s="33">
        <f>AVERAGE(H978:H982)*0.2</f>
        <v>0</v>
      </c>
      <c r="I983" s="33">
        <f>AVERAGE(I978:I982)*0.4</f>
        <v>0</v>
      </c>
      <c r="J983" s="33">
        <f>AVERAGE(J978:J982)*0.6</f>
        <v>0</v>
      </c>
      <c r="K983" s="33">
        <f>AVERAGE(K978:K982)*0.8</f>
        <v>0</v>
      </c>
      <c r="L983" s="38">
        <f>AVERAGE(L978:L982)*1</f>
        <v>1</v>
      </c>
      <c r="M983" s="33">
        <f>SUM(H983:L983)</f>
        <v>1</v>
      </c>
    </row>
    <row r="984" spans="1:13" ht="15" customHeight="1" x14ac:dyDescent="0.2">
      <c r="A984" s="36" t="s">
        <v>249</v>
      </c>
      <c r="B984" s="20" t="s">
        <v>231</v>
      </c>
      <c r="C984" s="20" t="s">
        <v>232</v>
      </c>
      <c r="D984" s="20" t="s">
        <v>233</v>
      </c>
      <c r="E984" s="20" t="s">
        <v>234</v>
      </c>
      <c r="F984" s="20" t="s">
        <v>235</v>
      </c>
      <c r="G984" s="21" t="s">
        <v>236</v>
      </c>
      <c r="H984" s="20" t="s">
        <v>231</v>
      </c>
      <c r="I984" s="20" t="s">
        <v>232</v>
      </c>
      <c r="J984" s="20" t="s">
        <v>233</v>
      </c>
      <c r="K984" s="20" t="s">
        <v>234</v>
      </c>
      <c r="L984" s="37" t="s">
        <v>235</v>
      </c>
      <c r="M984" s="21" t="s">
        <v>236</v>
      </c>
    </row>
    <row r="985" spans="1:13" ht="15" customHeight="1" x14ac:dyDescent="0.2">
      <c r="A985" s="24" t="s">
        <v>250</v>
      </c>
      <c r="B985" s="25"/>
      <c r="C985" s="25"/>
      <c r="D985" s="25"/>
      <c r="E985" s="25"/>
      <c r="F985" s="25">
        <v>13</v>
      </c>
      <c r="G985" s="26">
        <f t="shared" ref="G985:G987" si="756">SUM(B985:F985)</f>
        <v>13</v>
      </c>
      <c r="H985" s="27">
        <f t="shared" ref="H985:L985" si="757">IFERROR(B985/$G$985,0)</f>
        <v>0</v>
      </c>
      <c r="I985" s="27">
        <f t="shared" si="757"/>
        <v>0</v>
      </c>
      <c r="J985" s="27">
        <f t="shared" si="757"/>
        <v>0</v>
      </c>
      <c r="K985" s="27">
        <f t="shared" si="757"/>
        <v>0</v>
      </c>
      <c r="L985" s="27">
        <f t="shared" si="757"/>
        <v>1</v>
      </c>
      <c r="M985" s="29" t="s">
        <v>238</v>
      </c>
    </row>
    <row r="986" spans="1:13" ht="15" customHeight="1" x14ac:dyDescent="0.2">
      <c r="A986" s="24" t="s">
        <v>251</v>
      </c>
      <c r="B986" s="25"/>
      <c r="C986" s="25"/>
      <c r="D986" s="25"/>
      <c r="E986" s="25"/>
      <c r="F986" s="25">
        <v>13</v>
      </c>
      <c r="G986" s="26">
        <f t="shared" si="756"/>
        <v>13</v>
      </c>
      <c r="H986" s="27">
        <f t="shared" ref="H986:L986" si="758">IFERROR(B986/$G$985,0)</f>
        <v>0</v>
      </c>
      <c r="I986" s="27">
        <f t="shared" si="758"/>
        <v>0</v>
      </c>
      <c r="J986" s="27">
        <f t="shared" si="758"/>
        <v>0</v>
      </c>
      <c r="K986" s="27">
        <f t="shared" si="758"/>
        <v>0</v>
      </c>
      <c r="L986" s="27">
        <f t="shared" si="758"/>
        <v>1</v>
      </c>
      <c r="M986" s="29" t="s">
        <v>238</v>
      </c>
    </row>
    <row r="987" spans="1:13" ht="15" customHeight="1" x14ac:dyDescent="0.2">
      <c r="A987" s="24" t="s">
        <v>252</v>
      </c>
      <c r="B987" s="25"/>
      <c r="C987" s="25"/>
      <c r="D987" s="25"/>
      <c r="E987" s="25"/>
      <c r="F987" s="25">
        <v>13</v>
      </c>
      <c r="G987" s="26">
        <f t="shared" si="756"/>
        <v>13</v>
      </c>
      <c r="H987" s="27">
        <f t="shared" ref="H987:L987" si="759">IFERROR(B987/$G$985,0)</f>
        <v>0</v>
      </c>
      <c r="I987" s="27">
        <f t="shared" si="759"/>
        <v>0</v>
      </c>
      <c r="J987" s="27">
        <f t="shared" si="759"/>
        <v>0</v>
      </c>
      <c r="K987" s="27">
        <f t="shared" si="759"/>
        <v>0</v>
      </c>
      <c r="L987" s="27">
        <f t="shared" si="759"/>
        <v>1</v>
      </c>
      <c r="M987" s="29" t="s">
        <v>238</v>
      </c>
    </row>
    <row r="988" spans="1:13" ht="15" customHeight="1" x14ac:dyDescent="0.2">
      <c r="A988" s="30" t="s">
        <v>248</v>
      </c>
      <c r="B988" s="31">
        <f t="shared" ref="B988:F988" si="760">IFERROR(AVERAGE(B985:B987),0)</f>
        <v>0</v>
      </c>
      <c r="C988" s="31">
        <f t="shared" si="760"/>
        <v>0</v>
      </c>
      <c r="D988" s="39">
        <f t="shared" si="760"/>
        <v>0</v>
      </c>
      <c r="E988" s="39">
        <f t="shared" si="760"/>
        <v>0</v>
      </c>
      <c r="F988" s="39">
        <f t="shared" si="760"/>
        <v>13</v>
      </c>
      <c r="G988" s="39">
        <f>SUM(AVERAGE(G985:G987))</f>
        <v>13</v>
      </c>
      <c r="H988" s="33">
        <f>AVERAGE(H985:H987)*0.2</f>
        <v>0</v>
      </c>
      <c r="I988" s="33">
        <f>AVERAGE(I985:I987)*0.4</f>
        <v>0</v>
      </c>
      <c r="J988" s="33">
        <f>AVERAGE(J985:J987)*0.6</f>
        <v>0</v>
      </c>
      <c r="K988" s="33">
        <f>AVERAGE(K985:K987)*0.8</f>
        <v>0</v>
      </c>
      <c r="L988" s="38">
        <f>AVERAGE(L985:L987)*1</f>
        <v>1</v>
      </c>
      <c r="M988" s="40">
        <f>SUM(H988:L988)</f>
        <v>1</v>
      </c>
    </row>
    <row r="989" spans="1:13" ht="15" customHeight="1" x14ac:dyDescent="0.2">
      <c r="A989" s="19" t="s">
        <v>253</v>
      </c>
      <c r="B989" s="20" t="s">
        <v>231</v>
      </c>
      <c r="C989" s="20" t="s">
        <v>232</v>
      </c>
      <c r="D989" s="20" t="s">
        <v>233</v>
      </c>
      <c r="E989" s="20" t="s">
        <v>234</v>
      </c>
      <c r="F989" s="20" t="s">
        <v>235</v>
      </c>
      <c r="G989" s="21" t="s">
        <v>236</v>
      </c>
      <c r="H989" s="20" t="s">
        <v>231</v>
      </c>
      <c r="I989" s="20" t="s">
        <v>232</v>
      </c>
      <c r="J989" s="20" t="s">
        <v>233</v>
      </c>
      <c r="K989" s="20" t="s">
        <v>234</v>
      </c>
      <c r="L989" s="37" t="s">
        <v>235</v>
      </c>
      <c r="M989" s="21" t="s">
        <v>236</v>
      </c>
    </row>
    <row r="990" spans="1:13" ht="15" customHeight="1" x14ac:dyDescent="0.2">
      <c r="A990" s="43" t="s">
        <v>254</v>
      </c>
      <c r="B990" s="44"/>
      <c r="C990" s="44"/>
      <c r="D990" s="44"/>
      <c r="E990" s="25"/>
      <c r="F990" s="25">
        <v>13</v>
      </c>
      <c r="G990" s="45">
        <f t="shared" ref="G990:G993" si="761">SUM(B990:F990)</f>
        <v>13</v>
      </c>
      <c r="H990" s="46">
        <f t="shared" ref="H990:L990" si="762">IFERROR(B990/$G$990,0)</f>
        <v>0</v>
      </c>
      <c r="I990" s="46">
        <f t="shared" si="762"/>
        <v>0</v>
      </c>
      <c r="J990" s="46">
        <f t="shared" si="762"/>
        <v>0</v>
      </c>
      <c r="K990" s="46">
        <f t="shared" si="762"/>
        <v>0</v>
      </c>
      <c r="L990" s="46">
        <f t="shared" si="762"/>
        <v>1</v>
      </c>
      <c r="M990" s="29" t="s">
        <v>238</v>
      </c>
    </row>
    <row r="991" spans="1:13" ht="15" customHeight="1" x14ac:dyDescent="0.2">
      <c r="A991" s="43" t="s">
        <v>255</v>
      </c>
      <c r="B991" s="44"/>
      <c r="C991" s="44"/>
      <c r="D991" s="44"/>
      <c r="E991" s="25"/>
      <c r="F991" s="25">
        <v>13</v>
      </c>
      <c r="G991" s="45">
        <f t="shared" si="761"/>
        <v>13</v>
      </c>
      <c r="H991" s="46">
        <f t="shared" ref="H991:L991" si="763">IFERROR(B991/$G$990,0)</f>
        <v>0</v>
      </c>
      <c r="I991" s="46">
        <f t="shared" si="763"/>
        <v>0</v>
      </c>
      <c r="J991" s="46">
        <f t="shared" si="763"/>
        <v>0</v>
      </c>
      <c r="K991" s="46">
        <f t="shared" si="763"/>
        <v>0</v>
      </c>
      <c r="L991" s="46">
        <f t="shared" si="763"/>
        <v>1</v>
      </c>
      <c r="M991" s="29" t="s">
        <v>238</v>
      </c>
    </row>
    <row r="992" spans="1:13" ht="15" customHeight="1" x14ac:dyDescent="0.2">
      <c r="A992" s="43" t="s">
        <v>256</v>
      </c>
      <c r="B992" s="44"/>
      <c r="C992" s="44"/>
      <c r="D992" s="44"/>
      <c r="E992" s="25"/>
      <c r="F992" s="25">
        <v>13</v>
      </c>
      <c r="G992" s="45">
        <f t="shared" si="761"/>
        <v>13</v>
      </c>
      <c r="H992" s="46">
        <f t="shared" ref="H992:L992" si="764">IFERROR(B992/$G$990,0)</f>
        <v>0</v>
      </c>
      <c r="I992" s="46">
        <f t="shared" si="764"/>
        <v>0</v>
      </c>
      <c r="J992" s="46">
        <f t="shared" si="764"/>
        <v>0</v>
      </c>
      <c r="K992" s="46">
        <f t="shared" si="764"/>
        <v>0</v>
      </c>
      <c r="L992" s="46">
        <f t="shared" si="764"/>
        <v>1</v>
      </c>
      <c r="M992" s="29" t="s">
        <v>238</v>
      </c>
    </row>
    <row r="993" spans="1:13" ht="15" customHeight="1" x14ac:dyDescent="0.2">
      <c r="A993" s="43" t="s">
        <v>257</v>
      </c>
      <c r="B993" s="44"/>
      <c r="C993" s="44"/>
      <c r="D993" s="44"/>
      <c r="E993" s="25"/>
      <c r="F993" s="25">
        <v>13</v>
      </c>
      <c r="G993" s="45">
        <f t="shared" si="761"/>
        <v>13</v>
      </c>
      <c r="H993" s="46">
        <f t="shared" ref="H993:L993" si="765">IFERROR(B993/$G$990,0)</f>
        <v>0</v>
      </c>
      <c r="I993" s="46">
        <f t="shared" si="765"/>
        <v>0</v>
      </c>
      <c r="J993" s="46">
        <f t="shared" si="765"/>
        <v>0</v>
      </c>
      <c r="K993" s="46">
        <f t="shared" si="765"/>
        <v>0</v>
      </c>
      <c r="L993" s="46">
        <f t="shared" si="765"/>
        <v>1</v>
      </c>
      <c r="M993" s="29" t="s">
        <v>238</v>
      </c>
    </row>
    <row r="994" spans="1:13" ht="15" customHeight="1" x14ac:dyDescent="0.2">
      <c r="A994" s="47" t="s">
        <v>248</v>
      </c>
      <c r="B994" s="48">
        <f t="shared" ref="B994:F994" si="766">IFERROR(AVERAGE(B990:B993),0)</f>
        <v>0</v>
      </c>
      <c r="C994" s="48">
        <f t="shared" si="766"/>
        <v>0</v>
      </c>
      <c r="D994" s="48">
        <f t="shared" si="766"/>
        <v>0</v>
      </c>
      <c r="E994" s="48">
        <f t="shared" si="766"/>
        <v>0</v>
      </c>
      <c r="F994" s="48">
        <f t="shared" si="766"/>
        <v>13</v>
      </c>
      <c r="G994" s="48">
        <f>SUM(AVERAGE(G990:G993))</f>
        <v>13</v>
      </c>
      <c r="H994" s="40">
        <f>AVERAGE(H990:H993)*0.2</f>
        <v>0</v>
      </c>
      <c r="I994" s="40">
        <f>AVERAGE(I990:I993)*0.4</f>
        <v>0</v>
      </c>
      <c r="J994" s="40">
        <f>AVERAGE(J990:J993)*0.6</f>
        <v>0</v>
      </c>
      <c r="K994" s="40">
        <f>AVERAGE(K990:K993)*0.8</f>
        <v>0</v>
      </c>
      <c r="L994" s="49">
        <f>AVERAGE(L990:L993)*1</f>
        <v>1</v>
      </c>
      <c r="M994" s="40">
        <f>SUM(H994:L994)</f>
        <v>1</v>
      </c>
    </row>
    <row r="995" spans="1:13" ht="15" customHeight="1" x14ac:dyDescent="0.2">
      <c r="A995" s="50" t="s">
        <v>369</v>
      </c>
      <c r="B995" s="51"/>
      <c r="C995" s="51"/>
      <c r="D995" s="51"/>
      <c r="E995" s="51"/>
      <c r="F995" s="51"/>
      <c r="G995" s="52">
        <f>SUM(B995:F995)</f>
        <v>0</v>
      </c>
      <c r="H995" s="53">
        <f t="shared" ref="H995:L995" si="767">IFERROR(B995/$G$995,0)</f>
        <v>0</v>
      </c>
      <c r="I995" s="53">
        <f t="shared" si="767"/>
        <v>0</v>
      </c>
      <c r="J995" s="53">
        <f t="shared" si="767"/>
        <v>0</v>
      </c>
      <c r="K995" s="53">
        <f t="shared" si="767"/>
        <v>0</v>
      </c>
      <c r="L995" s="53">
        <f t="shared" si="767"/>
        <v>0</v>
      </c>
      <c r="M995" s="29" t="s">
        <v>238</v>
      </c>
    </row>
    <row r="996" spans="1:13" ht="15" customHeight="1" x14ac:dyDescent="0.2">
      <c r="A996" s="78" t="s">
        <v>259</v>
      </c>
      <c r="B996" s="79"/>
      <c r="C996" s="79"/>
      <c r="D996" s="79"/>
      <c r="E996" s="79"/>
      <c r="F996" s="80"/>
      <c r="G996" s="54">
        <v>13</v>
      </c>
      <c r="H996" s="40" t="s">
        <v>238</v>
      </c>
      <c r="I996" s="40" t="s">
        <v>238</v>
      </c>
      <c r="J996" s="40" t="s">
        <v>238</v>
      </c>
      <c r="K996" s="40" t="s">
        <v>238</v>
      </c>
      <c r="L996" s="40" t="s">
        <v>238</v>
      </c>
      <c r="M996" s="40">
        <f>(M976+M983+M988+M994)/4</f>
        <v>1</v>
      </c>
    </row>
    <row r="997" spans="1:13" ht="15" customHeight="1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</row>
    <row r="998" spans="1:13" ht="15" customHeight="1" x14ac:dyDescent="0.2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</row>
    <row r="999" spans="1:13" ht="15" customHeight="1" x14ac:dyDescent="0.2">
      <c r="A999" s="14" t="s">
        <v>221</v>
      </c>
      <c r="B999" s="81" t="s">
        <v>295</v>
      </c>
      <c r="C999" s="82"/>
      <c r="D999" s="82"/>
      <c r="E999" s="82"/>
      <c r="F999" s="82"/>
      <c r="G999" s="83"/>
      <c r="H999" s="84" t="s">
        <v>222</v>
      </c>
      <c r="I999" s="85"/>
      <c r="J999" s="86"/>
      <c r="K999" s="15" t="s">
        <v>3</v>
      </c>
      <c r="L999" s="87">
        <v>45688</v>
      </c>
      <c r="M999" s="88"/>
    </row>
    <row r="1000" spans="1:13" ht="15" customHeight="1" x14ac:dyDescent="0.2">
      <c r="A1000" s="89" t="s">
        <v>225</v>
      </c>
      <c r="B1000" s="90"/>
      <c r="C1000" s="90"/>
      <c r="D1000" s="90"/>
      <c r="E1000" s="90"/>
      <c r="F1000" s="90"/>
      <c r="G1000" s="91"/>
      <c r="H1000" s="16" t="s">
        <v>226</v>
      </c>
      <c r="I1000" s="95">
        <v>13</v>
      </c>
      <c r="J1000" s="83"/>
      <c r="K1000" s="17"/>
      <c r="L1000" s="16"/>
      <c r="M1000" s="16"/>
    </row>
    <row r="1001" spans="1:13" ht="15" customHeight="1" x14ac:dyDescent="0.2">
      <c r="A1001" s="92"/>
      <c r="B1001" s="93"/>
      <c r="C1001" s="93"/>
      <c r="D1001" s="93"/>
      <c r="E1001" s="93"/>
      <c r="F1001" s="93"/>
      <c r="G1001" s="94"/>
      <c r="H1001" s="16" t="s">
        <v>227</v>
      </c>
      <c r="I1001" s="95"/>
      <c r="J1001" s="83"/>
      <c r="K1001" s="16"/>
      <c r="L1001" s="16"/>
      <c r="M1001" s="16"/>
    </row>
    <row r="1002" spans="1:13" ht="15" customHeight="1" x14ac:dyDescent="0.2">
      <c r="A1002" s="18" t="s">
        <v>228</v>
      </c>
      <c r="B1002" s="75" t="s">
        <v>229</v>
      </c>
      <c r="C1002" s="76"/>
      <c r="D1002" s="76"/>
      <c r="E1002" s="76"/>
      <c r="F1002" s="76"/>
      <c r="G1002" s="77"/>
      <c r="H1002" s="95" t="s">
        <v>229</v>
      </c>
      <c r="I1002" s="82"/>
      <c r="J1002" s="82"/>
      <c r="K1002" s="82"/>
      <c r="L1002" s="82"/>
      <c r="M1002" s="83"/>
    </row>
    <row r="1003" spans="1:13" ht="15" customHeight="1" x14ac:dyDescent="0.2">
      <c r="A1003" s="19" t="s">
        <v>230</v>
      </c>
      <c r="B1003" s="20" t="s">
        <v>231</v>
      </c>
      <c r="C1003" s="20" t="s">
        <v>232</v>
      </c>
      <c r="D1003" s="20" t="s">
        <v>233</v>
      </c>
      <c r="E1003" s="20" t="s">
        <v>234</v>
      </c>
      <c r="F1003" s="20" t="s">
        <v>235</v>
      </c>
      <c r="G1003" s="21" t="s">
        <v>236</v>
      </c>
      <c r="H1003" s="22" t="s">
        <v>231</v>
      </c>
      <c r="I1003" s="22" t="s">
        <v>232</v>
      </c>
      <c r="J1003" s="22" t="s">
        <v>233</v>
      </c>
      <c r="K1003" s="22" t="s">
        <v>234</v>
      </c>
      <c r="L1003" s="22" t="s">
        <v>235</v>
      </c>
      <c r="M1003" s="23" t="s">
        <v>236</v>
      </c>
    </row>
    <row r="1004" spans="1:13" ht="15" customHeight="1" x14ac:dyDescent="0.2">
      <c r="A1004" s="24" t="s">
        <v>237</v>
      </c>
      <c r="B1004" s="25"/>
      <c r="C1004" s="25"/>
      <c r="D1004" s="25"/>
      <c r="E1004" s="25"/>
      <c r="F1004" s="25">
        <v>13</v>
      </c>
      <c r="G1004" s="26">
        <f t="shared" ref="G1004:G1006" si="768">SUM(B1004:F1004)</f>
        <v>13</v>
      </c>
      <c r="H1004" s="27">
        <f t="shared" ref="H1004:L1004" si="769">IFERROR(B1004/$G$1004,0)</f>
        <v>0</v>
      </c>
      <c r="I1004" s="27">
        <f t="shared" si="769"/>
        <v>0</v>
      </c>
      <c r="J1004" s="27">
        <f t="shared" si="769"/>
        <v>0</v>
      </c>
      <c r="K1004" s="27">
        <f t="shared" si="769"/>
        <v>0</v>
      </c>
      <c r="L1004" s="27">
        <f t="shared" si="769"/>
        <v>1</v>
      </c>
      <c r="M1004" s="28" t="s">
        <v>238</v>
      </c>
    </row>
    <row r="1005" spans="1:13" ht="15" customHeight="1" x14ac:dyDescent="0.2">
      <c r="A1005" s="24" t="s">
        <v>239</v>
      </c>
      <c r="B1005" s="25"/>
      <c r="C1005" s="25"/>
      <c r="D1005" s="25"/>
      <c r="E1005" s="25"/>
      <c r="F1005" s="25">
        <v>13</v>
      </c>
      <c r="G1005" s="26">
        <f t="shared" si="768"/>
        <v>13</v>
      </c>
      <c r="H1005" s="27">
        <f t="shared" ref="H1005:L1005" si="770">IFERROR(B1005/$G$1004,0)</f>
        <v>0</v>
      </c>
      <c r="I1005" s="27">
        <f t="shared" si="770"/>
        <v>0</v>
      </c>
      <c r="J1005" s="27">
        <f t="shared" si="770"/>
        <v>0</v>
      </c>
      <c r="K1005" s="27">
        <f t="shared" si="770"/>
        <v>0</v>
      </c>
      <c r="L1005" s="27">
        <f t="shared" si="770"/>
        <v>1</v>
      </c>
      <c r="M1005" s="29" t="s">
        <v>238</v>
      </c>
    </row>
    <row r="1006" spans="1:13" ht="15" customHeight="1" x14ac:dyDescent="0.2">
      <c r="A1006" s="24" t="s">
        <v>240</v>
      </c>
      <c r="B1006" s="25"/>
      <c r="C1006" s="25"/>
      <c r="D1006" s="25"/>
      <c r="E1006" s="25"/>
      <c r="F1006" s="25">
        <v>13</v>
      </c>
      <c r="G1006" s="26">
        <f t="shared" si="768"/>
        <v>13</v>
      </c>
      <c r="H1006" s="27">
        <f t="shared" ref="H1006:L1006" si="771">IFERROR(B1006/$G$1004,0)</f>
        <v>0</v>
      </c>
      <c r="I1006" s="27">
        <f t="shared" si="771"/>
        <v>0</v>
      </c>
      <c r="J1006" s="27">
        <f t="shared" si="771"/>
        <v>0</v>
      </c>
      <c r="K1006" s="27">
        <f t="shared" si="771"/>
        <v>0</v>
      </c>
      <c r="L1006" s="27">
        <f t="shared" si="771"/>
        <v>1</v>
      </c>
      <c r="M1006" s="29" t="s">
        <v>238</v>
      </c>
    </row>
    <row r="1007" spans="1:13" ht="15" customHeight="1" x14ac:dyDescent="0.2">
      <c r="A1007" s="30" t="s">
        <v>241</v>
      </c>
      <c r="B1007" s="31">
        <f t="shared" ref="B1007:F1007" si="772">IFERROR(AVERAGE(B1004:B1006),0)</f>
        <v>0</v>
      </c>
      <c r="C1007" s="31">
        <f t="shared" si="772"/>
        <v>0</v>
      </c>
      <c r="D1007" s="31">
        <f t="shared" si="772"/>
        <v>0</v>
      </c>
      <c r="E1007" s="31">
        <f t="shared" si="772"/>
        <v>0</v>
      </c>
      <c r="F1007" s="31">
        <f t="shared" si="772"/>
        <v>13</v>
      </c>
      <c r="G1007" s="31">
        <f>SUM(AVERAGE(G1004:G1006))</f>
        <v>13</v>
      </c>
      <c r="H1007" s="32">
        <f>AVERAGE(H1004:H1006)*0.2</f>
        <v>0</v>
      </c>
      <c r="I1007" s="32">
        <f>AVERAGE(I1004:I1006)*0.4</f>
        <v>0</v>
      </c>
      <c r="J1007" s="32">
        <f>AVERAGE(J1004:J1006)*0.6</f>
        <v>0</v>
      </c>
      <c r="K1007" s="32">
        <f>AVERAGE(K1004:K1006)*0.8</f>
        <v>0</v>
      </c>
      <c r="L1007" s="32">
        <f>AVERAGE(L1004:L1006)*1</f>
        <v>1</v>
      </c>
      <c r="M1007" s="33">
        <f>SUM(H1007:L1007)</f>
        <v>1</v>
      </c>
    </row>
    <row r="1008" spans="1:13" ht="15" customHeight="1" x14ac:dyDescent="0.2">
      <c r="A1008" s="36" t="s">
        <v>242</v>
      </c>
      <c r="B1008" s="20" t="s">
        <v>231</v>
      </c>
      <c r="C1008" s="20" t="s">
        <v>232</v>
      </c>
      <c r="D1008" s="20" t="s">
        <v>233</v>
      </c>
      <c r="E1008" s="20" t="s">
        <v>234</v>
      </c>
      <c r="F1008" s="20" t="s">
        <v>235</v>
      </c>
      <c r="G1008" s="21" t="s">
        <v>236</v>
      </c>
      <c r="H1008" s="20" t="s">
        <v>231</v>
      </c>
      <c r="I1008" s="20" t="s">
        <v>232</v>
      </c>
      <c r="J1008" s="20" t="s">
        <v>233</v>
      </c>
      <c r="K1008" s="20" t="s">
        <v>234</v>
      </c>
      <c r="L1008" s="37" t="s">
        <v>235</v>
      </c>
      <c r="M1008" s="21" t="s">
        <v>236</v>
      </c>
    </row>
    <row r="1009" spans="1:13" ht="15" customHeight="1" x14ac:dyDescent="0.2">
      <c r="A1009" s="24" t="s">
        <v>243</v>
      </c>
      <c r="B1009" s="25"/>
      <c r="C1009" s="25"/>
      <c r="D1009" s="25"/>
      <c r="E1009" s="25"/>
      <c r="F1009" s="25">
        <v>13</v>
      </c>
      <c r="G1009" s="26">
        <f t="shared" ref="G1009:G1013" si="773">SUM(B1009:F1009)</f>
        <v>13</v>
      </c>
      <c r="H1009" s="27">
        <f t="shared" ref="H1009:L1009" si="774">IFERROR(B1009/$G$1009,0)</f>
        <v>0</v>
      </c>
      <c r="I1009" s="27">
        <f t="shared" si="774"/>
        <v>0</v>
      </c>
      <c r="J1009" s="27">
        <f t="shared" si="774"/>
        <v>0</v>
      </c>
      <c r="K1009" s="27">
        <f t="shared" si="774"/>
        <v>0</v>
      </c>
      <c r="L1009" s="27">
        <f t="shared" si="774"/>
        <v>1</v>
      </c>
      <c r="M1009" s="29" t="s">
        <v>238</v>
      </c>
    </row>
    <row r="1010" spans="1:13" ht="15" customHeight="1" x14ac:dyDescent="0.2">
      <c r="A1010" s="24" t="s">
        <v>244</v>
      </c>
      <c r="B1010" s="25"/>
      <c r="C1010" s="25"/>
      <c r="D1010" s="25"/>
      <c r="E1010" s="25"/>
      <c r="F1010" s="25">
        <v>13</v>
      </c>
      <c r="G1010" s="26">
        <f t="shared" si="773"/>
        <v>13</v>
      </c>
      <c r="H1010" s="27">
        <f t="shared" ref="H1010:L1010" si="775">IFERROR(B1010/$G$1009,0)</f>
        <v>0</v>
      </c>
      <c r="I1010" s="27">
        <f t="shared" si="775"/>
        <v>0</v>
      </c>
      <c r="J1010" s="27">
        <f t="shared" si="775"/>
        <v>0</v>
      </c>
      <c r="K1010" s="27">
        <f t="shared" si="775"/>
        <v>0</v>
      </c>
      <c r="L1010" s="27">
        <f t="shared" si="775"/>
        <v>1</v>
      </c>
      <c r="M1010" s="29" t="s">
        <v>238</v>
      </c>
    </row>
    <row r="1011" spans="1:13" ht="15" customHeight="1" x14ac:dyDescent="0.2">
      <c r="A1011" s="24" t="s">
        <v>245</v>
      </c>
      <c r="B1011" s="25"/>
      <c r="C1011" s="25"/>
      <c r="D1011" s="25"/>
      <c r="E1011" s="25"/>
      <c r="F1011" s="25">
        <v>13</v>
      </c>
      <c r="G1011" s="26">
        <f t="shared" si="773"/>
        <v>13</v>
      </c>
      <c r="H1011" s="27">
        <f t="shared" ref="H1011:L1011" si="776">IFERROR(B1011/$G$1009,0)</f>
        <v>0</v>
      </c>
      <c r="I1011" s="27">
        <f t="shared" si="776"/>
        <v>0</v>
      </c>
      <c r="J1011" s="27">
        <f t="shared" si="776"/>
        <v>0</v>
      </c>
      <c r="K1011" s="27">
        <f t="shared" si="776"/>
        <v>0</v>
      </c>
      <c r="L1011" s="27">
        <f t="shared" si="776"/>
        <v>1</v>
      </c>
      <c r="M1011" s="29" t="s">
        <v>238</v>
      </c>
    </row>
    <row r="1012" spans="1:13" ht="15" customHeight="1" x14ac:dyDescent="0.2">
      <c r="A1012" s="24" t="s">
        <v>246</v>
      </c>
      <c r="B1012" s="25"/>
      <c r="C1012" s="25"/>
      <c r="D1012" s="25"/>
      <c r="E1012" s="25"/>
      <c r="F1012" s="25">
        <v>13</v>
      </c>
      <c r="G1012" s="26">
        <f t="shared" si="773"/>
        <v>13</v>
      </c>
      <c r="H1012" s="27">
        <f t="shared" ref="H1012:L1012" si="777">IFERROR(B1012/$G$1009,0)</f>
        <v>0</v>
      </c>
      <c r="I1012" s="27">
        <f t="shared" si="777"/>
        <v>0</v>
      </c>
      <c r="J1012" s="27">
        <f t="shared" si="777"/>
        <v>0</v>
      </c>
      <c r="K1012" s="27">
        <f t="shared" si="777"/>
        <v>0</v>
      </c>
      <c r="L1012" s="27">
        <f t="shared" si="777"/>
        <v>1</v>
      </c>
      <c r="M1012" s="29" t="s">
        <v>238</v>
      </c>
    </row>
    <row r="1013" spans="1:13" ht="15" customHeight="1" x14ac:dyDescent="0.2">
      <c r="A1013" s="24" t="s">
        <v>247</v>
      </c>
      <c r="B1013" s="25"/>
      <c r="C1013" s="25"/>
      <c r="D1013" s="25"/>
      <c r="E1013" s="25"/>
      <c r="F1013" s="25">
        <v>13</v>
      </c>
      <c r="G1013" s="26">
        <f t="shared" si="773"/>
        <v>13</v>
      </c>
      <c r="H1013" s="27">
        <f t="shared" ref="H1013:L1013" si="778">IFERROR(B1013/$G$1009,0)</f>
        <v>0</v>
      </c>
      <c r="I1013" s="27">
        <f t="shared" si="778"/>
        <v>0</v>
      </c>
      <c r="J1013" s="27">
        <f t="shared" si="778"/>
        <v>0</v>
      </c>
      <c r="K1013" s="27">
        <f t="shared" si="778"/>
        <v>0</v>
      </c>
      <c r="L1013" s="27">
        <f t="shared" si="778"/>
        <v>1</v>
      </c>
      <c r="M1013" s="29"/>
    </row>
    <row r="1014" spans="1:13" ht="15" customHeight="1" x14ac:dyDescent="0.2">
      <c r="A1014" s="30" t="s">
        <v>248</v>
      </c>
      <c r="B1014" s="31">
        <f t="shared" ref="B1014:F1014" si="779">IFERROR(AVERAGE(B1009:B1013),0)</f>
        <v>0</v>
      </c>
      <c r="C1014" s="31">
        <f t="shared" si="779"/>
        <v>0</v>
      </c>
      <c r="D1014" s="31">
        <f t="shared" si="779"/>
        <v>0</v>
      </c>
      <c r="E1014" s="31">
        <f t="shared" si="779"/>
        <v>0</v>
      </c>
      <c r="F1014" s="31">
        <f t="shared" si="779"/>
        <v>13</v>
      </c>
      <c r="G1014" s="31">
        <f>SUM(AVERAGE(G1009:G1013))</f>
        <v>13</v>
      </c>
      <c r="H1014" s="33">
        <f>AVERAGE(H1009:H1013)*0.2</f>
        <v>0</v>
      </c>
      <c r="I1014" s="33">
        <f>AVERAGE(I1009:I1013)*0.4</f>
        <v>0</v>
      </c>
      <c r="J1014" s="33">
        <f>AVERAGE(J1009:J1013)*0.6</f>
        <v>0</v>
      </c>
      <c r="K1014" s="33">
        <f>AVERAGE(K1009:K1013)*0.8</f>
        <v>0</v>
      </c>
      <c r="L1014" s="38">
        <f>AVERAGE(L1009:L1013)*1</f>
        <v>1</v>
      </c>
      <c r="M1014" s="33">
        <f>SUM(H1014:L1014)</f>
        <v>1</v>
      </c>
    </row>
    <row r="1015" spans="1:13" ht="15" customHeight="1" x14ac:dyDescent="0.2">
      <c r="A1015" s="36" t="s">
        <v>249</v>
      </c>
      <c r="B1015" s="20" t="s">
        <v>231</v>
      </c>
      <c r="C1015" s="20" t="s">
        <v>232</v>
      </c>
      <c r="D1015" s="20" t="s">
        <v>233</v>
      </c>
      <c r="E1015" s="20" t="s">
        <v>234</v>
      </c>
      <c r="F1015" s="20" t="s">
        <v>235</v>
      </c>
      <c r="G1015" s="21" t="s">
        <v>236</v>
      </c>
      <c r="H1015" s="20" t="s">
        <v>231</v>
      </c>
      <c r="I1015" s="20" t="s">
        <v>232</v>
      </c>
      <c r="J1015" s="20" t="s">
        <v>233</v>
      </c>
      <c r="K1015" s="20" t="s">
        <v>234</v>
      </c>
      <c r="L1015" s="37" t="s">
        <v>235</v>
      </c>
      <c r="M1015" s="21" t="s">
        <v>236</v>
      </c>
    </row>
    <row r="1016" spans="1:13" ht="15" customHeight="1" x14ac:dyDescent="0.2">
      <c r="A1016" s="24" t="s">
        <v>250</v>
      </c>
      <c r="B1016" s="25"/>
      <c r="C1016" s="25"/>
      <c r="D1016" s="25"/>
      <c r="E1016" s="25"/>
      <c r="F1016" s="25">
        <v>13</v>
      </c>
      <c r="G1016" s="26">
        <f t="shared" ref="G1016:G1018" si="780">SUM(B1016:F1016)</f>
        <v>13</v>
      </c>
      <c r="H1016" s="27">
        <f t="shared" ref="H1016:L1016" si="781">IFERROR(B1016/$G$1016,0)</f>
        <v>0</v>
      </c>
      <c r="I1016" s="27">
        <f t="shared" si="781"/>
        <v>0</v>
      </c>
      <c r="J1016" s="27">
        <f t="shared" si="781"/>
        <v>0</v>
      </c>
      <c r="K1016" s="27">
        <f t="shared" si="781"/>
        <v>0</v>
      </c>
      <c r="L1016" s="27">
        <f t="shared" si="781"/>
        <v>1</v>
      </c>
      <c r="M1016" s="29" t="s">
        <v>238</v>
      </c>
    </row>
    <row r="1017" spans="1:13" ht="15" customHeight="1" x14ac:dyDescent="0.2">
      <c r="A1017" s="24" t="s">
        <v>251</v>
      </c>
      <c r="B1017" s="25"/>
      <c r="C1017" s="25"/>
      <c r="D1017" s="25"/>
      <c r="E1017" s="25"/>
      <c r="F1017" s="25">
        <v>13</v>
      </c>
      <c r="G1017" s="26">
        <f t="shared" si="780"/>
        <v>13</v>
      </c>
      <c r="H1017" s="27">
        <f t="shared" ref="H1017:L1017" si="782">IFERROR(B1017/$G$1016,0)</f>
        <v>0</v>
      </c>
      <c r="I1017" s="27">
        <f t="shared" si="782"/>
        <v>0</v>
      </c>
      <c r="J1017" s="27">
        <f t="shared" si="782"/>
        <v>0</v>
      </c>
      <c r="K1017" s="27">
        <f t="shared" si="782"/>
        <v>0</v>
      </c>
      <c r="L1017" s="27">
        <f t="shared" si="782"/>
        <v>1</v>
      </c>
      <c r="M1017" s="29" t="s">
        <v>238</v>
      </c>
    </row>
    <row r="1018" spans="1:13" ht="15" customHeight="1" x14ac:dyDescent="0.2">
      <c r="A1018" s="24" t="s">
        <v>252</v>
      </c>
      <c r="B1018" s="25"/>
      <c r="C1018" s="25"/>
      <c r="D1018" s="25"/>
      <c r="E1018" s="25"/>
      <c r="F1018" s="25">
        <v>13</v>
      </c>
      <c r="G1018" s="26">
        <f t="shared" si="780"/>
        <v>13</v>
      </c>
      <c r="H1018" s="27">
        <f t="shared" ref="H1018:L1018" si="783">IFERROR(B1018/$G$1016,0)</f>
        <v>0</v>
      </c>
      <c r="I1018" s="27">
        <f t="shared" si="783"/>
        <v>0</v>
      </c>
      <c r="J1018" s="27">
        <f t="shared" si="783"/>
        <v>0</v>
      </c>
      <c r="K1018" s="27">
        <f t="shared" si="783"/>
        <v>0</v>
      </c>
      <c r="L1018" s="27">
        <f t="shared" si="783"/>
        <v>1</v>
      </c>
      <c r="M1018" s="29" t="s">
        <v>238</v>
      </c>
    </row>
    <row r="1019" spans="1:13" ht="15" customHeight="1" x14ac:dyDescent="0.2">
      <c r="A1019" s="30" t="s">
        <v>248</v>
      </c>
      <c r="B1019" s="31">
        <f t="shared" ref="B1019:F1019" si="784">IFERROR(AVERAGE(B1016:B1018),0)</f>
        <v>0</v>
      </c>
      <c r="C1019" s="31">
        <f t="shared" si="784"/>
        <v>0</v>
      </c>
      <c r="D1019" s="39">
        <f t="shared" si="784"/>
        <v>0</v>
      </c>
      <c r="E1019" s="39">
        <f t="shared" si="784"/>
        <v>0</v>
      </c>
      <c r="F1019" s="39">
        <f t="shared" si="784"/>
        <v>13</v>
      </c>
      <c r="G1019" s="39">
        <f>SUM(AVERAGE(G1016:G1018))</f>
        <v>13</v>
      </c>
      <c r="H1019" s="33">
        <f>AVERAGE(H1016:H1018)*0.2</f>
        <v>0</v>
      </c>
      <c r="I1019" s="33">
        <f>AVERAGE(I1016:I1018)*0.4</f>
        <v>0</v>
      </c>
      <c r="J1019" s="33">
        <f>AVERAGE(J1016:J1018)*0.6</f>
        <v>0</v>
      </c>
      <c r="K1019" s="33">
        <f>AVERAGE(K1016:K1018)*0.8</f>
        <v>0</v>
      </c>
      <c r="L1019" s="38">
        <f>AVERAGE(L1016:L1018)*1</f>
        <v>1</v>
      </c>
      <c r="M1019" s="40">
        <f>SUM(H1019:L1019)</f>
        <v>1</v>
      </c>
    </row>
    <row r="1020" spans="1:13" ht="15" customHeight="1" x14ac:dyDescent="0.2">
      <c r="A1020" s="19" t="s">
        <v>253</v>
      </c>
      <c r="B1020" s="20" t="s">
        <v>231</v>
      </c>
      <c r="C1020" s="20" t="s">
        <v>232</v>
      </c>
      <c r="D1020" s="20" t="s">
        <v>233</v>
      </c>
      <c r="E1020" s="20" t="s">
        <v>234</v>
      </c>
      <c r="F1020" s="20" t="s">
        <v>235</v>
      </c>
      <c r="G1020" s="21" t="s">
        <v>236</v>
      </c>
      <c r="H1020" s="20" t="s">
        <v>231</v>
      </c>
      <c r="I1020" s="20" t="s">
        <v>232</v>
      </c>
      <c r="J1020" s="20" t="s">
        <v>233</v>
      </c>
      <c r="K1020" s="20" t="s">
        <v>234</v>
      </c>
      <c r="L1020" s="37" t="s">
        <v>235</v>
      </c>
      <c r="M1020" s="21" t="s">
        <v>236</v>
      </c>
    </row>
    <row r="1021" spans="1:13" ht="15" customHeight="1" x14ac:dyDescent="0.2">
      <c r="A1021" s="43" t="s">
        <v>254</v>
      </c>
      <c r="B1021" s="44"/>
      <c r="C1021" s="44"/>
      <c r="D1021" s="44"/>
      <c r="E1021" s="25"/>
      <c r="F1021" s="25">
        <v>13</v>
      </c>
      <c r="G1021" s="45">
        <f t="shared" ref="G1021:G1024" si="785">SUM(B1021:F1021)</f>
        <v>13</v>
      </c>
      <c r="H1021" s="46">
        <f t="shared" ref="H1021:L1021" si="786">IFERROR(B1021/$G$1021,0)</f>
        <v>0</v>
      </c>
      <c r="I1021" s="46">
        <f t="shared" si="786"/>
        <v>0</v>
      </c>
      <c r="J1021" s="46">
        <f t="shared" si="786"/>
        <v>0</v>
      </c>
      <c r="K1021" s="46">
        <f t="shared" si="786"/>
        <v>0</v>
      </c>
      <c r="L1021" s="46">
        <f t="shared" si="786"/>
        <v>1</v>
      </c>
      <c r="M1021" s="29" t="s">
        <v>238</v>
      </c>
    </row>
    <row r="1022" spans="1:13" ht="15" customHeight="1" x14ac:dyDescent="0.2">
      <c r="A1022" s="43" t="s">
        <v>255</v>
      </c>
      <c r="B1022" s="44"/>
      <c r="C1022" s="44"/>
      <c r="D1022" s="44"/>
      <c r="E1022" s="25"/>
      <c r="F1022" s="25">
        <v>13</v>
      </c>
      <c r="G1022" s="45">
        <f t="shared" si="785"/>
        <v>13</v>
      </c>
      <c r="H1022" s="46">
        <f t="shared" ref="H1022:L1022" si="787">IFERROR(B1022/$G$1021,0)</f>
        <v>0</v>
      </c>
      <c r="I1022" s="46">
        <f t="shared" si="787"/>
        <v>0</v>
      </c>
      <c r="J1022" s="46">
        <f t="shared" si="787"/>
        <v>0</v>
      </c>
      <c r="K1022" s="46">
        <f t="shared" si="787"/>
        <v>0</v>
      </c>
      <c r="L1022" s="46">
        <f t="shared" si="787"/>
        <v>1</v>
      </c>
      <c r="M1022" s="29" t="s">
        <v>238</v>
      </c>
    </row>
    <row r="1023" spans="1:13" ht="15" customHeight="1" x14ac:dyDescent="0.2">
      <c r="A1023" s="43" t="s">
        <v>256</v>
      </c>
      <c r="B1023" s="44"/>
      <c r="C1023" s="44"/>
      <c r="D1023" s="44"/>
      <c r="E1023" s="25"/>
      <c r="F1023" s="25">
        <v>13</v>
      </c>
      <c r="G1023" s="45">
        <f t="shared" si="785"/>
        <v>13</v>
      </c>
      <c r="H1023" s="46">
        <f t="shared" ref="H1023:L1023" si="788">IFERROR(B1023/$G$1021,0)</f>
        <v>0</v>
      </c>
      <c r="I1023" s="46">
        <f t="shared" si="788"/>
        <v>0</v>
      </c>
      <c r="J1023" s="46">
        <f t="shared" si="788"/>
        <v>0</v>
      </c>
      <c r="K1023" s="46">
        <f t="shared" si="788"/>
        <v>0</v>
      </c>
      <c r="L1023" s="46">
        <f t="shared" si="788"/>
        <v>1</v>
      </c>
      <c r="M1023" s="29" t="s">
        <v>238</v>
      </c>
    </row>
    <row r="1024" spans="1:13" ht="15" customHeight="1" x14ac:dyDescent="0.2">
      <c r="A1024" s="43" t="s">
        <v>257</v>
      </c>
      <c r="B1024" s="44"/>
      <c r="C1024" s="44"/>
      <c r="D1024" s="44"/>
      <c r="E1024" s="25"/>
      <c r="F1024" s="25">
        <v>13</v>
      </c>
      <c r="G1024" s="45">
        <f t="shared" si="785"/>
        <v>13</v>
      </c>
      <c r="H1024" s="46">
        <f t="shared" ref="H1024:L1024" si="789">IFERROR(B1024/$G$1021,0)</f>
        <v>0</v>
      </c>
      <c r="I1024" s="46">
        <f t="shared" si="789"/>
        <v>0</v>
      </c>
      <c r="J1024" s="46">
        <f t="shared" si="789"/>
        <v>0</v>
      </c>
      <c r="K1024" s="46">
        <f t="shared" si="789"/>
        <v>0</v>
      </c>
      <c r="L1024" s="46">
        <f t="shared" si="789"/>
        <v>1</v>
      </c>
      <c r="M1024" s="29" t="s">
        <v>238</v>
      </c>
    </row>
    <row r="1025" spans="1:13" ht="15" customHeight="1" x14ac:dyDescent="0.2">
      <c r="A1025" s="47" t="s">
        <v>248</v>
      </c>
      <c r="B1025" s="48">
        <f t="shared" ref="B1025:F1025" si="790">IFERROR(AVERAGE(B1021:B1024),0)</f>
        <v>0</v>
      </c>
      <c r="C1025" s="48">
        <f t="shared" si="790"/>
        <v>0</v>
      </c>
      <c r="D1025" s="48">
        <f t="shared" si="790"/>
        <v>0</v>
      </c>
      <c r="E1025" s="48">
        <f t="shared" si="790"/>
        <v>0</v>
      </c>
      <c r="F1025" s="48">
        <f t="shared" si="790"/>
        <v>13</v>
      </c>
      <c r="G1025" s="48">
        <f>SUM(AVERAGE(G1021:G1024))</f>
        <v>13</v>
      </c>
      <c r="H1025" s="40">
        <f>AVERAGE(H1021:H1024)*0.2</f>
        <v>0</v>
      </c>
      <c r="I1025" s="40">
        <f>AVERAGE(I1021:I1024)*0.4</f>
        <v>0</v>
      </c>
      <c r="J1025" s="40">
        <f>AVERAGE(J1021:J1024)*0.6</f>
        <v>0</v>
      </c>
      <c r="K1025" s="40">
        <f>AVERAGE(K1021:K1024)*0.8</f>
        <v>0</v>
      </c>
      <c r="L1025" s="49">
        <f>AVERAGE(L1021:L1024)*1</f>
        <v>1</v>
      </c>
      <c r="M1025" s="40">
        <f>SUM(H1025:L1025)</f>
        <v>1</v>
      </c>
    </row>
    <row r="1026" spans="1:13" ht="15" customHeight="1" x14ac:dyDescent="0.2">
      <c r="A1026" s="50" t="s">
        <v>370</v>
      </c>
      <c r="B1026" s="51"/>
      <c r="C1026" s="51"/>
      <c r="D1026" s="51"/>
      <c r="E1026" s="51"/>
      <c r="F1026" s="51"/>
      <c r="G1026" s="52">
        <f>SUM(B1026:F1026)</f>
        <v>0</v>
      </c>
      <c r="H1026" s="53">
        <f t="shared" ref="H1026:L1026" si="791">IFERROR(B1026/$G$1026,0)</f>
        <v>0</v>
      </c>
      <c r="I1026" s="53">
        <f t="shared" si="791"/>
        <v>0</v>
      </c>
      <c r="J1026" s="53">
        <f t="shared" si="791"/>
        <v>0</v>
      </c>
      <c r="K1026" s="53">
        <f t="shared" si="791"/>
        <v>0</v>
      </c>
      <c r="L1026" s="53">
        <f t="shared" si="791"/>
        <v>0</v>
      </c>
      <c r="M1026" s="29" t="s">
        <v>238</v>
      </c>
    </row>
    <row r="1027" spans="1:13" ht="15" customHeight="1" x14ac:dyDescent="0.2">
      <c r="A1027" s="78" t="s">
        <v>259</v>
      </c>
      <c r="B1027" s="79"/>
      <c r="C1027" s="79"/>
      <c r="D1027" s="79"/>
      <c r="E1027" s="79"/>
      <c r="F1027" s="80"/>
      <c r="G1027" s="54">
        <v>13</v>
      </c>
      <c r="H1027" s="40" t="s">
        <v>238</v>
      </c>
      <c r="I1027" s="40" t="s">
        <v>238</v>
      </c>
      <c r="J1027" s="40" t="s">
        <v>238</v>
      </c>
      <c r="K1027" s="40" t="s">
        <v>238</v>
      </c>
      <c r="L1027" s="40" t="s">
        <v>238</v>
      </c>
      <c r="M1027" s="40">
        <f>(M1007+M1014+M1019+M1025)/4</f>
        <v>1</v>
      </c>
    </row>
    <row r="1028" spans="1:13" ht="15" customHeight="1" x14ac:dyDescent="0.2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</row>
    <row r="1029" spans="1:13" ht="15" customHeight="1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</row>
    <row r="1030" spans="1:13" ht="15" customHeight="1" x14ac:dyDescent="0.2">
      <c r="A1030" s="14" t="s">
        <v>221</v>
      </c>
      <c r="B1030" s="81" t="s">
        <v>296</v>
      </c>
      <c r="C1030" s="82"/>
      <c r="D1030" s="82"/>
      <c r="E1030" s="82"/>
      <c r="F1030" s="82"/>
      <c r="G1030" s="83"/>
      <c r="H1030" s="84" t="s">
        <v>222</v>
      </c>
      <c r="I1030" s="85"/>
      <c r="J1030" s="86"/>
      <c r="K1030" s="15" t="s">
        <v>3</v>
      </c>
      <c r="L1030" s="87">
        <v>45667</v>
      </c>
      <c r="M1030" s="88"/>
    </row>
    <row r="1031" spans="1:13" ht="15" customHeight="1" x14ac:dyDescent="0.2">
      <c r="A1031" s="89" t="s">
        <v>225</v>
      </c>
      <c r="B1031" s="90"/>
      <c r="C1031" s="90"/>
      <c r="D1031" s="90"/>
      <c r="E1031" s="90"/>
      <c r="F1031" s="90"/>
      <c r="G1031" s="91"/>
      <c r="H1031" s="16" t="s">
        <v>226</v>
      </c>
      <c r="I1031" s="95">
        <v>13</v>
      </c>
      <c r="J1031" s="83"/>
      <c r="K1031" s="17"/>
      <c r="L1031" s="16"/>
      <c r="M1031" s="16"/>
    </row>
    <row r="1032" spans="1:13" ht="15" customHeight="1" x14ac:dyDescent="0.2">
      <c r="A1032" s="92"/>
      <c r="B1032" s="93"/>
      <c r="C1032" s="93"/>
      <c r="D1032" s="93"/>
      <c r="E1032" s="93"/>
      <c r="F1032" s="93"/>
      <c r="G1032" s="94"/>
      <c r="H1032" s="16" t="s">
        <v>227</v>
      </c>
      <c r="I1032" s="95"/>
      <c r="J1032" s="83"/>
      <c r="K1032" s="16"/>
      <c r="L1032" s="16"/>
      <c r="M1032" s="16"/>
    </row>
    <row r="1033" spans="1:13" ht="15" customHeight="1" x14ac:dyDescent="0.2">
      <c r="A1033" s="18" t="s">
        <v>228</v>
      </c>
      <c r="B1033" s="75" t="s">
        <v>229</v>
      </c>
      <c r="C1033" s="76"/>
      <c r="D1033" s="76"/>
      <c r="E1033" s="76"/>
      <c r="F1033" s="76"/>
      <c r="G1033" s="77"/>
      <c r="H1033" s="95" t="s">
        <v>229</v>
      </c>
      <c r="I1033" s="82"/>
      <c r="J1033" s="82"/>
      <c r="K1033" s="82"/>
      <c r="L1033" s="82"/>
      <c r="M1033" s="83"/>
    </row>
    <row r="1034" spans="1:13" ht="15" customHeight="1" x14ac:dyDescent="0.2">
      <c r="A1034" s="19" t="s">
        <v>230</v>
      </c>
      <c r="B1034" s="20" t="s">
        <v>231</v>
      </c>
      <c r="C1034" s="20" t="s">
        <v>232</v>
      </c>
      <c r="D1034" s="20" t="s">
        <v>233</v>
      </c>
      <c r="E1034" s="20" t="s">
        <v>234</v>
      </c>
      <c r="F1034" s="20" t="s">
        <v>235</v>
      </c>
      <c r="G1034" s="21" t="s">
        <v>236</v>
      </c>
      <c r="H1034" s="22" t="s">
        <v>231</v>
      </c>
      <c r="I1034" s="22" t="s">
        <v>232</v>
      </c>
      <c r="J1034" s="22" t="s">
        <v>233</v>
      </c>
      <c r="K1034" s="22" t="s">
        <v>234</v>
      </c>
      <c r="L1034" s="22" t="s">
        <v>235</v>
      </c>
      <c r="M1034" s="23" t="s">
        <v>236</v>
      </c>
    </row>
    <row r="1035" spans="1:13" ht="15" customHeight="1" x14ac:dyDescent="0.2">
      <c r="A1035" s="24" t="s">
        <v>237</v>
      </c>
      <c r="B1035" s="25"/>
      <c r="C1035" s="25"/>
      <c r="D1035" s="25"/>
      <c r="E1035" s="25"/>
      <c r="F1035" s="25">
        <v>13</v>
      </c>
      <c r="G1035" s="26">
        <f t="shared" ref="G1035:G1037" si="792">SUM(B1035:F1035)</f>
        <v>13</v>
      </c>
      <c r="H1035" s="27">
        <f t="shared" ref="H1035:L1035" si="793">IFERROR(B1035/$G$1035,0)</f>
        <v>0</v>
      </c>
      <c r="I1035" s="27">
        <f t="shared" si="793"/>
        <v>0</v>
      </c>
      <c r="J1035" s="27">
        <f t="shared" si="793"/>
        <v>0</v>
      </c>
      <c r="K1035" s="27">
        <f t="shared" si="793"/>
        <v>0</v>
      </c>
      <c r="L1035" s="27">
        <f t="shared" si="793"/>
        <v>1</v>
      </c>
      <c r="M1035" s="28" t="s">
        <v>238</v>
      </c>
    </row>
    <row r="1036" spans="1:13" ht="15" customHeight="1" x14ac:dyDescent="0.2">
      <c r="A1036" s="24" t="s">
        <v>239</v>
      </c>
      <c r="B1036" s="25"/>
      <c r="C1036" s="25"/>
      <c r="D1036" s="25"/>
      <c r="E1036" s="25"/>
      <c r="F1036" s="25">
        <v>13</v>
      </c>
      <c r="G1036" s="26">
        <f t="shared" si="792"/>
        <v>13</v>
      </c>
      <c r="H1036" s="27">
        <f t="shared" ref="H1036:L1036" si="794">IFERROR(B1036/$G$1035,0)</f>
        <v>0</v>
      </c>
      <c r="I1036" s="27">
        <f t="shared" si="794"/>
        <v>0</v>
      </c>
      <c r="J1036" s="27">
        <f t="shared" si="794"/>
        <v>0</v>
      </c>
      <c r="K1036" s="27">
        <f t="shared" si="794"/>
        <v>0</v>
      </c>
      <c r="L1036" s="27">
        <f t="shared" si="794"/>
        <v>1</v>
      </c>
      <c r="M1036" s="29" t="s">
        <v>238</v>
      </c>
    </row>
    <row r="1037" spans="1:13" ht="15" customHeight="1" x14ac:dyDescent="0.2">
      <c r="A1037" s="24" t="s">
        <v>240</v>
      </c>
      <c r="B1037" s="25"/>
      <c r="C1037" s="25"/>
      <c r="D1037" s="25"/>
      <c r="E1037" s="25"/>
      <c r="F1037" s="25">
        <v>13</v>
      </c>
      <c r="G1037" s="26">
        <f t="shared" si="792"/>
        <v>13</v>
      </c>
      <c r="H1037" s="27">
        <f t="shared" ref="H1037:L1037" si="795">IFERROR(B1037/$G$1035,0)</f>
        <v>0</v>
      </c>
      <c r="I1037" s="27">
        <f t="shared" si="795"/>
        <v>0</v>
      </c>
      <c r="J1037" s="27">
        <f t="shared" si="795"/>
        <v>0</v>
      </c>
      <c r="K1037" s="27">
        <f t="shared" si="795"/>
        <v>0</v>
      </c>
      <c r="L1037" s="27">
        <f t="shared" si="795"/>
        <v>1</v>
      </c>
      <c r="M1037" s="29" t="s">
        <v>238</v>
      </c>
    </row>
    <row r="1038" spans="1:13" ht="15" customHeight="1" x14ac:dyDescent="0.2">
      <c r="A1038" s="30" t="s">
        <v>241</v>
      </c>
      <c r="B1038" s="31">
        <f t="shared" ref="B1038:F1038" si="796">IFERROR(AVERAGE(B1035:B1037),0)</f>
        <v>0</v>
      </c>
      <c r="C1038" s="31">
        <f t="shared" si="796"/>
        <v>0</v>
      </c>
      <c r="D1038" s="31">
        <f t="shared" si="796"/>
        <v>0</v>
      </c>
      <c r="E1038" s="31">
        <f t="shared" si="796"/>
        <v>0</v>
      </c>
      <c r="F1038" s="31">
        <f t="shared" si="796"/>
        <v>13</v>
      </c>
      <c r="G1038" s="31">
        <f>SUM(AVERAGE(G1035:G1037))</f>
        <v>13</v>
      </c>
      <c r="H1038" s="32">
        <f>AVERAGE(H1035:H1037)*0.2</f>
        <v>0</v>
      </c>
      <c r="I1038" s="32">
        <f>AVERAGE(I1035:I1037)*0.4</f>
        <v>0</v>
      </c>
      <c r="J1038" s="32">
        <f>AVERAGE(J1035:J1037)*0.6</f>
        <v>0</v>
      </c>
      <c r="K1038" s="32">
        <f>AVERAGE(K1035:K1037)*0.8</f>
        <v>0</v>
      </c>
      <c r="L1038" s="32">
        <f>AVERAGE(L1035:L1037)*1</f>
        <v>1</v>
      </c>
      <c r="M1038" s="33">
        <f>SUM(H1038:L1038)</f>
        <v>1</v>
      </c>
    </row>
    <row r="1039" spans="1:13" ht="15" customHeight="1" x14ac:dyDescent="0.2">
      <c r="A1039" s="36" t="s">
        <v>242</v>
      </c>
      <c r="B1039" s="20" t="s">
        <v>231</v>
      </c>
      <c r="C1039" s="20" t="s">
        <v>232</v>
      </c>
      <c r="D1039" s="20" t="s">
        <v>233</v>
      </c>
      <c r="E1039" s="20" t="s">
        <v>234</v>
      </c>
      <c r="F1039" s="20" t="s">
        <v>235</v>
      </c>
      <c r="G1039" s="21" t="s">
        <v>236</v>
      </c>
      <c r="H1039" s="20" t="s">
        <v>231</v>
      </c>
      <c r="I1039" s="20" t="s">
        <v>232</v>
      </c>
      <c r="J1039" s="20" t="s">
        <v>233</v>
      </c>
      <c r="K1039" s="20" t="s">
        <v>234</v>
      </c>
      <c r="L1039" s="37" t="s">
        <v>235</v>
      </c>
      <c r="M1039" s="21" t="s">
        <v>236</v>
      </c>
    </row>
    <row r="1040" spans="1:13" ht="15" customHeight="1" x14ac:dyDescent="0.2">
      <c r="A1040" s="24" t="s">
        <v>243</v>
      </c>
      <c r="B1040" s="25"/>
      <c r="C1040" s="25"/>
      <c r="D1040" s="25"/>
      <c r="E1040" s="25"/>
      <c r="F1040" s="25">
        <v>13</v>
      </c>
      <c r="G1040" s="26">
        <f t="shared" ref="G1040:G1044" si="797">SUM(B1040:F1040)</f>
        <v>13</v>
      </c>
      <c r="H1040" s="27">
        <f t="shared" ref="H1040:L1040" si="798">IFERROR(B1040/$G$1040,0)</f>
        <v>0</v>
      </c>
      <c r="I1040" s="27">
        <f t="shared" si="798"/>
        <v>0</v>
      </c>
      <c r="J1040" s="27">
        <f t="shared" si="798"/>
        <v>0</v>
      </c>
      <c r="K1040" s="27">
        <f t="shared" si="798"/>
        <v>0</v>
      </c>
      <c r="L1040" s="27">
        <f t="shared" si="798"/>
        <v>1</v>
      </c>
      <c r="M1040" s="29" t="s">
        <v>238</v>
      </c>
    </row>
    <row r="1041" spans="1:13" ht="15" customHeight="1" x14ac:dyDescent="0.2">
      <c r="A1041" s="24" t="s">
        <v>244</v>
      </c>
      <c r="B1041" s="25"/>
      <c r="C1041" s="25"/>
      <c r="D1041" s="25"/>
      <c r="E1041" s="25"/>
      <c r="F1041" s="25">
        <v>13</v>
      </c>
      <c r="G1041" s="26">
        <f t="shared" si="797"/>
        <v>13</v>
      </c>
      <c r="H1041" s="27">
        <f t="shared" ref="H1041:L1041" si="799">IFERROR(B1041/$G$1040,0)</f>
        <v>0</v>
      </c>
      <c r="I1041" s="27">
        <f t="shared" si="799"/>
        <v>0</v>
      </c>
      <c r="J1041" s="27">
        <f t="shared" si="799"/>
        <v>0</v>
      </c>
      <c r="K1041" s="27">
        <f t="shared" si="799"/>
        <v>0</v>
      </c>
      <c r="L1041" s="27">
        <f t="shared" si="799"/>
        <v>1</v>
      </c>
      <c r="M1041" s="29" t="s">
        <v>238</v>
      </c>
    </row>
    <row r="1042" spans="1:13" ht="15" customHeight="1" x14ac:dyDescent="0.2">
      <c r="A1042" s="24" t="s">
        <v>245</v>
      </c>
      <c r="B1042" s="25"/>
      <c r="C1042" s="25"/>
      <c r="D1042" s="25"/>
      <c r="E1042" s="25"/>
      <c r="F1042" s="25">
        <v>13</v>
      </c>
      <c r="G1042" s="26">
        <f t="shared" si="797"/>
        <v>13</v>
      </c>
      <c r="H1042" s="27">
        <f t="shared" ref="H1042:L1042" si="800">IFERROR(B1042/$G$1040,0)</f>
        <v>0</v>
      </c>
      <c r="I1042" s="27">
        <f t="shared" si="800"/>
        <v>0</v>
      </c>
      <c r="J1042" s="27">
        <f t="shared" si="800"/>
        <v>0</v>
      </c>
      <c r="K1042" s="27">
        <f t="shared" si="800"/>
        <v>0</v>
      </c>
      <c r="L1042" s="27">
        <f t="shared" si="800"/>
        <v>1</v>
      </c>
      <c r="M1042" s="29" t="s">
        <v>238</v>
      </c>
    </row>
    <row r="1043" spans="1:13" ht="15" customHeight="1" x14ac:dyDescent="0.2">
      <c r="A1043" s="24" t="s">
        <v>246</v>
      </c>
      <c r="B1043" s="25"/>
      <c r="C1043" s="25"/>
      <c r="D1043" s="25"/>
      <c r="E1043" s="25"/>
      <c r="F1043" s="25">
        <v>13</v>
      </c>
      <c r="G1043" s="26">
        <f t="shared" si="797"/>
        <v>13</v>
      </c>
      <c r="H1043" s="27">
        <f t="shared" ref="H1043:L1043" si="801">IFERROR(B1043/$G$1040,0)</f>
        <v>0</v>
      </c>
      <c r="I1043" s="27">
        <f t="shared" si="801"/>
        <v>0</v>
      </c>
      <c r="J1043" s="27">
        <f t="shared" si="801"/>
        <v>0</v>
      </c>
      <c r="K1043" s="27">
        <f t="shared" si="801"/>
        <v>0</v>
      </c>
      <c r="L1043" s="27">
        <f t="shared" si="801"/>
        <v>1</v>
      </c>
      <c r="M1043" s="29" t="s">
        <v>238</v>
      </c>
    </row>
    <row r="1044" spans="1:13" ht="15" customHeight="1" x14ac:dyDescent="0.2">
      <c r="A1044" s="24" t="s">
        <v>247</v>
      </c>
      <c r="B1044" s="25"/>
      <c r="C1044" s="25"/>
      <c r="D1044" s="25"/>
      <c r="E1044" s="25"/>
      <c r="F1044" s="25">
        <v>13</v>
      </c>
      <c r="G1044" s="26">
        <f t="shared" si="797"/>
        <v>13</v>
      </c>
      <c r="H1044" s="27">
        <f t="shared" ref="H1044:L1044" si="802">IFERROR(B1044/$G$1040,0)</f>
        <v>0</v>
      </c>
      <c r="I1044" s="27">
        <f t="shared" si="802"/>
        <v>0</v>
      </c>
      <c r="J1044" s="27">
        <f t="shared" si="802"/>
        <v>0</v>
      </c>
      <c r="K1044" s="27">
        <f t="shared" si="802"/>
        <v>0</v>
      </c>
      <c r="L1044" s="27">
        <f t="shared" si="802"/>
        <v>1</v>
      </c>
      <c r="M1044" s="29"/>
    </row>
    <row r="1045" spans="1:13" ht="15" customHeight="1" x14ac:dyDescent="0.2">
      <c r="A1045" s="30" t="s">
        <v>248</v>
      </c>
      <c r="B1045" s="31">
        <f t="shared" ref="B1045:F1045" si="803">IFERROR(AVERAGE(B1040:B1044),0)</f>
        <v>0</v>
      </c>
      <c r="C1045" s="31">
        <f t="shared" si="803"/>
        <v>0</v>
      </c>
      <c r="D1045" s="31">
        <f t="shared" si="803"/>
        <v>0</v>
      </c>
      <c r="E1045" s="31">
        <f t="shared" si="803"/>
        <v>0</v>
      </c>
      <c r="F1045" s="31">
        <f t="shared" si="803"/>
        <v>13</v>
      </c>
      <c r="G1045" s="31">
        <f>SUM(AVERAGE(G1040:G1044))</f>
        <v>13</v>
      </c>
      <c r="H1045" s="33">
        <f>AVERAGE(H1040:H1044)*0.2</f>
        <v>0</v>
      </c>
      <c r="I1045" s="33">
        <f>AVERAGE(I1040:I1044)*0.4</f>
        <v>0</v>
      </c>
      <c r="J1045" s="33">
        <f>AVERAGE(J1040:J1044)*0.6</f>
        <v>0</v>
      </c>
      <c r="K1045" s="33">
        <f>AVERAGE(K1040:K1044)*0.8</f>
        <v>0</v>
      </c>
      <c r="L1045" s="38">
        <f>AVERAGE(L1040:L1044)*1</f>
        <v>1</v>
      </c>
      <c r="M1045" s="33">
        <f>SUM(H1045:L1045)</f>
        <v>1</v>
      </c>
    </row>
    <row r="1046" spans="1:13" ht="15" customHeight="1" x14ac:dyDescent="0.2">
      <c r="A1046" s="36" t="s">
        <v>249</v>
      </c>
      <c r="B1046" s="20" t="s">
        <v>231</v>
      </c>
      <c r="C1046" s="20" t="s">
        <v>232</v>
      </c>
      <c r="D1046" s="20" t="s">
        <v>233</v>
      </c>
      <c r="E1046" s="20" t="s">
        <v>234</v>
      </c>
      <c r="F1046" s="20" t="s">
        <v>235</v>
      </c>
      <c r="G1046" s="21" t="s">
        <v>236</v>
      </c>
      <c r="H1046" s="20" t="s">
        <v>231</v>
      </c>
      <c r="I1046" s="20" t="s">
        <v>232</v>
      </c>
      <c r="J1046" s="20" t="s">
        <v>233</v>
      </c>
      <c r="K1046" s="20" t="s">
        <v>234</v>
      </c>
      <c r="L1046" s="37" t="s">
        <v>235</v>
      </c>
      <c r="M1046" s="21" t="s">
        <v>236</v>
      </c>
    </row>
    <row r="1047" spans="1:13" ht="15" customHeight="1" x14ac:dyDescent="0.2">
      <c r="A1047" s="24" t="s">
        <v>250</v>
      </c>
      <c r="B1047" s="25"/>
      <c r="C1047" s="25"/>
      <c r="D1047" s="25"/>
      <c r="E1047" s="25"/>
      <c r="F1047" s="25">
        <v>13</v>
      </c>
      <c r="G1047" s="26">
        <f t="shared" ref="G1047:G1049" si="804">SUM(B1047:F1047)</f>
        <v>13</v>
      </c>
      <c r="H1047" s="27">
        <f t="shared" ref="H1047:L1047" si="805">IFERROR(B1047/$G$1047,0)</f>
        <v>0</v>
      </c>
      <c r="I1047" s="27">
        <f t="shared" si="805"/>
        <v>0</v>
      </c>
      <c r="J1047" s="27">
        <f t="shared" si="805"/>
        <v>0</v>
      </c>
      <c r="K1047" s="27">
        <f t="shared" si="805"/>
        <v>0</v>
      </c>
      <c r="L1047" s="27">
        <f t="shared" si="805"/>
        <v>1</v>
      </c>
      <c r="M1047" s="29" t="s">
        <v>238</v>
      </c>
    </row>
    <row r="1048" spans="1:13" ht="15" customHeight="1" x14ac:dyDescent="0.2">
      <c r="A1048" s="24" t="s">
        <v>251</v>
      </c>
      <c r="B1048" s="25"/>
      <c r="C1048" s="25"/>
      <c r="D1048" s="25"/>
      <c r="E1048" s="25"/>
      <c r="F1048" s="25">
        <v>13</v>
      </c>
      <c r="G1048" s="26">
        <f t="shared" si="804"/>
        <v>13</v>
      </c>
      <c r="H1048" s="27">
        <f t="shared" ref="H1048:L1048" si="806">IFERROR(B1048/$G$1047,0)</f>
        <v>0</v>
      </c>
      <c r="I1048" s="27">
        <f t="shared" si="806"/>
        <v>0</v>
      </c>
      <c r="J1048" s="27">
        <f t="shared" si="806"/>
        <v>0</v>
      </c>
      <c r="K1048" s="27">
        <f t="shared" si="806"/>
        <v>0</v>
      </c>
      <c r="L1048" s="27">
        <f t="shared" si="806"/>
        <v>1</v>
      </c>
      <c r="M1048" s="29" t="s">
        <v>238</v>
      </c>
    </row>
    <row r="1049" spans="1:13" ht="15" customHeight="1" x14ac:dyDescent="0.2">
      <c r="A1049" s="24" t="s">
        <v>252</v>
      </c>
      <c r="B1049" s="25"/>
      <c r="C1049" s="25"/>
      <c r="D1049" s="25"/>
      <c r="E1049" s="25"/>
      <c r="F1049" s="25">
        <v>13</v>
      </c>
      <c r="G1049" s="26">
        <f t="shared" si="804"/>
        <v>13</v>
      </c>
      <c r="H1049" s="27">
        <f t="shared" ref="H1049:L1049" si="807">IFERROR(B1049/$G$1047,0)</f>
        <v>0</v>
      </c>
      <c r="I1049" s="27">
        <f t="shared" si="807"/>
        <v>0</v>
      </c>
      <c r="J1049" s="27">
        <f t="shared" si="807"/>
        <v>0</v>
      </c>
      <c r="K1049" s="27">
        <f t="shared" si="807"/>
        <v>0</v>
      </c>
      <c r="L1049" s="27">
        <f t="shared" si="807"/>
        <v>1</v>
      </c>
      <c r="M1049" s="29" t="s">
        <v>238</v>
      </c>
    </row>
    <row r="1050" spans="1:13" ht="15" customHeight="1" x14ac:dyDescent="0.2">
      <c r="A1050" s="30" t="s">
        <v>248</v>
      </c>
      <c r="B1050" s="31">
        <f t="shared" ref="B1050:F1050" si="808">IFERROR(AVERAGE(B1047:B1049),0)</f>
        <v>0</v>
      </c>
      <c r="C1050" s="31">
        <f t="shared" si="808"/>
        <v>0</v>
      </c>
      <c r="D1050" s="39">
        <f t="shared" si="808"/>
        <v>0</v>
      </c>
      <c r="E1050" s="39">
        <f t="shared" si="808"/>
        <v>0</v>
      </c>
      <c r="F1050" s="39">
        <f t="shared" si="808"/>
        <v>13</v>
      </c>
      <c r="G1050" s="39">
        <f>SUM(AVERAGE(G1047:G1049))</f>
        <v>13</v>
      </c>
      <c r="H1050" s="33">
        <f>AVERAGE(H1047:H1049)*0.2</f>
        <v>0</v>
      </c>
      <c r="I1050" s="33">
        <f>AVERAGE(I1047:I1049)*0.4</f>
        <v>0</v>
      </c>
      <c r="J1050" s="33">
        <f>AVERAGE(J1047:J1049)*0.6</f>
        <v>0</v>
      </c>
      <c r="K1050" s="33">
        <f>AVERAGE(K1047:K1049)*0.8</f>
        <v>0</v>
      </c>
      <c r="L1050" s="38">
        <f>AVERAGE(L1047:L1049)*1</f>
        <v>1</v>
      </c>
      <c r="M1050" s="40">
        <f>SUM(H1050:L1050)</f>
        <v>1</v>
      </c>
    </row>
    <row r="1051" spans="1:13" ht="15" customHeight="1" x14ac:dyDescent="0.2">
      <c r="A1051" s="19" t="s">
        <v>253</v>
      </c>
      <c r="B1051" s="20" t="s">
        <v>231</v>
      </c>
      <c r="C1051" s="20" t="s">
        <v>232</v>
      </c>
      <c r="D1051" s="20" t="s">
        <v>233</v>
      </c>
      <c r="E1051" s="20" t="s">
        <v>234</v>
      </c>
      <c r="F1051" s="20" t="s">
        <v>235</v>
      </c>
      <c r="G1051" s="21" t="s">
        <v>236</v>
      </c>
      <c r="H1051" s="20" t="s">
        <v>231</v>
      </c>
      <c r="I1051" s="20" t="s">
        <v>232</v>
      </c>
      <c r="J1051" s="20" t="s">
        <v>233</v>
      </c>
      <c r="K1051" s="20" t="s">
        <v>234</v>
      </c>
      <c r="L1051" s="37" t="s">
        <v>235</v>
      </c>
      <c r="M1051" s="21" t="s">
        <v>236</v>
      </c>
    </row>
    <row r="1052" spans="1:13" ht="15" customHeight="1" x14ac:dyDescent="0.2">
      <c r="A1052" s="43" t="s">
        <v>254</v>
      </c>
      <c r="B1052" s="44"/>
      <c r="C1052" s="44"/>
      <c r="D1052" s="44"/>
      <c r="E1052" s="25"/>
      <c r="F1052" s="25">
        <v>13</v>
      </c>
      <c r="G1052" s="45">
        <f t="shared" ref="G1052:G1055" si="809">SUM(B1052:F1052)</f>
        <v>13</v>
      </c>
      <c r="H1052" s="46">
        <f t="shared" ref="H1052:L1052" si="810">IFERROR(B1052/$G$1052,0)</f>
        <v>0</v>
      </c>
      <c r="I1052" s="46">
        <f t="shared" si="810"/>
        <v>0</v>
      </c>
      <c r="J1052" s="46">
        <f t="shared" si="810"/>
        <v>0</v>
      </c>
      <c r="K1052" s="46">
        <f t="shared" si="810"/>
        <v>0</v>
      </c>
      <c r="L1052" s="46">
        <f t="shared" si="810"/>
        <v>1</v>
      </c>
      <c r="M1052" s="29" t="s">
        <v>238</v>
      </c>
    </row>
    <row r="1053" spans="1:13" ht="15" customHeight="1" x14ac:dyDescent="0.2">
      <c r="A1053" s="43" t="s">
        <v>255</v>
      </c>
      <c r="B1053" s="44"/>
      <c r="C1053" s="44"/>
      <c r="D1053" s="44"/>
      <c r="E1053" s="25"/>
      <c r="F1053" s="25">
        <v>13</v>
      </c>
      <c r="G1053" s="45">
        <f t="shared" si="809"/>
        <v>13</v>
      </c>
      <c r="H1053" s="46">
        <f t="shared" ref="H1053:L1053" si="811">IFERROR(B1053/$G$1052,0)</f>
        <v>0</v>
      </c>
      <c r="I1053" s="46">
        <f t="shared" si="811"/>
        <v>0</v>
      </c>
      <c r="J1053" s="46">
        <f t="shared" si="811"/>
        <v>0</v>
      </c>
      <c r="K1053" s="46">
        <f t="shared" si="811"/>
        <v>0</v>
      </c>
      <c r="L1053" s="46">
        <f t="shared" si="811"/>
        <v>1</v>
      </c>
      <c r="M1053" s="29" t="s">
        <v>238</v>
      </c>
    </row>
    <row r="1054" spans="1:13" ht="15" customHeight="1" x14ac:dyDescent="0.2">
      <c r="A1054" s="43" t="s">
        <v>256</v>
      </c>
      <c r="B1054" s="44"/>
      <c r="C1054" s="44"/>
      <c r="D1054" s="44"/>
      <c r="E1054" s="25"/>
      <c r="F1054" s="25">
        <v>13</v>
      </c>
      <c r="G1054" s="45">
        <f t="shared" si="809"/>
        <v>13</v>
      </c>
      <c r="H1054" s="46">
        <f t="shared" ref="H1054:L1054" si="812">IFERROR(B1054/$G$1052,0)</f>
        <v>0</v>
      </c>
      <c r="I1054" s="46">
        <f t="shared" si="812"/>
        <v>0</v>
      </c>
      <c r="J1054" s="46">
        <f t="shared" si="812"/>
        <v>0</v>
      </c>
      <c r="K1054" s="46">
        <f t="shared" si="812"/>
        <v>0</v>
      </c>
      <c r="L1054" s="46">
        <f t="shared" si="812"/>
        <v>1</v>
      </c>
      <c r="M1054" s="29" t="s">
        <v>238</v>
      </c>
    </row>
    <row r="1055" spans="1:13" ht="15" customHeight="1" x14ac:dyDescent="0.2">
      <c r="A1055" s="43" t="s">
        <v>257</v>
      </c>
      <c r="B1055" s="44"/>
      <c r="C1055" s="44"/>
      <c r="D1055" s="44"/>
      <c r="E1055" s="25"/>
      <c r="F1055" s="25">
        <v>13</v>
      </c>
      <c r="G1055" s="45">
        <f t="shared" si="809"/>
        <v>13</v>
      </c>
      <c r="H1055" s="46">
        <f t="shared" ref="H1055:L1055" si="813">IFERROR(B1055/$G$1052,0)</f>
        <v>0</v>
      </c>
      <c r="I1055" s="46">
        <f t="shared" si="813"/>
        <v>0</v>
      </c>
      <c r="J1055" s="46">
        <f t="shared" si="813"/>
        <v>0</v>
      </c>
      <c r="K1055" s="46">
        <f t="shared" si="813"/>
        <v>0</v>
      </c>
      <c r="L1055" s="46">
        <f t="shared" si="813"/>
        <v>1</v>
      </c>
      <c r="M1055" s="29" t="s">
        <v>238</v>
      </c>
    </row>
    <row r="1056" spans="1:13" ht="15" customHeight="1" x14ac:dyDescent="0.2">
      <c r="A1056" s="47" t="s">
        <v>248</v>
      </c>
      <c r="B1056" s="48">
        <f t="shared" ref="B1056:F1056" si="814">IFERROR(AVERAGE(B1052:B1055),0)</f>
        <v>0</v>
      </c>
      <c r="C1056" s="48">
        <f t="shared" si="814"/>
        <v>0</v>
      </c>
      <c r="D1056" s="48">
        <f t="shared" si="814"/>
        <v>0</v>
      </c>
      <c r="E1056" s="48">
        <f t="shared" si="814"/>
        <v>0</v>
      </c>
      <c r="F1056" s="48">
        <f t="shared" si="814"/>
        <v>13</v>
      </c>
      <c r="G1056" s="48">
        <f>SUM(AVERAGE(G1052:G1055))</f>
        <v>13</v>
      </c>
      <c r="H1056" s="40">
        <f>AVERAGE(H1052:H1055)*0.2</f>
        <v>0</v>
      </c>
      <c r="I1056" s="40">
        <f>AVERAGE(I1052:I1055)*0.4</f>
        <v>0</v>
      </c>
      <c r="J1056" s="40">
        <f>AVERAGE(J1052:J1055)*0.6</f>
        <v>0</v>
      </c>
      <c r="K1056" s="40">
        <f>AVERAGE(K1052:K1055)*0.8</f>
        <v>0</v>
      </c>
      <c r="L1056" s="49">
        <f>AVERAGE(L1052:L1055)*1</f>
        <v>1</v>
      </c>
      <c r="M1056" s="40">
        <f>SUM(H1056:L1056)</f>
        <v>1</v>
      </c>
    </row>
    <row r="1057" spans="1:13" ht="15" customHeight="1" x14ac:dyDescent="0.2">
      <c r="A1057" s="50" t="s">
        <v>371</v>
      </c>
      <c r="B1057" s="51"/>
      <c r="C1057" s="51"/>
      <c r="D1057" s="51"/>
      <c r="E1057" s="51"/>
      <c r="F1057" s="51"/>
      <c r="G1057" s="52">
        <f>SUM(B1057:F1057)</f>
        <v>0</v>
      </c>
      <c r="H1057" s="53">
        <f t="shared" ref="H1057:L1057" si="815">IFERROR(B1057/$G$1057,0)</f>
        <v>0</v>
      </c>
      <c r="I1057" s="53">
        <f t="shared" si="815"/>
        <v>0</v>
      </c>
      <c r="J1057" s="53">
        <f t="shared" si="815"/>
        <v>0</v>
      </c>
      <c r="K1057" s="53">
        <f t="shared" si="815"/>
        <v>0</v>
      </c>
      <c r="L1057" s="53">
        <f t="shared" si="815"/>
        <v>0</v>
      </c>
      <c r="M1057" s="29" t="s">
        <v>238</v>
      </c>
    </row>
    <row r="1058" spans="1:13" ht="15" customHeight="1" x14ac:dyDescent="0.2">
      <c r="A1058" s="78" t="s">
        <v>259</v>
      </c>
      <c r="B1058" s="79"/>
      <c r="C1058" s="79"/>
      <c r="D1058" s="79"/>
      <c r="E1058" s="79"/>
      <c r="F1058" s="80"/>
      <c r="G1058" s="54">
        <v>13</v>
      </c>
      <c r="H1058" s="40" t="s">
        <v>238</v>
      </c>
      <c r="I1058" s="40" t="s">
        <v>238</v>
      </c>
      <c r="J1058" s="40" t="s">
        <v>238</v>
      </c>
      <c r="K1058" s="40" t="s">
        <v>238</v>
      </c>
      <c r="L1058" s="40" t="s">
        <v>238</v>
      </c>
      <c r="M1058" s="40">
        <f>(M1038+M1045+M1050+M1056)/4</f>
        <v>1</v>
      </c>
    </row>
    <row r="1059" spans="1:13" ht="15" customHeight="1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</row>
    <row r="1060" spans="1:13" ht="15" customHeight="1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</row>
    <row r="1061" spans="1:13" ht="15" customHeight="1" x14ac:dyDescent="0.2">
      <c r="A1061" s="14" t="s">
        <v>221</v>
      </c>
      <c r="B1061" s="81" t="s">
        <v>294</v>
      </c>
      <c r="C1061" s="82"/>
      <c r="D1061" s="82"/>
      <c r="E1061" s="82"/>
      <c r="F1061" s="82"/>
      <c r="G1061" s="83"/>
      <c r="H1061" s="84" t="s">
        <v>222</v>
      </c>
      <c r="I1061" s="85"/>
      <c r="J1061" s="86"/>
      <c r="K1061" s="15" t="s">
        <v>3</v>
      </c>
      <c r="L1061" s="87">
        <v>45684</v>
      </c>
      <c r="M1061" s="88"/>
    </row>
    <row r="1062" spans="1:13" ht="15" customHeight="1" x14ac:dyDescent="0.2">
      <c r="A1062" s="89" t="s">
        <v>225</v>
      </c>
      <c r="B1062" s="90"/>
      <c r="C1062" s="90"/>
      <c r="D1062" s="90"/>
      <c r="E1062" s="90"/>
      <c r="F1062" s="90"/>
      <c r="G1062" s="91"/>
      <c r="H1062" s="16" t="s">
        <v>226</v>
      </c>
      <c r="I1062" s="95">
        <v>18</v>
      </c>
      <c r="J1062" s="83"/>
      <c r="K1062" s="17"/>
      <c r="L1062" s="16"/>
      <c r="M1062" s="16"/>
    </row>
    <row r="1063" spans="1:13" ht="15" customHeight="1" x14ac:dyDescent="0.2">
      <c r="A1063" s="92"/>
      <c r="B1063" s="93"/>
      <c r="C1063" s="93"/>
      <c r="D1063" s="93"/>
      <c r="E1063" s="93"/>
      <c r="F1063" s="93"/>
      <c r="G1063" s="94"/>
      <c r="H1063" s="16" t="s">
        <v>227</v>
      </c>
      <c r="I1063" s="95"/>
      <c r="J1063" s="83"/>
      <c r="K1063" s="16"/>
      <c r="L1063" s="16"/>
      <c r="M1063" s="16"/>
    </row>
    <row r="1064" spans="1:13" ht="15" customHeight="1" x14ac:dyDescent="0.2">
      <c r="A1064" s="18" t="s">
        <v>228</v>
      </c>
      <c r="B1064" s="75" t="s">
        <v>229</v>
      </c>
      <c r="C1064" s="76"/>
      <c r="D1064" s="76"/>
      <c r="E1064" s="76"/>
      <c r="F1064" s="76"/>
      <c r="G1064" s="77"/>
      <c r="H1064" s="95" t="s">
        <v>229</v>
      </c>
      <c r="I1064" s="82"/>
      <c r="J1064" s="82"/>
      <c r="K1064" s="82"/>
      <c r="L1064" s="82"/>
      <c r="M1064" s="83"/>
    </row>
    <row r="1065" spans="1:13" ht="15" customHeight="1" x14ac:dyDescent="0.2">
      <c r="A1065" s="19" t="s">
        <v>230</v>
      </c>
      <c r="B1065" s="20" t="s">
        <v>231</v>
      </c>
      <c r="C1065" s="20" t="s">
        <v>232</v>
      </c>
      <c r="D1065" s="20" t="s">
        <v>233</v>
      </c>
      <c r="E1065" s="20" t="s">
        <v>234</v>
      </c>
      <c r="F1065" s="20" t="s">
        <v>235</v>
      </c>
      <c r="G1065" s="21" t="s">
        <v>236</v>
      </c>
      <c r="H1065" s="22" t="s">
        <v>231</v>
      </c>
      <c r="I1065" s="22" t="s">
        <v>232</v>
      </c>
      <c r="J1065" s="22" t="s">
        <v>233</v>
      </c>
      <c r="K1065" s="22" t="s">
        <v>234</v>
      </c>
      <c r="L1065" s="22" t="s">
        <v>235</v>
      </c>
      <c r="M1065" s="23" t="s">
        <v>236</v>
      </c>
    </row>
    <row r="1066" spans="1:13" ht="15" customHeight="1" x14ac:dyDescent="0.2">
      <c r="A1066" s="24" t="s">
        <v>237</v>
      </c>
      <c r="B1066" s="25"/>
      <c r="C1066" s="25"/>
      <c r="D1066" s="25"/>
      <c r="E1066" s="25"/>
      <c r="F1066" s="25">
        <v>18</v>
      </c>
      <c r="G1066" s="26">
        <f t="shared" ref="G1066:G1068" si="816">SUM(B1066:F1066)</f>
        <v>18</v>
      </c>
      <c r="H1066" s="27">
        <f t="shared" ref="H1066:L1066" si="817">IFERROR(B1066/$G$1066,0)</f>
        <v>0</v>
      </c>
      <c r="I1066" s="27">
        <f t="shared" si="817"/>
        <v>0</v>
      </c>
      <c r="J1066" s="27">
        <f t="shared" si="817"/>
        <v>0</v>
      </c>
      <c r="K1066" s="27">
        <f t="shared" si="817"/>
        <v>0</v>
      </c>
      <c r="L1066" s="27">
        <f t="shared" si="817"/>
        <v>1</v>
      </c>
      <c r="M1066" s="28" t="s">
        <v>238</v>
      </c>
    </row>
    <row r="1067" spans="1:13" ht="15" customHeight="1" x14ac:dyDescent="0.2">
      <c r="A1067" s="24" t="s">
        <v>239</v>
      </c>
      <c r="B1067" s="25"/>
      <c r="C1067" s="25"/>
      <c r="D1067" s="25"/>
      <c r="E1067" s="25"/>
      <c r="F1067" s="25">
        <v>18</v>
      </c>
      <c r="G1067" s="26">
        <f t="shared" si="816"/>
        <v>18</v>
      </c>
      <c r="H1067" s="27">
        <f t="shared" ref="H1067:L1067" si="818">IFERROR(B1067/$G$1066,0)</f>
        <v>0</v>
      </c>
      <c r="I1067" s="27">
        <f t="shared" si="818"/>
        <v>0</v>
      </c>
      <c r="J1067" s="27">
        <f t="shared" si="818"/>
        <v>0</v>
      </c>
      <c r="K1067" s="27">
        <f t="shared" si="818"/>
        <v>0</v>
      </c>
      <c r="L1067" s="27">
        <f t="shared" si="818"/>
        <v>1</v>
      </c>
      <c r="M1067" s="29" t="s">
        <v>238</v>
      </c>
    </row>
    <row r="1068" spans="1:13" ht="15" customHeight="1" x14ac:dyDescent="0.2">
      <c r="A1068" s="24" t="s">
        <v>240</v>
      </c>
      <c r="B1068" s="25"/>
      <c r="C1068" s="25"/>
      <c r="D1068" s="25"/>
      <c r="E1068" s="25"/>
      <c r="F1068" s="25">
        <v>18</v>
      </c>
      <c r="G1068" s="26">
        <f t="shared" si="816"/>
        <v>18</v>
      </c>
      <c r="H1068" s="27">
        <f t="shared" ref="H1068:L1068" si="819">IFERROR(B1068/$G$1066,0)</f>
        <v>0</v>
      </c>
      <c r="I1068" s="27">
        <f t="shared" si="819"/>
        <v>0</v>
      </c>
      <c r="J1068" s="27">
        <f t="shared" si="819"/>
        <v>0</v>
      </c>
      <c r="K1068" s="27">
        <f t="shared" si="819"/>
        <v>0</v>
      </c>
      <c r="L1068" s="27">
        <f t="shared" si="819"/>
        <v>1</v>
      </c>
      <c r="M1068" s="29" t="s">
        <v>238</v>
      </c>
    </row>
    <row r="1069" spans="1:13" ht="15" customHeight="1" x14ac:dyDescent="0.2">
      <c r="A1069" s="30" t="s">
        <v>241</v>
      </c>
      <c r="B1069" s="31">
        <f t="shared" ref="B1069:F1069" si="820">IFERROR(AVERAGE(B1066:B1068),0)</f>
        <v>0</v>
      </c>
      <c r="C1069" s="31">
        <f t="shared" si="820"/>
        <v>0</v>
      </c>
      <c r="D1069" s="31">
        <f t="shared" si="820"/>
        <v>0</v>
      </c>
      <c r="E1069" s="31">
        <f t="shared" si="820"/>
        <v>0</v>
      </c>
      <c r="F1069" s="31">
        <f t="shared" si="820"/>
        <v>18</v>
      </c>
      <c r="G1069" s="31">
        <f>SUM(AVERAGE(G1066:G1068))</f>
        <v>18</v>
      </c>
      <c r="H1069" s="32">
        <f>AVERAGE(H1066:H1068)*0.2</f>
        <v>0</v>
      </c>
      <c r="I1069" s="32">
        <f>AVERAGE(I1066:I1068)*0.4</f>
        <v>0</v>
      </c>
      <c r="J1069" s="32">
        <f>AVERAGE(J1066:J1068)*0.6</f>
        <v>0</v>
      </c>
      <c r="K1069" s="32">
        <f>AVERAGE(K1066:K1068)*0.8</f>
        <v>0</v>
      </c>
      <c r="L1069" s="32">
        <f>AVERAGE(L1066:L1068)*1</f>
        <v>1</v>
      </c>
      <c r="M1069" s="33">
        <f>SUM(H1069:L1069)</f>
        <v>1</v>
      </c>
    </row>
    <row r="1070" spans="1:13" ht="15" customHeight="1" x14ac:dyDescent="0.2">
      <c r="A1070" s="36" t="s">
        <v>242</v>
      </c>
      <c r="B1070" s="20" t="s">
        <v>231</v>
      </c>
      <c r="C1070" s="20" t="s">
        <v>232</v>
      </c>
      <c r="D1070" s="20" t="s">
        <v>233</v>
      </c>
      <c r="E1070" s="20" t="s">
        <v>234</v>
      </c>
      <c r="F1070" s="20" t="s">
        <v>235</v>
      </c>
      <c r="G1070" s="21" t="s">
        <v>236</v>
      </c>
      <c r="H1070" s="20" t="s">
        <v>231</v>
      </c>
      <c r="I1070" s="20" t="s">
        <v>232</v>
      </c>
      <c r="J1070" s="20" t="s">
        <v>233</v>
      </c>
      <c r="K1070" s="20" t="s">
        <v>234</v>
      </c>
      <c r="L1070" s="37" t="s">
        <v>235</v>
      </c>
      <c r="M1070" s="21" t="s">
        <v>236</v>
      </c>
    </row>
    <row r="1071" spans="1:13" ht="15" customHeight="1" x14ac:dyDescent="0.2">
      <c r="A1071" s="24" t="s">
        <v>243</v>
      </c>
      <c r="B1071" s="25"/>
      <c r="C1071" s="25"/>
      <c r="D1071" s="25"/>
      <c r="E1071" s="25"/>
      <c r="F1071" s="25">
        <v>18</v>
      </c>
      <c r="G1071" s="26">
        <f t="shared" ref="G1071:G1075" si="821">SUM(B1071:F1071)</f>
        <v>18</v>
      </c>
      <c r="H1071" s="27">
        <f t="shared" ref="H1071:L1071" si="822">IFERROR(B1071/$G$1071,0)</f>
        <v>0</v>
      </c>
      <c r="I1071" s="27">
        <f t="shared" si="822"/>
        <v>0</v>
      </c>
      <c r="J1071" s="27">
        <f t="shared" si="822"/>
        <v>0</v>
      </c>
      <c r="K1071" s="27">
        <f t="shared" si="822"/>
        <v>0</v>
      </c>
      <c r="L1071" s="27">
        <f t="shared" si="822"/>
        <v>1</v>
      </c>
      <c r="M1071" s="29" t="s">
        <v>238</v>
      </c>
    </row>
    <row r="1072" spans="1:13" ht="15" customHeight="1" x14ac:dyDescent="0.2">
      <c r="A1072" s="24" t="s">
        <v>244</v>
      </c>
      <c r="B1072" s="25"/>
      <c r="C1072" s="25"/>
      <c r="D1072" s="25"/>
      <c r="E1072" s="25"/>
      <c r="F1072" s="25">
        <v>18</v>
      </c>
      <c r="G1072" s="26">
        <f t="shared" si="821"/>
        <v>18</v>
      </c>
      <c r="H1072" s="27">
        <f t="shared" ref="H1072:L1072" si="823">IFERROR(B1072/$G$1071,0)</f>
        <v>0</v>
      </c>
      <c r="I1072" s="27">
        <f t="shared" si="823"/>
        <v>0</v>
      </c>
      <c r="J1072" s="27">
        <f t="shared" si="823"/>
        <v>0</v>
      </c>
      <c r="K1072" s="27">
        <f t="shared" si="823"/>
        <v>0</v>
      </c>
      <c r="L1072" s="27">
        <f t="shared" si="823"/>
        <v>1</v>
      </c>
      <c r="M1072" s="29" t="s">
        <v>238</v>
      </c>
    </row>
    <row r="1073" spans="1:13" ht="15" customHeight="1" x14ac:dyDescent="0.2">
      <c r="A1073" s="24" t="s">
        <v>245</v>
      </c>
      <c r="B1073" s="25"/>
      <c r="C1073" s="25"/>
      <c r="D1073" s="25"/>
      <c r="E1073" s="25"/>
      <c r="F1073" s="25">
        <v>18</v>
      </c>
      <c r="G1073" s="26">
        <f t="shared" si="821"/>
        <v>18</v>
      </c>
      <c r="H1073" s="27">
        <f t="shared" ref="H1073:L1073" si="824">IFERROR(B1073/$G$1071,0)</f>
        <v>0</v>
      </c>
      <c r="I1073" s="27">
        <f t="shared" si="824"/>
        <v>0</v>
      </c>
      <c r="J1073" s="27">
        <f t="shared" si="824"/>
        <v>0</v>
      </c>
      <c r="K1073" s="27">
        <f t="shared" si="824"/>
        <v>0</v>
      </c>
      <c r="L1073" s="27">
        <f t="shared" si="824"/>
        <v>1</v>
      </c>
      <c r="M1073" s="29" t="s">
        <v>238</v>
      </c>
    </row>
    <row r="1074" spans="1:13" ht="15" customHeight="1" x14ac:dyDescent="0.2">
      <c r="A1074" s="24" t="s">
        <v>246</v>
      </c>
      <c r="B1074" s="25"/>
      <c r="C1074" s="25"/>
      <c r="D1074" s="25"/>
      <c r="E1074" s="25"/>
      <c r="F1074" s="25">
        <v>18</v>
      </c>
      <c r="G1074" s="26">
        <f t="shared" si="821"/>
        <v>18</v>
      </c>
      <c r="H1074" s="27">
        <f t="shared" ref="H1074:L1074" si="825">IFERROR(B1074/$G$1071,0)</f>
        <v>0</v>
      </c>
      <c r="I1074" s="27">
        <f t="shared" si="825"/>
        <v>0</v>
      </c>
      <c r="J1074" s="27">
        <f t="shared" si="825"/>
        <v>0</v>
      </c>
      <c r="K1074" s="27">
        <f t="shared" si="825"/>
        <v>0</v>
      </c>
      <c r="L1074" s="27">
        <f t="shared" si="825"/>
        <v>1</v>
      </c>
      <c r="M1074" s="29" t="s">
        <v>238</v>
      </c>
    </row>
    <row r="1075" spans="1:13" ht="15" customHeight="1" x14ac:dyDescent="0.2">
      <c r="A1075" s="24" t="s">
        <v>247</v>
      </c>
      <c r="B1075" s="25"/>
      <c r="C1075" s="25"/>
      <c r="D1075" s="25"/>
      <c r="E1075" s="25"/>
      <c r="F1075" s="25">
        <v>18</v>
      </c>
      <c r="G1075" s="26">
        <f t="shared" si="821"/>
        <v>18</v>
      </c>
      <c r="H1075" s="27">
        <f t="shared" ref="H1075:L1075" si="826">IFERROR(B1075/$G$1071,0)</f>
        <v>0</v>
      </c>
      <c r="I1075" s="27">
        <f t="shared" si="826"/>
        <v>0</v>
      </c>
      <c r="J1075" s="27">
        <f t="shared" si="826"/>
        <v>0</v>
      </c>
      <c r="K1075" s="27">
        <f t="shared" si="826"/>
        <v>0</v>
      </c>
      <c r="L1075" s="27">
        <f t="shared" si="826"/>
        <v>1</v>
      </c>
      <c r="M1075" s="29"/>
    </row>
    <row r="1076" spans="1:13" ht="15" customHeight="1" x14ac:dyDescent="0.2">
      <c r="A1076" s="30" t="s">
        <v>248</v>
      </c>
      <c r="B1076" s="31">
        <f t="shared" ref="B1076:F1076" si="827">IFERROR(AVERAGE(B1071:B1075),0)</f>
        <v>0</v>
      </c>
      <c r="C1076" s="31">
        <f t="shared" si="827"/>
        <v>0</v>
      </c>
      <c r="D1076" s="31">
        <f t="shared" si="827"/>
        <v>0</v>
      </c>
      <c r="E1076" s="31">
        <f t="shared" si="827"/>
        <v>0</v>
      </c>
      <c r="F1076" s="31">
        <f t="shared" si="827"/>
        <v>18</v>
      </c>
      <c r="G1076" s="31">
        <f>SUM(AVERAGE(G1071:G1075))</f>
        <v>18</v>
      </c>
      <c r="H1076" s="33">
        <f>AVERAGE(H1071:H1075)*0.2</f>
        <v>0</v>
      </c>
      <c r="I1076" s="33">
        <f>AVERAGE(I1071:I1075)*0.4</f>
        <v>0</v>
      </c>
      <c r="J1076" s="33">
        <f>AVERAGE(J1071:J1075)*0.6</f>
        <v>0</v>
      </c>
      <c r="K1076" s="33">
        <f>AVERAGE(K1071:K1075)*0.8</f>
        <v>0</v>
      </c>
      <c r="L1076" s="38">
        <f>AVERAGE(L1071:L1075)*1</f>
        <v>1</v>
      </c>
      <c r="M1076" s="33">
        <f>SUM(H1076:L1076)</f>
        <v>1</v>
      </c>
    </row>
    <row r="1077" spans="1:13" ht="15" customHeight="1" x14ac:dyDescent="0.2">
      <c r="A1077" s="36" t="s">
        <v>249</v>
      </c>
      <c r="B1077" s="20" t="s">
        <v>231</v>
      </c>
      <c r="C1077" s="20" t="s">
        <v>232</v>
      </c>
      <c r="D1077" s="20" t="s">
        <v>233</v>
      </c>
      <c r="E1077" s="20" t="s">
        <v>234</v>
      </c>
      <c r="F1077" s="20" t="s">
        <v>235</v>
      </c>
      <c r="G1077" s="21" t="s">
        <v>236</v>
      </c>
      <c r="H1077" s="20" t="s">
        <v>231</v>
      </c>
      <c r="I1077" s="20" t="s">
        <v>232</v>
      </c>
      <c r="J1077" s="20" t="s">
        <v>233</v>
      </c>
      <c r="K1077" s="20" t="s">
        <v>234</v>
      </c>
      <c r="L1077" s="37" t="s">
        <v>235</v>
      </c>
      <c r="M1077" s="21" t="s">
        <v>236</v>
      </c>
    </row>
    <row r="1078" spans="1:13" ht="15" customHeight="1" x14ac:dyDescent="0.2">
      <c r="A1078" s="24" t="s">
        <v>250</v>
      </c>
      <c r="B1078" s="25"/>
      <c r="C1078" s="25"/>
      <c r="D1078" s="25"/>
      <c r="E1078" s="25"/>
      <c r="F1078" s="25">
        <v>18</v>
      </c>
      <c r="G1078" s="26">
        <f t="shared" ref="G1078:G1080" si="828">SUM(B1078:F1078)</f>
        <v>18</v>
      </c>
      <c r="H1078" s="27">
        <f t="shared" ref="H1078:L1078" si="829">IFERROR(B1078/$G$1078,0)</f>
        <v>0</v>
      </c>
      <c r="I1078" s="27">
        <f t="shared" si="829"/>
        <v>0</v>
      </c>
      <c r="J1078" s="27">
        <f t="shared" si="829"/>
        <v>0</v>
      </c>
      <c r="K1078" s="27">
        <f t="shared" si="829"/>
        <v>0</v>
      </c>
      <c r="L1078" s="27">
        <f t="shared" si="829"/>
        <v>1</v>
      </c>
      <c r="M1078" s="29" t="s">
        <v>238</v>
      </c>
    </row>
    <row r="1079" spans="1:13" ht="15" customHeight="1" x14ac:dyDescent="0.2">
      <c r="A1079" s="24" t="s">
        <v>251</v>
      </c>
      <c r="B1079" s="25"/>
      <c r="C1079" s="25"/>
      <c r="D1079" s="25"/>
      <c r="E1079" s="25"/>
      <c r="F1079" s="25">
        <v>18</v>
      </c>
      <c r="G1079" s="26">
        <f t="shared" si="828"/>
        <v>18</v>
      </c>
      <c r="H1079" s="27">
        <f t="shared" ref="H1079:L1079" si="830">IFERROR(B1079/$G$1078,0)</f>
        <v>0</v>
      </c>
      <c r="I1079" s="27">
        <f t="shared" si="830"/>
        <v>0</v>
      </c>
      <c r="J1079" s="27">
        <f t="shared" si="830"/>
        <v>0</v>
      </c>
      <c r="K1079" s="27">
        <f t="shared" si="830"/>
        <v>0</v>
      </c>
      <c r="L1079" s="27">
        <f t="shared" si="830"/>
        <v>1</v>
      </c>
      <c r="M1079" s="29" t="s">
        <v>238</v>
      </c>
    </row>
    <row r="1080" spans="1:13" ht="15" customHeight="1" x14ac:dyDescent="0.2">
      <c r="A1080" s="24" t="s">
        <v>252</v>
      </c>
      <c r="B1080" s="25"/>
      <c r="C1080" s="25"/>
      <c r="D1080" s="25"/>
      <c r="E1080" s="25"/>
      <c r="F1080" s="25">
        <v>18</v>
      </c>
      <c r="G1080" s="26">
        <f t="shared" si="828"/>
        <v>18</v>
      </c>
      <c r="H1080" s="27">
        <f t="shared" ref="H1080:L1080" si="831">IFERROR(B1080/$G$1078,0)</f>
        <v>0</v>
      </c>
      <c r="I1080" s="27">
        <f t="shared" si="831"/>
        <v>0</v>
      </c>
      <c r="J1080" s="27">
        <f t="shared" si="831"/>
        <v>0</v>
      </c>
      <c r="K1080" s="27">
        <f t="shared" si="831"/>
        <v>0</v>
      </c>
      <c r="L1080" s="27">
        <f t="shared" si="831"/>
        <v>1</v>
      </c>
      <c r="M1080" s="29" t="s">
        <v>238</v>
      </c>
    </row>
    <row r="1081" spans="1:13" ht="15" customHeight="1" x14ac:dyDescent="0.2">
      <c r="A1081" s="30" t="s">
        <v>248</v>
      </c>
      <c r="B1081" s="31">
        <f t="shared" ref="B1081:F1081" si="832">IFERROR(AVERAGE(B1078:B1080),0)</f>
        <v>0</v>
      </c>
      <c r="C1081" s="31">
        <f t="shared" si="832"/>
        <v>0</v>
      </c>
      <c r="D1081" s="39">
        <f t="shared" si="832"/>
        <v>0</v>
      </c>
      <c r="E1081" s="39">
        <f t="shared" si="832"/>
        <v>0</v>
      </c>
      <c r="F1081" s="39">
        <f t="shared" si="832"/>
        <v>18</v>
      </c>
      <c r="G1081" s="39">
        <f>SUM(AVERAGE(G1078:G1080))</f>
        <v>18</v>
      </c>
      <c r="H1081" s="33">
        <f>AVERAGE(H1078:H1080)*0.2</f>
        <v>0</v>
      </c>
      <c r="I1081" s="33">
        <f>AVERAGE(I1078:I1080)*0.4</f>
        <v>0</v>
      </c>
      <c r="J1081" s="33">
        <f>AVERAGE(J1078:J1080)*0.6</f>
        <v>0</v>
      </c>
      <c r="K1081" s="33">
        <f>AVERAGE(K1078:K1080)*0.8</f>
        <v>0</v>
      </c>
      <c r="L1081" s="38">
        <f>AVERAGE(L1078:L1080)*1</f>
        <v>1</v>
      </c>
      <c r="M1081" s="40">
        <f>SUM(H1081:L1081)</f>
        <v>1</v>
      </c>
    </row>
    <row r="1082" spans="1:13" ht="15" customHeight="1" x14ac:dyDescent="0.2">
      <c r="A1082" s="19" t="s">
        <v>253</v>
      </c>
      <c r="B1082" s="20" t="s">
        <v>231</v>
      </c>
      <c r="C1082" s="20" t="s">
        <v>232</v>
      </c>
      <c r="D1082" s="20" t="s">
        <v>233</v>
      </c>
      <c r="E1082" s="20" t="s">
        <v>234</v>
      </c>
      <c r="F1082" s="20" t="s">
        <v>235</v>
      </c>
      <c r="G1082" s="21" t="s">
        <v>236</v>
      </c>
      <c r="H1082" s="20" t="s">
        <v>231</v>
      </c>
      <c r="I1082" s="20" t="s">
        <v>232</v>
      </c>
      <c r="J1082" s="20" t="s">
        <v>233</v>
      </c>
      <c r="K1082" s="20" t="s">
        <v>234</v>
      </c>
      <c r="L1082" s="37" t="s">
        <v>235</v>
      </c>
      <c r="M1082" s="21" t="s">
        <v>236</v>
      </c>
    </row>
    <row r="1083" spans="1:13" ht="15" customHeight="1" x14ac:dyDescent="0.2">
      <c r="A1083" s="43" t="s">
        <v>254</v>
      </c>
      <c r="B1083" s="44"/>
      <c r="C1083" s="44"/>
      <c r="D1083" s="44"/>
      <c r="E1083" s="25"/>
      <c r="F1083" s="25">
        <v>18</v>
      </c>
      <c r="G1083" s="45">
        <f t="shared" ref="G1083:G1086" si="833">SUM(B1083:F1083)</f>
        <v>18</v>
      </c>
      <c r="H1083" s="46">
        <f t="shared" ref="H1083:L1083" si="834">IFERROR(B1083/$G$1083,0)</f>
        <v>0</v>
      </c>
      <c r="I1083" s="46">
        <f t="shared" si="834"/>
        <v>0</v>
      </c>
      <c r="J1083" s="46">
        <f t="shared" si="834"/>
        <v>0</v>
      </c>
      <c r="K1083" s="46">
        <f t="shared" si="834"/>
        <v>0</v>
      </c>
      <c r="L1083" s="46">
        <f t="shared" si="834"/>
        <v>1</v>
      </c>
      <c r="M1083" s="29" t="s">
        <v>238</v>
      </c>
    </row>
    <row r="1084" spans="1:13" ht="15" customHeight="1" x14ac:dyDescent="0.2">
      <c r="A1084" s="43" t="s">
        <v>255</v>
      </c>
      <c r="B1084" s="44"/>
      <c r="C1084" s="44"/>
      <c r="D1084" s="44"/>
      <c r="E1084" s="25"/>
      <c r="F1084" s="25">
        <v>18</v>
      </c>
      <c r="G1084" s="45">
        <f t="shared" si="833"/>
        <v>18</v>
      </c>
      <c r="H1084" s="46">
        <f t="shared" ref="H1084:L1084" si="835">IFERROR(B1084/$G$1083,0)</f>
        <v>0</v>
      </c>
      <c r="I1084" s="46">
        <f t="shared" si="835"/>
        <v>0</v>
      </c>
      <c r="J1084" s="46">
        <f t="shared" si="835"/>
        <v>0</v>
      </c>
      <c r="K1084" s="46">
        <f t="shared" si="835"/>
        <v>0</v>
      </c>
      <c r="L1084" s="46">
        <f t="shared" si="835"/>
        <v>1</v>
      </c>
      <c r="M1084" s="29" t="s">
        <v>238</v>
      </c>
    </row>
    <row r="1085" spans="1:13" ht="15" customHeight="1" x14ac:dyDescent="0.2">
      <c r="A1085" s="43" t="s">
        <v>256</v>
      </c>
      <c r="B1085" s="44"/>
      <c r="C1085" s="44"/>
      <c r="D1085" s="44"/>
      <c r="E1085" s="25"/>
      <c r="F1085" s="25">
        <v>18</v>
      </c>
      <c r="G1085" s="45">
        <f t="shared" si="833"/>
        <v>18</v>
      </c>
      <c r="H1085" s="46">
        <f t="shared" ref="H1085:L1085" si="836">IFERROR(B1085/$G$1083,0)</f>
        <v>0</v>
      </c>
      <c r="I1085" s="46">
        <f t="shared" si="836"/>
        <v>0</v>
      </c>
      <c r="J1085" s="46">
        <f t="shared" si="836"/>
        <v>0</v>
      </c>
      <c r="K1085" s="46">
        <f t="shared" si="836"/>
        <v>0</v>
      </c>
      <c r="L1085" s="46">
        <f t="shared" si="836"/>
        <v>1</v>
      </c>
      <c r="M1085" s="29" t="s">
        <v>238</v>
      </c>
    </row>
    <row r="1086" spans="1:13" ht="15" customHeight="1" x14ac:dyDescent="0.2">
      <c r="A1086" s="43" t="s">
        <v>257</v>
      </c>
      <c r="B1086" s="44"/>
      <c r="C1086" s="44"/>
      <c r="D1086" s="44"/>
      <c r="E1086" s="25"/>
      <c r="F1086" s="25">
        <v>18</v>
      </c>
      <c r="G1086" s="45">
        <f t="shared" si="833"/>
        <v>18</v>
      </c>
      <c r="H1086" s="46">
        <f t="shared" ref="H1086:L1086" si="837">IFERROR(B1086/$G$1083,0)</f>
        <v>0</v>
      </c>
      <c r="I1086" s="46">
        <f t="shared" si="837"/>
        <v>0</v>
      </c>
      <c r="J1086" s="46">
        <f t="shared" si="837"/>
        <v>0</v>
      </c>
      <c r="K1086" s="46">
        <f t="shared" si="837"/>
        <v>0</v>
      </c>
      <c r="L1086" s="46">
        <f t="shared" si="837"/>
        <v>1</v>
      </c>
      <c r="M1086" s="29" t="s">
        <v>238</v>
      </c>
    </row>
    <row r="1087" spans="1:13" ht="15" customHeight="1" x14ac:dyDescent="0.2">
      <c r="A1087" s="47" t="s">
        <v>248</v>
      </c>
      <c r="B1087" s="48">
        <f t="shared" ref="B1087:F1087" si="838">IFERROR(AVERAGE(B1083:B1086),0)</f>
        <v>0</v>
      </c>
      <c r="C1087" s="48">
        <f t="shared" si="838"/>
        <v>0</v>
      </c>
      <c r="D1087" s="48">
        <f t="shared" si="838"/>
        <v>0</v>
      </c>
      <c r="E1087" s="48">
        <f t="shared" si="838"/>
        <v>0</v>
      </c>
      <c r="F1087" s="48">
        <f t="shared" si="838"/>
        <v>18</v>
      </c>
      <c r="G1087" s="48">
        <f>SUM(AVERAGE(G1083:G1086))</f>
        <v>18</v>
      </c>
      <c r="H1087" s="40">
        <f>AVERAGE(H1083:H1086)*0.2</f>
        <v>0</v>
      </c>
      <c r="I1087" s="40">
        <f>AVERAGE(I1083:I1086)*0.4</f>
        <v>0</v>
      </c>
      <c r="J1087" s="40">
        <f>AVERAGE(J1083:J1086)*0.6</f>
        <v>0</v>
      </c>
      <c r="K1087" s="40">
        <f>AVERAGE(K1083:K1086)*0.8</f>
        <v>0</v>
      </c>
      <c r="L1087" s="49">
        <f>AVERAGE(L1083:L1086)*1</f>
        <v>1</v>
      </c>
      <c r="M1087" s="40">
        <f>SUM(H1087:L1087)</f>
        <v>1</v>
      </c>
    </row>
    <row r="1088" spans="1:13" ht="15" customHeight="1" x14ac:dyDescent="0.2">
      <c r="A1088" s="50" t="s">
        <v>372</v>
      </c>
      <c r="B1088" s="51"/>
      <c r="C1088" s="51"/>
      <c r="D1088" s="51"/>
      <c r="E1088" s="51"/>
      <c r="F1088" s="51"/>
      <c r="G1088" s="52">
        <f>SUM(B1088:F1088)</f>
        <v>0</v>
      </c>
      <c r="H1088" s="53">
        <f t="shared" ref="H1088:L1088" si="839">IFERROR(B1088/$G$1088,0)</f>
        <v>0</v>
      </c>
      <c r="I1088" s="53">
        <f t="shared" si="839"/>
        <v>0</v>
      </c>
      <c r="J1088" s="53">
        <f t="shared" si="839"/>
        <v>0</v>
      </c>
      <c r="K1088" s="53">
        <f t="shared" si="839"/>
        <v>0</v>
      </c>
      <c r="L1088" s="53">
        <f t="shared" si="839"/>
        <v>0</v>
      </c>
      <c r="M1088" s="29" t="s">
        <v>238</v>
      </c>
    </row>
    <row r="1089" spans="1:13" ht="15" customHeight="1" x14ac:dyDescent="0.2">
      <c r="A1089" s="78" t="s">
        <v>259</v>
      </c>
      <c r="B1089" s="79"/>
      <c r="C1089" s="79"/>
      <c r="D1089" s="79"/>
      <c r="E1089" s="79"/>
      <c r="F1089" s="80"/>
      <c r="G1089" s="54">
        <v>18</v>
      </c>
      <c r="H1089" s="40" t="s">
        <v>238</v>
      </c>
      <c r="I1089" s="40" t="s">
        <v>238</v>
      </c>
      <c r="J1089" s="40" t="s">
        <v>238</v>
      </c>
      <c r="K1089" s="40" t="s">
        <v>238</v>
      </c>
      <c r="L1089" s="40" t="s">
        <v>238</v>
      </c>
      <c r="M1089" s="40">
        <f>(M1069+M1076+M1081+M1087)/4</f>
        <v>1</v>
      </c>
    </row>
    <row r="1090" spans="1:13" ht="15" customHeight="1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</row>
    <row r="1091" spans="1:13" ht="15" customHeight="1" x14ac:dyDescent="0.2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</row>
    <row r="1092" spans="1:13" ht="15" customHeight="1" x14ac:dyDescent="0.2">
      <c r="A1092" s="14" t="s">
        <v>221</v>
      </c>
      <c r="B1092" s="81" t="s">
        <v>297</v>
      </c>
      <c r="C1092" s="82"/>
      <c r="D1092" s="82"/>
      <c r="E1092" s="82"/>
      <c r="F1092" s="82"/>
      <c r="G1092" s="83"/>
      <c r="H1092" s="84" t="s">
        <v>222</v>
      </c>
      <c r="I1092" s="85"/>
      <c r="J1092" s="86"/>
      <c r="K1092" s="15" t="s">
        <v>3</v>
      </c>
      <c r="L1092" s="87">
        <v>45680</v>
      </c>
      <c r="M1092" s="88"/>
    </row>
    <row r="1093" spans="1:13" ht="15" customHeight="1" x14ac:dyDescent="0.2">
      <c r="A1093" s="89" t="s">
        <v>225</v>
      </c>
      <c r="B1093" s="90"/>
      <c r="C1093" s="90"/>
      <c r="D1093" s="90"/>
      <c r="E1093" s="90"/>
      <c r="F1093" s="90"/>
      <c r="G1093" s="91"/>
      <c r="H1093" s="16" t="s">
        <v>226</v>
      </c>
      <c r="I1093" s="95">
        <v>18</v>
      </c>
      <c r="J1093" s="83"/>
      <c r="K1093" s="17"/>
      <c r="L1093" s="16"/>
      <c r="M1093" s="16"/>
    </row>
    <row r="1094" spans="1:13" ht="15" customHeight="1" x14ac:dyDescent="0.2">
      <c r="A1094" s="92"/>
      <c r="B1094" s="93"/>
      <c r="C1094" s="93"/>
      <c r="D1094" s="93"/>
      <c r="E1094" s="93"/>
      <c r="F1094" s="93"/>
      <c r="G1094" s="94"/>
      <c r="H1094" s="16" t="s">
        <v>227</v>
      </c>
      <c r="I1094" s="95"/>
      <c r="J1094" s="83"/>
      <c r="K1094" s="16"/>
      <c r="L1094" s="16"/>
      <c r="M1094" s="16"/>
    </row>
    <row r="1095" spans="1:13" ht="15" customHeight="1" x14ac:dyDescent="0.2">
      <c r="A1095" s="18" t="s">
        <v>228</v>
      </c>
      <c r="B1095" s="75" t="s">
        <v>229</v>
      </c>
      <c r="C1095" s="76"/>
      <c r="D1095" s="76"/>
      <c r="E1095" s="76"/>
      <c r="F1095" s="76"/>
      <c r="G1095" s="77"/>
      <c r="H1095" s="95" t="s">
        <v>229</v>
      </c>
      <c r="I1095" s="82"/>
      <c r="J1095" s="82"/>
      <c r="K1095" s="82"/>
      <c r="L1095" s="82"/>
      <c r="M1095" s="83"/>
    </row>
    <row r="1096" spans="1:13" ht="15" customHeight="1" x14ac:dyDescent="0.2">
      <c r="A1096" s="19" t="s">
        <v>230</v>
      </c>
      <c r="B1096" s="20" t="s">
        <v>231</v>
      </c>
      <c r="C1096" s="20" t="s">
        <v>232</v>
      </c>
      <c r="D1096" s="20" t="s">
        <v>233</v>
      </c>
      <c r="E1096" s="20" t="s">
        <v>234</v>
      </c>
      <c r="F1096" s="20" t="s">
        <v>235</v>
      </c>
      <c r="G1096" s="21" t="s">
        <v>236</v>
      </c>
      <c r="H1096" s="22" t="s">
        <v>231</v>
      </c>
      <c r="I1096" s="22" t="s">
        <v>232</v>
      </c>
      <c r="J1096" s="22" t="s">
        <v>233</v>
      </c>
      <c r="K1096" s="22" t="s">
        <v>234</v>
      </c>
      <c r="L1096" s="22" t="s">
        <v>235</v>
      </c>
      <c r="M1096" s="23" t="s">
        <v>236</v>
      </c>
    </row>
    <row r="1097" spans="1:13" ht="15" customHeight="1" x14ac:dyDescent="0.2">
      <c r="A1097" s="24" t="s">
        <v>237</v>
      </c>
      <c r="B1097" s="25"/>
      <c r="C1097" s="25"/>
      <c r="D1097" s="25"/>
      <c r="E1097" s="25"/>
      <c r="F1097" s="25">
        <v>18</v>
      </c>
      <c r="G1097" s="26">
        <f t="shared" ref="G1097:G1099" si="840">SUM(B1097:F1097)</f>
        <v>18</v>
      </c>
      <c r="H1097" s="27">
        <f t="shared" ref="H1097:L1097" si="841">IFERROR(B1097/$G$1097,0)</f>
        <v>0</v>
      </c>
      <c r="I1097" s="27">
        <f t="shared" si="841"/>
        <v>0</v>
      </c>
      <c r="J1097" s="27">
        <f t="shared" si="841"/>
        <v>0</v>
      </c>
      <c r="K1097" s="27">
        <f t="shared" si="841"/>
        <v>0</v>
      </c>
      <c r="L1097" s="27">
        <f t="shared" si="841"/>
        <v>1</v>
      </c>
      <c r="M1097" s="28" t="s">
        <v>238</v>
      </c>
    </row>
    <row r="1098" spans="1:13" ht="15" customHeight="1" x14ac:dyDescent="0.2">
      <c r="A1098" s="24" t="s">
        <v>239</v>
      </c>
      <c r="B1098" s="25"/>
      <c r="C1098" s="25"/>
      <c r="D1098" s="25"/>
      <c r="E1098" s="25"/>
      <c r="F1098" s="25">
        <v>18</v>
      </c>
      <c r="G1098" s="26">
        <f t="shared" si="840"/>
        <v>18</v>
      </c>
      <c r="H1098" s="27">
        <f t="shared" ref="H1098:L1098" si="842">IFERROR(B1098/$G$1097,0)</f>
        <v>0</v>
      </c>
      <c r="I1098" s="27">
        <f t="shared" si="842"/>
        <v>0</v>
      </c>
      <c r="J1098" s="27">
        <f t="shared" si="842"/>
        <v>0</v>
      </c>
      <c r="K1098" s="27">
        <f t="shared" si="842"/>
        <v>0</v>
      </c>
      <c r="L1098" s="27">
        <f t="shared" si="842"/>
        <v>1</v>
      </c>
      <c r="M1098" s="29" t="s">
        <v>238</v>
      </c>
    </row>
    <row r="1099" spans="1:13" ht="15" customHeight="1" x14ac:dyDescent="0.2">
      <c r="A1099" s="24" t="s">
        <v>240</v>
      </c>
      <c r="B1099" s="25"/>
      <c r="C1099" s="25"/>
      <c r="D1099" s="25"/>
      <c r="E1099" s="25"/>
      <c r="F1099" s="25">
        <v>18</v>
      </c>
      <c r="G1099" s="26">
        <f t="shared" si="840"/>
        <v>18</v>
      </c>
      <c r="H1099" s="27">
        <f t="shared" ref="H1099:L1099" si="843">IFERROR(B1099/$G$1097,0)</f>
        <v>0</v>
      </c>
      <c r="I1099" s="27">
        <f t="shared" si="843"/>
        <v>0</v>
      </c>
      <c r="J1099" s="27">
        <f t="shared" si="843"/>
        <v>0</v>
      </c>
      <c r="K1099" s="27">
        <f t="shared" si="843"/>
        <v>0</v>
      </c>
      <c r="L1099" s="27">
        <f t="shared" si="843"/>
        <v>1</v>
      </c>
      <c r="M1099" s="29" t="s">
        <v>238</v>
      </c>
    </row>
    <row r="1100" spans="1:13" ht="15" customHeight="1" x14ac:dyDescent="0.2">
      <c r="A1100" s="30" t="s">
        <v>241</v>
      </c>
      <c r="B1100" s="31">
        <f t="shared" ref="B1100:F1100" si="844">IFERROR(AVERAGE(B1097:B1099),0)</f>
        <v>0</v>
      </c>
      <c r="C1100" s="31">
        <f t="shared" si="844"/>
        <v>0</v>
      </c>
      <c r="D1100" s="31">
        <f t="shared" si="844"/>
        <v>0</v>
      </c>
      <c r="E1100" s="31">
        <f t="shared" si="844"/>
        <v>0</v>
      </c>
      <c r="F1100" s="31">
        <f t="shared" si="844"/>
        <v>18</v>
      </c>
      <c r="G1100" s="31">
        <f>SUM(AVERAGE(G1097:G1099))</f>
        <v>18</v>
      </c>
      <c r="H1100" s="32">
        <f>AVERAGE(H1097:H1099)*0.2</f>
        <v>0</v>
      </c>
      <c r="I1100" s="32">
        <f>AVERAGE(I1097:I1099)*0.4</f>
        <v>0</v>
      </c>
      <c r="J1100" s="32">
        <f>AVERAGE(J1097:J1099)*0.6</f>
        <v>0</v>
      </c>
      <c r="K1100" s="32">
        <f>AVERAGE(K1097:K1099)*0.8</f>
        <v>0</v>
      </c>
      <c r="L1100" s="32">
        <f>AVERAGE(L1097:L1099)*1</f>
        <v>1</v>
      </c>
      <c r="M1100" s="33">
        <f>SUM(H1100:L1100)</f>
        <v>1</v>
      </c>
    </row>
    <row r="1101" spans="1:13" ht="15" customHeight="1" x14ac:dyDescent="0.2">
      <c r="A1101" s="36" t="s">
        <v>242</v>
      </c>
      <c r="B1101" s="20" t="s">
        <v>231</v>
      </c>
      <c r="C1101" s="20" t="s">
        <v>232</v>
      </c>
      <c r="D1101" s="20" t="s">
        <v>233</v>
      </c>
      <c r="E1101" s="20" t="s">
        <v>234</v>
      </c>
      <c r="F1101" s="20" t="s">
        <v>235</v>
      </c>
      <c r="G1101" s="21" t="s">
        <v>236</v>
      </c>
      <c r="H1101" s="20" t="s">
        <v>231</v>
      </c>
      <c r="I1101" s="20" t="s">
        <v>232</v>
      </c>
      <c r="J1101" s="20" t="s">
        <v>233</v>
      </c>
      <c r="K1101" s="20" t="s">
        <v>234</v>
      </c>
      <c r="L1101" s="37" t="s">
        <v>235</v>
      </c>
      <c r="M1101" s="21" t="s">
        <v>236</v>
      </c>
    </row>
    <row r="1102" spans="1:13" ht="15" customHeight="1" x14ac:dyDescent="0.2">
      <c r="A1102" s="24" t="s">
        <v>243</v>
      </c>
      <c r="B1102" s="25"/>
      <c r="C1102" s="25"/>
      <c r="D1102" s="25"/>
      <c r="E1102" s="25"/>
      <c r="F1102" s="25">
        <v>18</v>
      </c>
      <c r="G1102" s="26">
        <f t="shared" ref="G1102:G1106" si="845">SUM(B1102:F1102)</f>
        <v>18</v>
      </c>
      <c r="H1102" s="27">
        <f t="shared" ref="H1102:L1102" si="846">IFERROR(B1102/$G$1102,0)</f>
        <v>0</v>
      </c>
      <c r="I1102" s="27">
        <f t="shared" si="846"/>
        <v>0</v>
      </c>
      <c r="J1102" s="27">
        <f t="shared" si="846"/>
        <v>0</v>
      </c>
      <c r="K1102" s="27">
        <f t="shared" si="846"/>
        <v>0</v>
      </c>
      <c r="L1102" s="27">
        <f t="shared" si="846"/>
        <v>1</v>
      </c>
      <c r="M1102" s="29" t="s">
        <v>238</v>
      </c>
    </row>
    <row r="1103" spans="1:13" ht="15" customHeight="1" x14ac:dyDescent="0.2">
      <c r="A1103" s="24" t="s">
        <v>244</v>
      </c>
      <c r="B1103" s="25"/>
      <c r="C1103" s="25"/>
      <c r="D1103" s="25"/>
      <c r="E1103" s="25"/>
      <c r="F1103" s="25">
        <v>18</v>
      </c>
      <c r="G1103" s="26">
        <f t="shared" si="845"/>
        <v>18</v>
      </c>
      <c r="H1103" s="27">
        <f t="shared" ref="H1103:L1103" si="847">IFERROR(B1103/$G$1102,0)</f>
        <v>0</v>
      </c>
      <c r="I1103" s="27">
        <f t="shared" si="847"/>
        <v>0</v>
      </c>
      <c r="J1103" s="27">
        <f t="shared" si="847"/>
        <v>0</v>
      </c>
      <c r="K1103" s="27">
        <f t="shared" si="847"/>
        <v>0</v>
      </c>
      <c r="L1103" s="27">
        <f t="shared" si="847"/>
        <v>1</v>
      </c>
      <c r="M1103" s="29" t="s">
        <v>238</v>
      </c>
    </row>
    <row r="1104" spans="1:13" ht="15" customHeight="1" x14ac:dyDescent="0.2">
      <c r="A1104" s="24" t="s">
        <v>245</v>
      </c>
      <c r="B1104" s="25"/>
      <c r="C1104" s="25"/>
      <c r="D1104" s="25"/>
      <c r="E1104" s="25"/>
      <c r="F1104" s="25">
        <v>18</v>
      </c>
      <c r="G1104" s="26">
        <f t="shared" si="845"/>
        <v>18</v>
      </c>
      <c r="H1104" s="27">
        <f t="shared" ref="H1104:L1104" si="848">IFERROR(B1104/$G$1102,0)</f>
        <v>0</v>
      </c>
      <c r="I1104" s="27">
        <f t="shared" si="848"/>
        <v>0</v>
      </c>
      <c r="J1104" s="27">
        <f t="shared" si="848"/>
        <v>0</v>
      </c>
      <c r="K1104" s="27">
        <f t="shared" si="848"/>
        <v>0</v>
      </c>
      <c r="L1104" s="27">
        <f t="shared" si="848"/>
        <v>1</v>
      </c>
      <c r="M1104" s="29" t="s">
        <v>238</v>
      </c>
    </row>
    <row r="1105" spans="1:13" ht="15" customHeight="1" x14ac:dyDescent="0.2">
      <c r="A1105" s="24" t="s">
        <v>246</v>
      </c>
      <c r="B1105" s="25"/>
      <c r="C1105" s="25"/>
      <c r="D1105" s="25"/>
      <c r="E1105" s="25"/>
      <c r="F1105" s="25">
        <v>18</v>
      </c>
      <c r="G1105" s="26">
        <f t="shared" si="845"/>
        <v>18</v>
      </c>
      <c r="H1105" s="27">
        <f t="shared" ref="H1105:L1105" si="849">IFERROR(B1105/$G$1102,0)</f>
        <v>0</v>
      </c>
      <c r="I1105" s="27">
        <f t="shared" si="849"/>
        <v>0</v>
      </c>
      <c r="J1105" s="27">
        <f t="shared" si="849"/>
        <v>0</v>
      </c>
      <c r="K1105" s="27">
        <f t="shared" si="849"/>
        <v>0</v>
      </c>
      <c r="L1105" s="27">
        <f t="shared" si="849"/>
        <v>1</v>
      </c>
      <c r="M1105" s="29" t="s">
        <v>238</v>
      </c>
    </row>
    <row r="1106" spans="1:13" ht="15" customHeight="1" x14ac:dyDescent="0.2">
      <c r="A1106" s="24" t="s">
        <v>247</v>
      </c>
      <c r="B1106" s="25"/>
      <c r="C1106" s="25"/>
      <c r="D1106" s="25"/>
      <c r="E1106" s="25"/>
      <c r="F1106" s="25">
        <v>18</v>
      </c>
      <c r="G1106" s="26">
        <f t="shared" si="845"/>
        <v>18</v>
      </c>
      <c r="H1106" s="27">
        <f t="shared" ref="H1106:L1106" si="850">IFERROR(B1106/$G$1102,0)</f>
        <v>0</v>
      </c>
      <c r="I1106" s="27">
        <f t="shared" si="850"/>
        <v>0</v>
      </c>
      <c r="J1106" s="27">
        <f t="shared" si="850"/>
        <v>0</v>
      </c>
      <c r="K1106" s="27">
        <f t="shared" si="850"/>
        <v>0</v>
      </c>
      <c r="L1106" s="27">
        <f t="shared" si="850"/>
        <v>1</v>
      </c>
      <c r="M1106" s="29"/>
    </row>
    <row r="1107" spans="1:13" ht="15" customHeight="1" x14ac:dyDescent="0.2">
      <c r="A1107" s="30" t="s">
        <v>248</v>
      </c>
      <c r="B1107" s="31">
        <f t="shared" ref="B1107:F1107" si="851">IFERROR(AVERAGE(B1102:B1106),0)</f>
        <v>0</v>
      </c>
      <c r="C1107" s="31">
        <f t="shared" si="851"/>
        <v>0</v>
      </c>
      <c r="D1107" s="31">
        <f t="shared" si="851"/>
        <v>0</v>
      </c>
      <c r="E1107" s="31">
        <f t="shared" si="851"/>
        <v>0</v>
      </c>
      <c r="F1107" s="31">
        <f t="shared" si="851"/>
        <v>18</v>
      </c>
      <c r="G1107" s="31">
        <f>SUM(AVERAGE(G1102:G1106))</f>
        <v>18</v>
      </c>
      <c r="H1107" s="33">
        <f>AVERAGE(H1102:H1106)*0.2</f>
        <v>0</v>
      </c>
      <c r="I1107" s="33">
        <f>AVERAGE(I1102:I1106)*0.4</f>
        <v>0</v>
      </c>
      <c r="J1107" s="33">
        <f>AVERAGE(J1102:J1106)*0.6</f>
        <v>0</v>
      </c>
      <c r="K1107" s="33">
        <f>AVERAGE(K1102:K1106)*0.8</f>
        <v>0</v>
      </c>
      <c r="L1107" s="38">
        <f>AVERAGE(L1102:L1106)*1</f>
        <v>1</v>
      </c>
      <c r="M1107" s="33">
        <f>SUM(H1107:L1107)</f>
        <v>1</v>
      </c>
    </row>
    <row r="1108" spans="1:13" ht="15" customHeight="1" x14ac:dyDescent="0.2">
      <c r="A1108" s="36" t="s">
        <v>249</v>
      </c>
      <c r="B1108" s="20" t="s">
        <v>231</v>
      </c>
      <c r="C1108" s="20" t="s">
        <v>232</v>
      </c>
      <c r="D1108" s="20" t="s">
        <v>233</v>
      </c>
      <c r="E1108" s="20" t="s">
        <v>234</v>
      </c>
      <c r="F1108" s="20" t="s">
        <v>235</v>
      </c>
      <c r="G1108" s="21" t="s">
        <v>236</v>
      </c>
      <c r="H1108" s="20" t="s">
        <v>231</v>
      </c>
      <c r="I1108" s="20" t="s">
        <v>232</v>
      </c>
      <c r="J1108" s="20" t="s">
        <v>233</v>
      </c>
      <c r="K1108" s="20" t="s">
        <v>234</v>
      </c>
      <c r="L1108" s="37" t="s">
        <v>235</v>
      </c>
      <c r="M1108" s="21" t="s">
        <v>236</v>
      </c>
    </row>
    <row r="1109" spans="1:13" ht="15" customHeight="1" x14ac:dyDescent="0.2">
      <c r="A1109" s="24" t="s">
        <v>250</v>
      </c>
      <c r="B1109" s="25"/>
      <c r="C1109" s="25"/>
      <c r="D1109" s="25"/>
      <c r="E1109" s="25"/>
      <c r="F1109" s="25">
        <v>18</v>
      </c>
      <c r="G1109" s="26">
        <f t="shared" ref="G1109:G1111" si="852">SUM(B1109:F1109)</f>
        <v>18</v>
      </c>
      <c r="H1109" s="27">
        <f t="shared" ref="H1109:L1109" si="853">IFERROR(B1109/$G$1109,0)</f>
        <v>0</v>
      </c>
      <c r="I1109" s="27">
        <f t="shared" si="853"/>
        <v>0</v>
      </c>
      <c r="J1109" s="27">
        <f t="shared" si="853"/>
        <v>0</v>
      </c>
      <c r="K1109" s="27">
        <f t="shared" si="853"/>
        <v>0</v>
      </c>
      <c r="L1109" s="27">
        <f t="shared" si="853"/>
        <v>1</v>
      </c>
      <c r="M1109" s="29" t="s">
        <v>238</v>
      </c>
    </row>
    <row r="1110" spans="1:13" ht="15" customHeight="1" x14ac:dyDescent="0.2">
      <c r="A1110" s="24" t="s">
        <v>251</v>
      </c>
      <c r="B1110" s="25"/>
      <c r="C1110" s="25"/>
      <c r="D1110" s="25"/>
      <c r="E1110" s="25"/>
      <c r="F1110" s="25">
        <v>18</v>
      </c>
      <c r="G1110" s="26">
        <f t="shared" si="852"/>
        <v>18</v>
      </c>
      <c r="H1110" s="27">
        <f t="shared" ref="H1110:L1110" si="854">IFERROR(B1110/$G$1109,0)</f>
        <v>0</v>
      </c>
      <c r="I1110" s="27">
        <f t="shared" si="854"/>
        <v>0</v>
      </c>
      <c r="J1110" s="27">
        <f t="shared" si="854"/>
        <v>0</v>
      </c>
      <c r="K1110" s="27">
        <f t="shared" si="854"/>
        <v>0</v>
      </c>
      <c r="L1110" s="27">
        <f t="shared" si="854"/>
        <v>1</v>
      </c>
      <c r="M1110" s="29" t="s">
        <v>238</v>
      </c>
    </row>
    <row r="1111" spans="1:13" ht="15" customHeight="1" x14ac:dyDescent="0.2">
      <c r="A1111" s="24" t="s">
        <v>252</v>
      </c>
      <c r="B1111" s="25"/>
      <c r="C1111" s="25"/>
      <c r="D1111" s="25"/>
      <c r="E1111" s="25"/>
      <c r="F1111" s="25">
        <v>18</v>
      </c>
      <c r="G1111" s="26">
        <f t="shared" si="852"/>
        <v>18</v>
      </c>
      <c r="H1111" s="27">
        <f t="shared" ref="H1111:L1111" si="855">IFERROR(B1111/$G$1109,0)</f>
        <v>0</v>
      </c>
      <c r="I1111" s="27">
        <f t="shared" si="855"/>
        <v>0</v>
      </c>
      <c r="J1111" s="27">
        <f t="shared" si="855"/>
        <v>0</v>
      </c>
      <c r="K1111" s="27">
        <f t="shared" si="855"/>
        <v>0</v>
      </c>
      <c r="L1111" s="27">
        <f t="shared" si="855"/>
        <v>1</v>
      </c>
      <c r="M1111" s="29" t="s">
        <v>238</v>
      </c>
    </row>
    <row r="1112" spans="1:13" ht="15" customHeight="1" x14ac:dyDescent="0.2">
      <c r="A1112" s="30" t="s">
        <v>248</v>
      </c>
      <c r="B1112" s="31">
        <f t="shared" ref="B1112:F1112" si="856">IFERROR(AVERAGE(B1109:B1111),0)</f>
        <v>0</v>
      </c>
      <c r="C1112" s="31">
        <f t="shared" si="856"/>
        <v>0</v>
      </c>
      <c r="D1112" s="39">
        <f t="shared" si="856"/>
        <v>0</v>
      </c>
      <c r="E1112" s="39">
        <f t="shared" si="856"/>
        <v>0</v>
      </c>
      <c r="F1112" s="39">
        <f t="shared" si="856"/>
        <v>18</v>
      </c>
      <c r="G1112" s="39">
        <f>SUM(AVERAGE(G1109:G1111))</f>
        <v>18</v>
      </c>
      <c r="H1112" s="33">
        <f>AVERAGE(H1109:H1111)*0.2</f>
        <v>0</v>
      </c>
      <c r="I1112" s="33">
        <f>AVERAGE(I1109:I1111)*0.4</f>
        <v>0</v>
      </c>
      <c r="J1112" s="33">
        <f>AVERAGE(J1109:J1111)*0.6</f>
        <v>0</v>
      </c>
      <c r="K1112" s="33">
        <f>AVERAGE(K1109:K1111)*0.8</f>
        <v>0</v>
      </c>
      <c r="L1112" s="38">
        <f>AVERAGE(L1109:L1111)*1</f>
        <v>1</v>
      </c>
      <c r="M1112" s="40">
        <f>SUM(H1112:L1112)</f>
        <v>1</v>
      </c>
    </row>
    <row r="1113" spans="1:13" ht="15" customHeight="1" x14ac:dyDescent="0.2">
      <c r="A1113" s="19" t="s">
        <v>253</v>
      </c>
      <c r="B1113" s="20" t="s">
        <v>231</v>
      </c>
      <c r="C1113" s="20" t="s">
        <v>232</v>
      </c>
      <c r="D1113" s="20" t="s">
        <v>233</v>
      </c>
      <c r="E1113" s="20" t="s">
        <v>234</v>
      </c>
      <c r="F1113" s="20" t="s">
        <v>235</v>
      </c>
      <c r="G1113" s="21" t="s">
        <v>236</v>
      </c>
      <c r="H1113" s="20" t="s">
        <v>231</v>
      </c>
      <c r="I1113" s="20" t="s">
        <v>232</v>
      </c>
      <c r="J1113" s="20" t="s">
        <v>233</v>
      </c>
      <c r="K1113" s="20" t="s">
        <v>234</v>
      </c>
      <c r="L1113" s="37" t="s">
        <v>235</v>
      </c>
      <c r="M1113" s="21" t="s">
        <v>236</v>
      </c>
    </row>
    <row r="1114" spans="1:13" ht="15" customHeight="1" x14ac:dyDescent="0.2">
      <c r="A1114" s="43" t="s">
        <v>254</v>
      </c>
      <c r="B1114" s="44"/>
      <c r="C1114" s="44"/>
      <c r="D1114" s="44"/>
      <c r="E1114" s="25"/>
      <c r="F1114" s="25">
        <v>18</v>
      </c>
      <c r="G1114" s="45">
        <f t="shared" ref="G1114:G1117" si="857">SUM(B1114:F1114)</f>
        <v>18</v>
      </c>
      <c r="H1114" s="46">
        <f t="shared" ref="H1114:L1114" si="858">IFERROR(B1114/$G$1114,0)</f>
        <v>0</v>
      </c>
      <c r="I1114" s="46">
        <f t="shared" si="858"/>
        <v>0</v>
      </c>
      <c r="J1114" s="46">
        <f t="shared" si="858"/>
        <v>0</v>
      </c>
      <c r="K1114" s="46">
        <f t="shared" si="858"/>
        <v>0</v>
      </c>
      <c r="L1114" s="46">
        <f t="shared" si="858"/>
        <v>1</v>
      </c>
      <c r="M1114" s="29" t="s">
        <v>238</v>
      </c>
    </row>
    <row r="1115" spans="1:13" ht="15" customHeight="1" x14ac:dyDescent="0.2">
      <c r="A1115" s="43" t="s">
        <v>255</v>
      </c>
      <c r="B1115" s="44"/>
      <c r="C1115" s="44"/>
      <c r="D1115" s="44"/>
      <c r="E1115" s="25"/>
      <c r="F1115" s="25">
        <v>18</v>
      </c>
      <c r="G1115" s="45">
        <f t="shared" si="857"/>
        <v>18</v>
      </c>
      <c r="H1115" s="46">
        <f t="shared" ref="H1115:L1115" si="859">IFERROR(B1115/$G$1114,0)</f>
        <v>0</v>
      </c>
      <c r="I1115" s="46">
        <f t="shared" si="859"/>
        <v>0</v>
      </c>
      <c r="J1115" s="46">
        <f t="shared" si="859"/>
        <v>0</v>
      </c>
      <c r="K1115" s="46">
        <f t="shared" si="859"/>
        <v>0</v>
      </c>
      <c r="L1115" s="46">
        <f t="shared" si="859"/>
        <v>1</v>
      </c>
      <c r="M1115" s="29" t="s">
        <v>238</v>
      </c>
    </row>
    <row r="1116" spans="1:13" ht="15" customHeight="1" x14ac:dyDescent="0.2">
      <c r="A1116" s="43" t="s">
        <v>256</v>
      </c>
      <c r="B1116" s="44"/>
      <c r="C1116" s="44"/>
      <c r="D1116" s="44"/>
      <c r="E1116" s="25"/>
      <c r="F1116" s="25">
        <v>18</v>
      </c>
      <c r="G1116" s="45">
        <f t="shared" si="857"/>
        <v>18</v>
      </c>
      <c r="H1116" s="46">
        <f t="shared" ref="H1116:L1116" si="860">IFERROR(B1116/$G$1114,0)</f>
        <v>0</v>
      </c>
      <c r="I1116" s="46">
        <f t="shared" si="860"/>
        <v>0</v>
      </c>
      <c r="J1116" s="46">
        <f t="shared" si="860"/>
        <v>0</v>
      </c>
      <c r="K1116" s="46">
        <f t="shared" si="860"/>
        <v>0</v>
      </c>
      <c r="L1116" s="46">
        <f t="shared" si="860"/>
        <v>1</v>
      </c>
      <c r="M1116" s="29" t="s">
        <v>238</v>
      </c>
    </row>
    <row r="1117" spans="1:13" ht="15" customHeight="1" x14ac:dyDescent="0.2">
      <c r="A1117" s="43" t="s">
        <v>257</v>
      </c>
      <c r="B1117" s="44"/>
      <c r="C1117" s="44"/>
      <c r="D1117" s="44"/>
      <c r="E1117" s="25"/>
      <c r="F1117" s="25">
        <v>18</v>
      </c>
      <c r="G1117" s="45">
        <f t="shared" si="857"/>
        <v>18</v>
      </c>
      <c r="H1117" s="46">
        <f t="shared" ref="H1117:L1117" si="861">IFERROR(B1117/$G$1114,0)</f>
        <v>0</v>
      </c>
      <c r="I1117" s="46">
        <f t="shared" si="861"/>
        <v>0</v>
      </c>
      <c r="J1117" s="46">
        <f t="shared" si="861"/>
        <v>0</v>
      </c>
      <c r="K1117" s="46">
        <f t="shared" si="861"/>
        <v>0</v>
      </c>
      <c r="L1117" s="46">
        <f t="shared" si="861"/>
        <v>1</v>
      </c>
      <c r="M1117" s="29" t="s">
        <v>238</v>
      </c>
    </row>
    <row r="1118" spans="1:13" ht="15" customHeight="1" x14ac:dyDescent="0.2">
      <c r="A1118" s="47" t="s">
        <v>248</v>
      </c>
      <c r="B1118" s="48">
        <f t="shared" ref="B1118:F1118" si="862">IFERROR(AVERAGE(B1114:B1117),0)</f>
        <v>0</v>
      </c>
      <c r="C1118" s="48">
        <f t="shared" si="862"/>
        <v>0</v>
      </c>
      <c r="D1118" s="48">
        <f t="shared" si="862"/>
        <v>0</v>
      </c>
      <c r="E1118" s="48">
        <f t="shared" si="862"/>
        <v>0</v>
      </c>
      <c r="F1118" s="48">
        <f t="shared" si="862"/>
        <v>18</v>
      </c>
      <c r="G1118" s="48">
        <f>SUM(AVERAGE(G1114:G1117))</f>
        <v>18</v>
      </c>
      <c r="H1118" s="40">
        <f>AVERAGE(H1114:H1117)*0.2</f>
        <v>0</v>
      </c>
      <c r="I1118" s="40">
        <f>AVERAGE(I1114:I1117)*0.4</f>
        <v>0</v>
      </c>
      <c r="J1118" s="40">
        <f>AVERAGE(J1114:J1117)*0.6</f>
        <v>0</v>
      </c>
      <c r="K1118" s="40">
        <f>AVERAGE(K1114:K1117)*0.8</f>
        <v>0</v>
      </c>
      <c r="L1118" s="49">
        <f>AVERAGE(L1114:L1117)*1</f>
        <v>1</v>
      </c>
      <c r="M1118" s="40">
        <f>SUM(H1118:L1118)</f>
        <v>1</v>
      </c>
    </row>
    <row r="1119" spans="1:13" ht="15" customHeight="1" x14ac:dyDescent="0.2">
      <c r="A1119" s="50" t="s">
        <v>373</v>
      </c>
      <c r="B1119" s="51"/>
      <c r="C1119" s="51"/>
      <c r="D1119" s="51"/>
      <c r="E1119" s="51"/>
      <c r="F1119" s="51"/>
      <c r="G1119" s="52">
        <f>SUM(B1119:F1119)</f>
        <v>0</v>
      </c>
      <c r="H1119" s="53">
        <f t="shared" ref="H1119:L1119" si="863">IFERROR(B1119/$G$1119,0)</f>
        <v>0</v>
      </c>
      <c r="I1119" s="53">
        <f t="shared" si="863"/>
        <v>0</v>
      </c>
      <c r="J1119" s="53">
        <f t="shared" si="863"/>
        <v>0</v>
      </c>
      <c r="K1119" s="53">
        <f t="shared" si="863"/>
        <v>0</v>
      </c>
      <c r="L1119" s="53">
        <f t="shared" si="863"/>
        <v>0</v>
      </c>
      <c r="M1119" s="29" t="s">
        <v>238</v>
      </c>
    </row>
    <row r="1120" spans="1:13" ht="15" customHeight="1" x14ac:dyDescent="0.2">
      <c r="A1120" s="78" t="s">
        <v>259</v>
      </c>
      <c r="B1120" s="79"/>
      <c r="C1120" s="79"/>
      <c r="D1120" s="79"/>
      <c r="E1120" s="79"/>
      <c r="F1120" s="80"/>
      <c r="G1120" s="54">
        <v>18</v>
      </c>
      <c r="H1120" s="40" t="s">
        <v>238</v>
      </c>
      <c r="I1120" s="40" t="s">
        <v>238</v>
      </c>
      <c r="J1120" s="40" t="s">
        <v>238</v>
      </c>
      <c r="K1120" s="40" t="s">
        <v>238</v>
      </c>
      <c r="L1120" s="40" t="s">
        <v>238</v>
      </c>
      <c r="M1120" s="40">
        <f>(M1100+M1107+M1112+M1118)/4</f>
        <v>1</v>
      </c>
    </row>
    <row r="1121" spans="1:13" ht="15" customHeight="1" x14ac:dyDescent="0.2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</row>
    <row r="1122" spans="1:13" ht="15" customHeight="1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</row>
    <row r="1123" spans="1:13" ht="15" customHeight="1" x14ac:dyDescent="0.2">
      <c r="A1123" s="14" t="s">
        <v>221</v>
      </c>
      <c r="B1123" s="81" t="s">
        <v>298</v>
      </c>
      <c r="C1123" s="82"/>
      <c r="D1123" s="82"/>
      <c r="E1123" s="82"/>
      <c r="F1123" s="82"/>
      <c r="G1123" s="83"/>
      <c r="H1123" s="84" t="s">
        <v>222</v>
      </c>
      <c r="I1123" s="85"/>
      <c r="J1123" s="86"/>
      <c r="K1123" s="15" t="s">
        <v>3</v>
      </c>
      <c r="L1123" s="87">
        <v>45672</v>
      </c>
      <c r="M1123" s="88"/>
    </row>
    <row r="1124" spans="1:13" ht="15" customHeight="1" x14ac:dyDescent="0.2">
      <c r="A1124" s="89" t="s">
        <v>225</v>
      </c>
      <c r="B1124" s="90"/>
      <c r="C1124" s="90"/>
      <c r="D1124" s="90"/>
      <c r="E1124" s="90"/>
      <c r="F1124" s="90"/>
      <c r="G1124" s="91"/>
      <c r="H1124" s="16" t="s">
        <v>226</v>
      </c>
      <c r="I1124" s="95">
        <v>18</v>
      </c>
      <c r="J1124" s="83"/>
      <c r="K1124" s="17"/>
      <c r="L1124" s="16"/>
      <c r="M1124" s="16"/>
    </row>
    <row r="1125" spans="1:13" ht="15" customHeight="1" x14ac:dyDescent="0.2">
      <c r="A1125" s="92"/>
      <c r="B1125" s="93"/>
      <c r="C1125" s="93"/>
      <c r="D1125" s="93"/>
      <c r="E1125" s="93"/>
      <c r="F1125" s="93"/>
      <c r="G1125" s="94"/>
      <c r="H1125" s="16" t="s">
        <v>227</v>
      </c>
      <c r="I1125" s="95"/>
      <c r="J1125" s="83"/>
      <c r="K1125" s="16"/>
      <c r="L1125" s="16"/>
      <c r="M1125" s="16"/>
    </row>
    <row r="1126" spans="1:13" ht="15" customHeight="1" x14ac:dyDescent="0.2">
      <c r="A1126" s="18" t="s">
        <v>228</v>
      </c>
      <c r="B1126" s="75" t="s">
        <v>229</v>
      </c>
      <c r="C1126" s="76"/>
      <c r="D1126" s="76"/>
      <c r="E1126" s="76"/>
      <c r="F1126" s="76"/>
      <c r="G1126" s="77"/>
      <c r="H1126" s="95" t="s">
        <v>229</v>
      </c>
      <c r="I1126" s="82"/>
      <c r="J1126" s="82"/>
      <c r="K1126" s="82"/>
      <c r="L1126" s="82"/>
      <c r="M1126" s="83"/>
    </row>
    <row r="1127" spans="1:13" ht="15" customHeight="1" x14ac:dyDescent="0.2">
      <c r="A1127" s="19" t="s">
        <v>230</v>
      </c>
      <c r="B1127" s="20" t="s">
        <v>231</v>
      </c>
      <c r="C1127" s="20" t="s">
        <v>232</v>
      </c>
      <c r="D1127" s="20" t="s">
        <v>233</v>
      </c>
      <c r="E1127" s="20" t="s">
        <v>234</v>
      </c>
      <c r="F1127" s="20" t="s">
        <v>235</v>
      </c>
      <c r="G1127" s="21" t="s">
        <v>236</v>
      </c>
      <c r="H1127" s="22" t="s">
        <v>231</v>
      </c>
      <c r="I1127" s="22" t="s">
        <v>232</v>
      </c>
      <c r="J1127" s="22" t="s">
        <v>233</v>
      </c>
      <c r="K1127" s="22" t="s">
        <v>234</v>
      </c>
      <c r="L1127" s="22" t="s">
        <v>235</v>
      </c>
      <c r="M1127" s="23" t="s">
        <v>236</v>
      </c>
    </row>
    <row r="1128" spans="1:13" ht="15" customHeight="1" x14ac:dyDescent="0.2">
      <c r="A1128" s="24" t="s">
        <v>237</v>
      </c>
      <c r="B1128" s="25"/>
      <c r="C1128" s="25"/>
      <c r="D1128" s="25"/>
      <c r="E1128" s="25"/>
      <c r="F1128" s="25">
        <v>18</v>
      </c>
      <c r="G1128" s="26">
        <f t="shared" ref="G1128:G1130" si="864">SUM(B1128:F1128)</f>
        <v>18</v>
      </c>
      <c r="H1128" s="27">
        <f t="shared" ref="H1128:L1128" si="865">IFERROR(B1128/$G$1128,0)</f>
        <v>0</v>
      </c>
      <c r="I1128" s="27">
        <f t="shared" si="865"/>
        <v>0</v>
      </c>
      <c r="J1128" s="27">
        <f t="shared" si="865"/>
        <v>0</v>
      </c>
      <c r="K1128" s="27">
        <f t="shared" si="865"/>
        <v>0</v>
      </c>
      <c r="L1128" s="27">
        <f t="shared" si="865"/>
        <v>1</v>
      </c>
      <c r="M1128" s="28" t="s">
        <v>238</v>
      </c>
    </row>
    <row r="1129" spans="1:13" ht="15" customHeight="1" x14ac:dyDescent="0.2">
      <c r="A1129" s="24" t="s">
        <v>239</v>
      </c>
      <c r="B1129" s="25"/>
      <c r="C1129" s="25"/>
      <c r="D1129" s="25"/>
      <c r="E1129" s="25"/>
      <c r="F1129" s="25">
        <v>18</v>
      </c>
      <c r="G1129" s="26">
        <f t="shared" si="864"/>
        <v>18</v>
      </c>
      <c r="H1129" s="27">
        <f t="shared" ref="H1129:L1129" si="866">IFERROR(B1129/$G$1128,0)</f>
        <v>0</v>
      </c>
      <c r="I1129" s="27">
        <f t="shared" si="866"/>
        <v>0</v>
      </c>
      <c r="J1129" s="27">
        <f t="shared" si="866"/>
        <v>0</v>
      </c>
      <c r="K1129" s="27">
        <f t="shared" si="866"/>
        <v>0</v>
      </c>
      <c r="L1129" s="27">
        <f t="shared" si="866"/>
        <v>1</v>
      </c>
      <c r="M1129" s="29" t="s">
        <v>238</v>
      </c>
    </row>
    <row r="1130" spans="1:13" ht="15" customHeight="1" x14ac:dyDescent="0.2">
      <c r="A1130" s="24" t="s">
        <v>240</v>
      </c>
      <c r="B1130" s="25"/>
      <c r="C1130" s="25"/>
      <c r="D1130" s="25"/>
      <c r="E1130" s="25"/>
      <c r="F1130" s="25">
        <v>18</v>
      </c>
      <c r="G1130" s="26">
        <f t="shared" si="864"/>
        <v>18</v>
      </c>
      <c r="H1130" s="27">
        <f t="shared" ref="H1130:L1130" si="867">IFERROR(B1130/$G$1128,0)</f>
        <v>0</v>
      </c>
      <c r="I1130" s="27">
        <f t="shared" si="867"/>
        <v>0</v>
      </c>
      <c r="J1130" s="27">
        <f t="shared" si="867"/>
        <v>0</v>
      </c>
      <c r="K1130" s="27">
        <f t="shared" si="867"/>
        <v>0</v>
      </c>
      <c r="L1130" s="27">
        <f t="shared" si="867"/>
        <v>1</v>
      </c>
      <c r="M1130" s="29" t="s">
        <v>238</v>
      </c>
    </row>
    <row r="1131" spans="1:13" ht="15" customHeight="1" x14ac:dyDescent="0.2">
      <c r="A1131" s="30" t="s">
        <v>241</v>
      </c>
      <c r="B1131" s="31">
        <f t="shared" ref="B1131:F1131" si="868">IFERROR(AVERAGE(B1128:B1130),0)</f>
        <v>0</v>
      </c>
      <c r="C1131" s="31">
        <f t="shared" si="868"/>
        <v>0</v>
      </c>
      <c r="D1131" s="31">
        <f t="shared" si="868"/>
        <v>0</v>
      </c>
      <c r="E1131" s="31">
        <f t="shared" si="868"/>
        <v>0</v>
      </c>
      <c r="F1131" s="31">
        <f t="shared" si="868"/>
        <v>18</v>
      </c>
      <c r="G1131" s="31">
        <f>SUM(AVERAGE(G1128:G1130))</f>
        <v>18</v>
      </c>
      <c r="H1131" s="32">
        <f>AVERAGE(H1128:H1130)*0.2</f>
        <v>0</v>
      </c>
      <c r="I1131" s="32">
        <f>AVERAGE(I1128:I1130)*0.4</f>
        <v>0</v>
      </c>
      <c r="J1131" s="32">
        <f>AVERAGE(J1128:J1130)*0.6</f>
        <v>0</v>
      </c>
      <c r="K1131" s="32">
        <f>AVERAGE(K1128:K1130)*0.8</f>
        <v>0</v>
      </c>
      <c r="L1131" s="32">
        <f>AVERAGE(L1128:L1130)*1</f>
        <v>1</v>
      </c>
      <c r="M1131" s="33">
        <f>SUM(H1131:L1131)</f>
        <v>1</v>
      </c>
    </row>
    <row r="1132" spans="1:13" ht="15" customHeight="1" x14ac:dyDescent="0.2">
      <c r="A1132" s="36" t="s">
        <v>242</v>
      </c>
      <c r="B1132" s="20" t="s">
        <v>231</v>
      </c>
      <c r="C1132" s="20" t="s">
        <v>232</v>
      </c>
      <c r="D1132" s="20" t="s">
        <v>233</v>
      </c>
      <c r="E1132" s="20" t="s">
        <v>234</v>
      </c>
      <c r="F1132" s="20" t="s">
        <v>235</v>
      </c>
      <c r="G1132" s="21" t="s">
        <v>236</v>
      </c>
      <c r="H1132" s="20" t="s">
        <v>231</v>
      </c>
      <c r="I1132" s="20" t="s">
        <v>232</v>
      </c>
      <c r="J1132" s="20" t="s">
        <v>233</v>
      </c>
      <c r="K1132" s="20" t="s">
        <v>234</v>
      </c>
      <c r="L1132" s="37" t="s">
        <v>235</v>
      </c>
      <c r="M1132" s="21" t="s">
        <v>236</v>
      </c>
    </row>
    <row r="1133" spans="1:13" ht="15" customHeight="1" x14ac:dyDescent="0.2">
      <c r="A1133" s="24" t="s">
        <v>243</v>
      </c>
      <c r="B1133" s="25"/>
      <c r="C1133" s="25"/>
      <c r="D1133" s="25"/>
      <c r="E1133" s="25"/>
      <c r="F1133" s="25">
        <v>18</v>
      </c>
      <c r="G1133" s="26">
        <f t="shared" ref="G1133:G1137" si="869">SUM(B1133:F1133)</f>
        <v>18</v>
      </c>
      <c r="H1133" s="27">
        <f t="shared" ref="H1133:L1133" si="870">IFERROR(B1133/$G$1133,0)</f>
        <v>0</v>
      </c>
      <c r="I1133" s="27">
        <f t="shared" si="870"/>
        <v>0</v>
      </c>
      <c r="J1133" s="27">
        <f t="shared" si="870"/>
        <v>0</v>
      </c>
      <c r="K1133" s="27">
        <f t="shared" si="870"/>
        <v>0</v>
      </c>
      <c r="L1133" s="27">
        <f t="shared" si="870"/>
        <v>1</v>
      </c>
      <c r="M1133" s="29" t="s">
        <v>238</v>
      </c>
    </row>
    <row r="1134" spans="1:13" ht="15" customHeight="1" x14ac:dyDescent="0.2">
      <c r="A1134" s="24" t="s">
        <v>244</v>
      </c>
      <c r="B1134" s="25"/>
      <c r="C1134" s="25"/>
      <c r="D1134" s="25"/>
      <c r="E1134" s="25"/>
      <c r="F1134" s="25">
        <v>18</v>
      </c>
      <c r="G1134" s="26">
        <f t="shared" si="869"/>
        <v>18</v>
      </c>
      <c r="H1134" s="27">
        <f t="shared" ref="H1134:L1134" si="871">IFERROR(B1134/$G$1133,0)</f>
        <v>0</v>
      </c>
      <c r="I1134" s="27">
        <f t="shared" si="871"/>
        <v>0</v>
      </c>
      <c r="J1134" s="27">
        <f t="shared" si="871"/>
        <v>0</v>
      </c>
      <c r="K1134" s="27">
        <f t="shared" si="871"/>
        <v>0</v>
      </c>
      <c r="L1134" s="27">
        <f t="shared" si="871"/>
        <v>1</v>
      </c>
      <c r="M1134" s="29" t="s">
        <v>238</v>
      </c>
    </row>
    <row r="1135" spans="1:13" ht="15" customHeight="1" x14ac:dyDescent="0.2">
      <c r="A1135" s="24" t="s">
        <v>245</v>
      </c>
      <c r="B1135" s="25"/>
      <c r="C1135" s="25"/>
      <c r="D1135" s="25"/>
      <c r="E1135" s="25"/>
      <c r="F1135" s="25">
        <v>18</v>
      </c>
      <c r="G1135" s="26">
        <f t="shared" si="869"/>
        <v>18</v>
      </c>
      <c r="H1135" s="27">
        <f t="shared" ref="H1135:L1135" si="872">IFERROR(B1135/$G$1133,0)</f>
        <v>0</v>
      </c>
      <c r="I1135" s="27">
        <f t="shared" si="872"/>
        <v>0</v>
      </c>
      <c r="J1135" s="27">
        <f t="shared" si="872"/>
        <v>0</v>
      </c>
      <c r="K1135" s="27">
        <f t="shared" si="872"/>
        <v>0</v>
      </c>
      <c r="L1135" s="27">
        <f t="shared" si="872"/>
        <v>1</v>
      </c>
      <c r="M1135" s="29" t="s">
        <v>238</v>
      </c>
    </row>
    <row r="1136" spans="1:13" ht="15" customHeight="1" x14ac:dyDescent="0.2">
      <c r="A1136" s="24" t="s">
        <v>246</v>
      </c>
      <c r="B1136" s="25"/>
      <c r="C1136" s="25"/>
      <c r="D1136" s="25"/>
      <c r="E1136" s="25"/>
      <c r="F1136" s="25">
        <v>18</v>
      </c>
      <c r="G1136" s="26">
        <f t="shared" si="869"/>
        <v>18</v>
      </c>
      <c r="H1136" s="27">
        <f t="shared" ref="H1136:L1136" si="873">IFERROR(B1136/$G$1133,0)</f>
        <v>0</v>
      </c>
      <c r="I1136" s="27">
        <f t="shared" si="873"/>
        <v>0</v>
      </c>
      <c r="J1136" s="27">
        <f t="shared" si="873"/>
        <v>0</v>
      </c>
      <c r="K1136" s="27">
        <f t="shared" si="873"/>
        <v>0</v>
      </c>
      <c r="L1136" s="27">
        <f t="shared" si="873"/>
        <v>1</v>
      </c>
      <c r="M1136" s="29" t="s">
        <v>238</v>
      </c>
    </row>
    <row r="1137" spans="1:13" ht="15" customHeight="1" x14ac:dyDescent="0.2">
      <c r="A1137" s="24" t="s">
        <v>247</v>
      </c>
      <c r="B1137" s="25"/>
      <c r="C1137" s="25"/>
      <c r="D1137" s="25"/>
      <c r="E1137" s="25"/>
      <c r="F1137" s="25">
        <v>18</v>
      </c>
      <c r="G1137" s="26">
        <f t="shared" si="869"/>
        <v>18</v>
      </c>
      <c r="H1137" s="27">
        <f t="shared" ref="H1137:L1137" si="874">IFERROR(B1137/$G$1133,0)</f>
        <v>0</v>
      </c>
      <c r="I1137" s="27">
        <f t="shared" si="874"/>
        <v>0</v>
      </c>
      <c r="J1137" s="27">
        <f t="shared" si="874"/>
        <v>0</v>
      </c>
      <c r="K1137" s="27">
        <f t="shared" si="874"/>
        <v>0</v>
      </c>
      <c r="L1137" s="27">
        <f t="shared" si="874"/>
        <v>1</v>
      </c>
      <c r="M1137" s="29"/>
    </row>
    <row r="1138" spans="1:13" ht="15" customHeight="1" x14ac:dyDescent="0.2">
      <c r="A1138" s="30" t="s">
        <v>248</v>
      </c>
      <c r="B1138" s="31">
        <f t="shared" ref="B1138:F1138" si="875">IFERROR(AVERAGE(B1133:B1137),0)</f>
        <v>0</v>
      </c>
      <c r="C1138" s="31">
        <f t="shared" si="875"/>
        <v>0</v>
      </c>
      <c r="D1138" s="31">
        <f t="shared" si="875"/>
        <v>0</v>
      </c>
      <c r="E1138" s="31">
        <f t="shared" si="875"/>
        <v>0</v>
      </c>
      <c r="F1138" s="31">
        <f t="shared" si="875"/>
        <v>18</v>
      </c>
      <c r="G1138" s="31">
        <f>SUM(AVERAGE(G1133:G1137))</f>
        <v>18</v>
      </c>
      <c r="H1138" s="33">
        <f>AVERAGE(H1133:H1137)*0.2</f>
        <v>0</v>
      </c>
      <c r="I1138" s="33">
        <f>AVERAGE(I1133:I1137)*0.4</f>
        <v>0</v>
      </c>
      <c r="J1138" s="33">
        <f>AVERAGE(J1133:J1137)*0.6</f>
        <v>0</v>
      </c>
      <c r="K1138" s="33">
        <f>AVERAGE(K1133:K1137)*0.8</f>
        <v>0</v>
      </c>
      <c r="L1138" s="38">
        <f>AVERAGE(L1133:L1137)*1</f>
        <v>1</v>
      </c>
      <c r="M1138" s="33">
        <f>SUM(H1138:L1138)</f>
        <v>1</v>
      </c>
    </row>
    <row r="1139" spans="1:13" ht="15" customHeight="1" x14ac:dyDescent="0.2">
      <c r="A1139" s="36" t="s">
        <v>249</v>
      </c>
      <c r="B1139" s="20" t="s">
        <v>231</v>
      </c>
      <c r="C1139" s="20" t="s">
        <v>232</v>
      </c>
      <c r="D1139" s="20" t="s">
        <v>233</v>
      </c>
      <c r="E1139" s="20" t="s">
        <v>234</v>
      </c>
      <c r="F1139" s="20" t="s">
        <v>235</v>
      </c>
      <c r="G1139" s="21" t="s">
        <v>236</v>
      </c>
      <c r="H1139" s="20" t="s">
        <v>231</v>
      </c>
      <c r="I1139" s="20" t="s">
        <v>232</v>
      </c>
      <c r="J1139" s="20" t="s">
        <v>233</v>
      </c>
      <c r="K1139" s="20" t="s">
        <v>234</v>
      </c>
      <c r="L1139" s="37" t="s">
        <v>235</v>
      </c>
      <c r="M1139" s="21" t="s">
        <v>236</v>
      </c>
    </row>
    <row r="1140" spans="1:13" ht="15" customHeight="1" x14ac:dyDescent="0.2">
      <c r="A1140" s="24" t="s">
        <v>250</v>
      </c>
      <c r="B1140" s="25"/>
      <c r="C1140" s="25"/>
      <c r="D1140" s="25"/>
      <c r="E1140" s="25"/>
      <c r="F1140" s="25">
        <v>18</v>
      </c>
      <c r="G1140" s="26">
        <f t="shared" ref="G1140:G1142" si="876">SUM(B1140:F1140)</f>
        <v>18</v>
      </c>
      <c r="H1140" s="27">
        <f t="shared" ref="H1140:L1140" si="877">IFERROR(B1140/$G$1140,0)</f>
        <v>0</v>
      </c>
      <c r="I1140" s="27">
        <f t="shared" si="877"/>
        <v>0</v>
      </c>
      <c r="J1140" s="27">
        <f t="shared" si="877"/>
        <v>0</v>
      </c>
      <c r="K1140" s="27">
        <f t="shared" si="877"/>
        <v>0</v>
      </c>
      <c r="L1140" s="27">
        <f t="shared" si="877"/>
        <v>1</v>
      </c>
      <c r="M1140" s="29" t="s">
        <v>238</v>
      </c>
    </row>
    <row r="1141" spans="1:13" ht="15" customHeight="1" x14ac:dyDescent="0.2">
      <c r="A1141" s="24" t="s">
        <v>251</v>
      </c>
      <c r="B1141" s="25"/>
      <c r="C1141" s="25"/>
      <c r="D1141" s="25"/>
      <c r="E1141" s="25"/>
      <c r="F1141" s="25">
        <v>18</v>
      </c>
      <c r="G1141" s="26">
        <f t="shared" si="876"/>
        <v>18</v>
      </c>
      <c r="H1141" s="27">
        <f t="shared" ref="H1141:L1141" si="878">IFERROR(B1141/$G$1140,0)</f>
        <v>0</v>
      </c>
      <c r="I1141" s="27">
        <f t="shared" si="878"/>
        <v>0</v>
      </c>
      <c r="J1141" s="27">
        <f t="shared" si="878"/>
        <v>0</v>
      </c>
      <c r="K1141" s="27">
        <f t="shared" si="878"/>
        <v>0</v>
      </c>
      <c r="L1141" s="27">
        <f t="shared" si="878"/>
        <v>1</v>
      </c>
      <c r="M1141" s="29" t="s">
        <v>238</v>
      </c>
    </row>
    <row r="1142" spans="1:13" ht="15" customHeight="1" x14ac:dyDescent="0.2">
      <c r="A1142" s="24" t="s">
        <v>252</v>
      </c>
      <c r="B1142" s="25"/>
      <c r="C1142" s="25"/>
      <c r="D1142" s="25"/>
      <c r="E1142" s="25"/>
      <c r="F1142" s="25">
        <v>18</v>
      </c>
      <c r="G1142" s="26">
        <f t="shared" si="876"/>
        <v>18</v>
      </c>
      <c r="H1142" s="27">
        <f t="shared" ref="H1142:L1142" si="879">IFERROR(B1142/$G$1140,0)</f>
        <v>0</v>
      </c>
      <c r="I1142" s="27">
        <f t="shared" si="879"/>
        <v>0</v>
      </c>
      <c r="J1142" s="27">
        <f t="shared" si="879"/>
        <v>0</v>
      </c>
      <c r="K1142" s="27">
        <f t="shared" si="879"/>
        <v>0</v>
      </c>
      <c r="L1142" s="27">
        <f t="shared" si="879"/>
        <v>1</v>
      </c>
      <c r="M1142" s="29" t="s">
        <v>238</v>
      </c>
    </row>
    <row r="1143" spans="1:13" ht="15" customHeight="1" x14ac:dyDescent="0.2">
      <c r="A1143" s="30" t="s">
        <v>248</v>
      </c>
      <c r="B1143" s="31">
        <f t="shared" ref="B1143:F1143" si="880">IFERROR(AVERAGE(B1140:B1142),0)</f>
        <v>0</v>
      </c>
      <c r="C1143" s="31">
        <f t="shared" si="880"/>
        <v>0</v>
      </c>
      <c r="D1143" s="39">
        <f t="shared" si="880"/>
        <v>0</v>
      </c>
      <c r="E1143" s="39">
        <f t="shared" si="880"/>
        <v>0</v>
      </c>
      <c r="F1143" s="39">
        <f t="shared" si="880"/>
        <v>18</v>
      </c>
      <c r="G1143" s="39">
        <f>SUM(AVERAGE(G1140:G1142))</f>
        <v>18</v>
      </c>
      <c r="H1143" s="33">
        <f>AVERAGE(H1140:H1142)*0.2</f>
        <v>0</v>
      </c>
      <c r="I1143" s="33">
        <f>AVERAGE(I1140:I1142)*0.4</f>
        <v>0</v>
      </c>
      <c r="J1143" s="33">
        <f>AVERAGE(J1140:J1142)*0.6</f>
        <v>0</v>
      </c>
      <c r="K1143" s="33">
        <f>AVERAGE(K1140:K1142)*0.8</f>
        <v>0</v>
      </c>
      <c r="L1143" s="38">
        <f>AVERAGE(L1140:L1142)*1</f>
        <v>1</v>
      </c>
      <c r="M1143" s="40">
        <f>SUM(H1143:L1143)</f>
        <v>1</v>
      </c>
    </row>
    <row r="1144" spans="1:13" ht="15" customHeight="1" x14ac:dyDescent="0.2">
      <c r="A1144" s="19" t="s">
        <v>253</v>
      </c>
      <c r="B1144" s="20" t="s">
        <v>231</v>
      </c>
      <c r="C1144" s="20" t="s">
        <v>232</v>
      </c>
      <c r="D1144" s="20" t="s">
        <v>233</v>
      </c>
      <c r="E1144" s="20" t="s">
        <v>234</v>
      </c>
      <c r="F1144" s="20" t="s">
        <v>235</v>
      </c>
      <c r="G1144" s="21" t="s">
        <v>236</v>
      </c>
      <c r="H1144" s="20" t="s">
        <v>231</v>
      </c>
      <c r="I1144" s="20" t="s">
        <v>232</v>
      </c>
      <c r="J1144" s="20" t="s">
        <v>233</v>
      </c>
      <c r="K1144" s="20" t="s">
        <v>234</v>
      </c>
      <c r="L1144" s="37" t="s">
        <v>235</v>
      </c>
      <c r="M1144" s="21" t="s">
        <v>236</v>
      </c>
    </row>
    <row r="1145" spans="1:13" ht="15" customHeight="1" x14ac:dyDescent="0.2">
      <c r="A1145" s="43" t="s">
        <v>254</v>
      </c>
      <c r="B1145" s="44"/>
      <c r="C1145" s="44"/>
      <c r="D1145" s="44"/>
      <c r="E1145" s="25"/>
      <c r="F1145" s="25">
        <v>18</v>
      </c>
      <c r="G1145" s="45">
        <f t="shared" ref="G1145:G1148" si="881">SUM(B1145:F1145)</f>
        <v>18</v>
      </c>
      <c r="H1145" s="46">
        <f t="shared" ref="H1145:L1145" si="882">IFERROR(B1145/$G$1145,0)</f>
        <v>0</v>
      </c>
      <c r="I1145" s="46">
        <f t="shared" si="882"/>
        <v>0</v>
      </c>
      <c r="J1145" s="46">
        <f t="shared" si="882"/>
        <v>0</v>
      </c>
      <c r="K1145" s="46">
        <f t="shared" si="882"/>
        <v>0</v>
      </c>
      <c r="L1145" s="46">
        <f t="shared" si="882"/>
        <v>1</v>
      </c>
      <c r="M1145" s="29" t="s">
        <v>238</v>
      </c>
    </row>
    <row r="1146" spans="1:13" ht="15" customHeight="1" x14ac:dyDescent="0.2">
      <c r="A1146" s="43" t="s">
        <v>255</v>
      </c>
      <c r="B1146" s="44"/>
      <c r="C1146" s="44"/>
      <c r="D1146" s="44"/>
      <c r="E1146" s="25"/>
      <c r="F1146" s="25">
        <v>18</v>
      </c>
      <c r="G1146" s="45">
        <f t="shared" si="881"/>
        <v>18</v>
      </c>
      <c r="H1146" s="46">
        <f t="shared" ref="H1146:L1146" si="883">IFERROR(B1146/$G$1145,0)</f>
        <v>0</v>
      </c>
      <c r="I1146" s="46">
        <f t="shared" si="883"/>
        <v>0</v>
      </c>
      <c r="J1146" s="46">
        <f t="shared" si="883"/>
        <v>0</v>
      </c>
      <c r="K1146" s="46">
        <f t="shared" si="883"/>
        <v>0</v>
      </c>
      <c r="L1146" s="46">
        <f t="shared" si="883"/>
        <v>1</v>
      </c>
      <c r="M1146" s="29" t="s">
        <v>238</v>
      </c>
    </row>
    <row r="1147" spans="1:13" ht="15" customHeight="1" x14ac:dyDescent="0.2">
      <c r="A1147" s="43" t="s">
        <v>256</v>
      </c>
      <c r="B1147" s="44"/>
      <c r="C1147" s="44"/>
      <c r="D1147" s="44"/>
      <c r="E1147" s="25"/>
      <c r="F1147" s="25">
        <v>18</v>
      </c>
      <c r="G1147" s="45">
        <f t="shared" si="881"/>
        <v>18</v>
      </c>
      <c r="H1147" s="46">
        <f t="shared" ref="H1147:L1147" si="884">IFERROR(B1147/$G$1145,0)</f>
        <v>0</v>
      </c>
      <c r="I1147" s="46">
        <f t="shared" si="884"/>
        <v>0</v>
      </c>
      <c r="J1147" s="46">
        <f t="shared" si="884"/>
        <v>0</v>
      </c>
      <c r="K1147" s="46">
        <f t="shared" si="884"/>
        <v>0</v>
      </c>
      <c r="L1147" s="46">
        <f t="shared" si="884"/>
        <v>1</v>
      </c>
      <c r="M1147" s="29" t="s">
        <v>238</v>
      </c>
    </row>
    <row r="1148" spans="1:13" ht="15" customHeight="1" x14ac:dyDescent="0.2">
      <c r="A1148" s="43" t="s">
        <v>257</v>
      </c>
      <c r="B1148" s="44"/>
      <c r="C1148" s="44"/>
      <c r="D1148" s="44"/>
      <c r="E1148" s="25"/>
      <c r="F1148" s="25">
        <v>18</v>
      </c>
      <c r="G1148" s="45">
        <f t="shared" si="881"/>
        <v>18</v>
      </c>
      <c r="H1148" s="46">
        <f t="shared" ref="H1148:L1148" si="885">IFERROR(B1148/$G$1145,0)</f>
        <v>0</v>
      </c>
      <c r="I1148" s="46">
        <f t="shared" si="885"/>
        <v>0</v>
      </c>
      <c r="J1148" s="46">
        <f t="shared" si="885"/>
        <v>0</v>
      </c>
      <c r="K1148" s="46">
        <f t="shared" si="885"/>
        <v>0</v>
      </c>
      <c r="L1148" s="46">
        <f t="shared" si="885"/>
        <v>1</v>
      </c>
      <c r="M1148" s="29" t="s">
        <v>238</v>
      </c>
    </row>
    <row r="1149" spans="1:13" ht="15" customHeight="1" x14ac:dyDescent="0.2">
      <c r="A1149" s="47" t="s">
        <v>248</v>
      </c>
      <c r="B1149" s="48">
        <f t="shared" ref="B1149:F1149" si="886">IFERROR(AVERAGE(B1145:B1148),0)</f>
        <v>0</v>
      </c>
      <c r="C1149" s="48">
        <f t="shared" si="886"/>
        <v>0</v>
      </c>
      <c r="D1149" s="48">
        <f t="shared" si="886"/>
        <v>0</v>
      </c>
      <c r="E1149" s="48">
        <f t="shared" si="886"/>
        <v>0</v>
      </c>
      <c r="F1149" s="48">
        <f t="shared" si="886"/>
        <v>18</v>
      </c>
      <c r="G1149" s="48">
        <f>SUM(AVERAGE(G1145:G1148))</f>
        <v>18</v>
      </c>
      <c r="H1149" s="40">
        <f>AVERAGE(H1145:H1148)*0.2</f>
        <v>0</v>
      </c>
      <c r="I1149" s="40">
        <f>AVERAGE(I1145:I1148)*0.4</f>
        <v>0</v>
      </c>
      <c r="J1149" s="40">
        <f>AVERAGE(J1145:J1148)*0.6</f>
        <v>0</v>
      </c>
      <c r="K1149" s="40">
        <f>AVERAGE(K1145:K1148)*0.8</f>
        <v>0</v>
      </c>
      <c r="L1149" s="49">
        <f>AVERAGE(L1145:L1148)*1</f>
        <v>1</v>
      </c>
      <c r="M1149" s="40">
        <f>SUM(H1149:L1149)</f>
        <v>1</v>
      </c>
    </row>
    <row r="1150" spans="1:13" ht="15" customHeight="1" x14ac:dyDescent="0.2">
      <c r="A1150" s="50" t="s">
        <v>374</v>
      </c>
      <c r="B1150" s="51"/>
      <c r="C1150" s="51"/>
      <c r="D1150" s="51"/>
      <c r="E1150" s="51"/>
      <c r="F1150" s="51"/>
      <c r="G1150" s="52">
        <f>SUM(B1150:F1150)</f>
        <v>0</v>
      </c>
      <c r="H1150" s="53">
        <f t="shared" ref="H1150:L1150" si="887">IFERROR(B1150/$G$1150,0)</f>
        <v>0</v>
      </c>
      <c r="I1150" s="53">
        <f t="shared" si="887"/>
        <v>0</v>
      </c>
      <c r="J1150" s="53">
        <f t="shared" si="887"/>
        <v>0</v>
      </c>
      <c r="K1150" s="53">
        <f t="shared" si="887"/>
        <v>0</v>
      </c>
      <c r="L1150" s="53">
        <f t="shared" si="887"/>
        <v>0</v>
      </c>
      <c r="M1150" s="29" t="s">
        <v>238</v>
      </c>
    </row>
    <row r="1151" spans="1:13" ht="15" customHeight="1" x14ac:dyDescent="0.2">
      <c r="A1151" s="78" t="s">
        <v>259</v>
      </c>
      <c r="B1151" s="79"/>
      <c r="C1151" s="79"/>
      <c r="D1151" s="79"/>
      <c r="E1151" s="79"/>
      <c r="F1151" s="80"/>
      <c r="G1151" s="54">
        <v>18</v>
      </c>
      <c r="H1151" s="40" t="s">
        <v>238</v>
      </c>
      <c r="I1151" s="40" t="s">
        <v>238</v>
      </c>
      <c r="J1151" s="40" t="s">
        <v>238</v>
      </c>
      <c r="K1151" s="40" t="s">
        <v>238</v>
      </c>
      <c r="L1151" s="40" t="s">
        <v>238</v>
      </c>
      <c r="M1151" s="40">
        <f>(M1131+M1138+M1143+M1149)/4</f>
        <v>1</v>
      </c>
    </row>
    <row r="1152" spans="1:13" ht="15" customHeight="1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</row>
    <row r="1153" spans="1:13" ht="15" customHeight="1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</row>
    <row r="1154" spans="1:13" ht="15" customHeight="1" x14ac:dyDescent="0.2">
      <c r="A1154" s="14" t="s">
        <v>221</v>
      </c>
      <c r="B1154" s="81" t="s">
        <v>299</v>
      </c>
      <c r="C1154" s="82"/>
      <c r="D1154" s="82"/>
      <c r="E1154" s="82"/>
      <c r="F1154" s="82"/>
      <c r="G1154" s="83"/>
      <c r="H1154" s="84" t="s">
        <v>222</v>
      </c>
      <c r="I1154" s="85"/>
      <c r="J1154" s="86"/>
      <c r="K1154" s="15" t="s">
        <v>3</v>
      </c>
      <c r="L1154" s="87">
        <v>45668</v>
      </c>
      <c r="M1154" s="88"/>
    </row>
    <row r="1155" spans="1:13" ht="15" customHeight="1" x14ac:dyDescent="0.2">
      <c r="A1155" s="89" t="s">
        <v>225</v>
      </c>
      <c r="B1155" s="90"/>
      <c r="C1155" s="90"/>
      <c r="D1155" s="90"/>
      <c r="E1155" s="90"/>
      <c r="F1155" s="90"/>
      <c r="G1155" s="91"/>
      <c r="H1155" s="16" t="s">
        <v>226</v>
      </c>
      <c r="I1155" s="95">
        <v>18</v>
      </c>
      <c r="J1155" s="83"/>
      <c r="K1155" s="17"/>
      <c r="L1155" s="16"/>
      <c r="M1155" s="16"/>
    </row>
    <row r="1156" spans="1:13" ht="15" customHeight="1" x14ac:dyDescent="0.2">
      <c r="A1156" s="92"/>
      <c r="B1156" s="93"/>
      <c r="C1156" s="93"/>
      <c r="D1156" s="93"/>
      <c r="E1156" s="93"/>
      <c r="F1156" s="93"/>
      <c r="G1156" s="94"/>
      <c r="H1156" s="16" t="s">
        <v>227</v>
      </c>
      <c r="I1156" s="95"/>
      <c r="J1156" s="83"/>
      <c r="K1156" s="16"/>
      <c r="L1156" s="16"/>
      <c r="M1156" s="16"/>
    </row>
    <row r="1157" spans="1:13" ht="15" customHeight="1" x14ac:dyDescent="0.2">
      <c r="A1157" s="18" t="s">
        <v>228</v>
      </c>
      <c r="B1157" s="75" t="s">
        <v>229</v>
      </c>
      <c r="C1157" s="76"/>
      <c r="D1157" s="76"/>
      <c r="E1157" s="76"/>
      <c r="F1157" s="76"/>
      <c r="G1157" s="77"/>
      <c r="H1157" s="95" t="s">
        <v>229</v>
      </c>
      <c r="I1157" s="82"/>
      <c r="J1157" s="82"/>
      <c r="K1157" s="82"/>
      <c r="L1157" s="82"/>
      <c r="M1157" s="83"/>
    </row>
    <row r="1158" spans="1:13" ht="15" customHeight="1" x14ac:dyDescent="0.2">
      <c r="A1158" s="19" t="s">
        <v>230</v>
      </c>
      <c r="B1158" s="20" t="s">
        <v>231</v>
      </c>
      <c r="C1158" s="20" t="s">
        <v>232</v>
      </c>
      <c r="D1158" s="20" t="s">
        <v>233</v>
      </c>
      <c r="E1158" s="20" t="s">
        <v>234</v>
      </c>
      <c r="F1158" s="20" t="s">
        <v>235</v>
      </c>
      <c r="G1158" s="21" t="s">
        <v>236</v>
      </c>
      <c r="H1158" s="22" t="s">
        <v>231</v>
      </c>
      <c r="I1158" s="22" t="s">
        <v>232</v>
      </c>
      <c r="J1158" s="22" t="s">
        <v>233</v>
      </c>
      <c r="K1158" s="22" t="s">
        <v>234</v>
      </c>
      <c r="L1158" s="22" t="s">
        <v>235</v>
      </c>
      <c r="M1158" s="23" t="s">
        <v>236</v>
      </c>
    </row>
    <row r="1159" spans="1:13" ht="15" customHeight="1" x14ac:dyDescent="0.2">
      <c r="A1159" s="24" t="s">
        <v>237</v>
      </c>
      <c r="B1159" s="25"/>
      <c r="C1159" s="25"/>
      <c r="D1159" s="25"/>
      <c r="E1159" s="25"/>
      <c r="F1159" s="25">
        <v>18</v>
      </c>
      <c r="G1159" s="26">
        <f t="shared" ref="G1159:G1161" si="888">SUM(B1159:F1159)</f>
        <v>18</v>
      </c>
      <c r="H1159" s="27">
        <f t="shared" ref="H1159:L1159" si="889">IFERROR(B1159/$G$1159,0)</f>
        <v>0</v>
      </c>
      <c r="I1159" s="27">
        <f t="shared" si="889"/>
        <v>0</v>
      </c>
      <c r="J1159" s="27">
        <f t="shared" si="889"/>
        <v>0</v>
      </c>
      <c r="K1159" s="27">
        <f t="shared" si="889"/>
        <v>0</v>
      </c>
      <c r="L1159" s="27">
        <f t="shared" si="889"/>
        <v>1</v>
      </c>
      <c r="M1159" s="28" t="s">
        <v>238</v>
      </c>
    </row>
    <row r="1160" spans="1:13" ht="15" customHeight="1" x14ac:dyDescent="0.2">
      <c r="A1160" s="24" t="s">
        <v>239</v>
      </c>
      <c r="B1160" s="25"/>
      <c r="C1160" s="25"/>
      <c r="D1160" s="25"/>
      <c r="E1160" s="25"/>
      <c r="F1160" s="25">
        <v>18</v>
      </c>
      <c r="G1160" s="26">
        <f t="shared" si="888"/>
        <v>18</v>
      </c>
      <c r="H1160" s="27">
        <f t="shared" ref="H1160:L1160" si="890">IFERROR(B1160/$G$1159,0)</f>
        <v>0</v>
      </c>
      <c r="I1160" s="27">
        <f t="shared" si="890"/>
        <v>0</v>
      </c>
      <c r="J1160" s="27">
        <f t="shared" si="890"/>
        <v>0</v>
      </c>
      <c r="K1160" s="27">
        <f t="shared" si="890"/>
        <v>0</v>
      </c>
      <c r="L1160" s="27">
        <f t="shared" si="890"/>
        <v>1</v>
      </c>
      <c r="M1160" s="29" t="s">
        <v>238</v>
      </c>
    </row>
    <row r="1161" spans="1:13" ht="15" customHeight="1" x14ac:dyDescent="0.2">
      <c r="A1161" s="24" t="s">
        <v>240</v>
      </c>
      <c r="B1161" s="25"/>
      <c r="C1161" s="25"/>
      <c r="D1161" s="25"/>
      <c r="E1161" s="25"/>
      <c r="F1161" s="25">
        <v>18</v>
      </c>
      <c r="G1161" s="26">
        <f t="shared" si="888"/>
        <v>18</v>
      </c>
      <c r="H1161" s="27">
        <f t="shared" ref="H1161:L1161" si="891">IFERROR(B1161/$G$1159,0)</f>
        <v>0</v>
      </c>
      <c r="I1161" s="27">
        <f t="shared" si="891"/>
        <v>0</v>
      </c>
      <c r="J1161" s="27">
        <f t="shared" si="891"/>
        <v>0</v>
      </c>
      <c r="K1161" s="27">
        <f t="shared" si="891"/>
        <v>0</v>
      </c>
      <c r="L1161" s="27">
        <f t="shared" si="891"/>
        <v>1</v>
      </c>
      <c r="M1161" s="29" t="s">
        <v>238</v>
      </c>
    </row>
    <row r="1162" spans="1:13" ht="15" customHeight="1" x14ac:dyDescent="0.2">
      <c r="A1162" s="30" t="s">
        <v>241</v>
      </c>
      <c r="B1162" s="31">
        <f t="shared" ref="B1162:F1162" si="892">IFERROR(AVERAGE(B1159:B1161),0)</f>
        <v>0</v>
      </c>
      <c r="C1162" s="31">
        <f t="shared" si="892"/>
        <v>0</v>
      </c>
      <c r="D1162" s="31">
        <f t="shared" si="892"/>
        <v>0</v>
      </c>
      <c r="E1162" s="31">
        <f t="shared" si="892"/>
        <v>0</v>
      </c>
      <c r="F1162" s="31">
        <f t="shared" si="892"/>
        <v>18</v>
      </c>
      <c r="G1162" s="31">
        <f>SUM(AVERAGE(G1159:G1161))</f>
        <v>18</v>
      </c>
      <c r="H1162" s="32">
        <f>AVERAGE(H1159:H1161)*0.2</f>
        <v>0</v>
      </c>
      <c r="I1162" s="32">
        <f>AVERAGE(I1159:I1161)*0.4</f>
        <v>0</v>
      </c>
      <c r="J1162" s="32">
        <f>AVERAGE(J1159:J1161)*0.6</f>
        <v>0</v>
      </c>
      <c r="K1162" s="32">
        <f>AVERAGE(K1159:K1161)*0.8</f>
        <v>0</v>
      </c>
      <c r="L1162" s="32">
        <f>AVERAGE(L1159:L1161)*1</f>
        <v>1</v>
      </c>
      <c r="M1162" s="33">
        <f>SUM(H1162:L1162)</f>
        <v>1</v>
      </c>
    </row>
    <row r="1163" spans="1:13" ht="15" customHeight="1" x14ac:dyDescent="0.2">
      <c r="A1163" s="36" t="s">
        <v>242</v>
      </c>
      <c r="B1163" s="20" t="s">
        <v>231</v>
      </c>
      <c r="C1163" s="20" t="s">
        <v>232</v>
      </c>
      <c r="D1163" s="20" t="s">
        <v>233</v>
      </c>
      <c r="E1163" s="20" t="s">
        <v>234</v>
      </c>
      <c r="F1163" s="20" t="s">
        <v>235</v>
      </c>
      <c r="G1163" s="21" t="s">
        <v>236</v>
      </c>
      <c r="H1163" s="20" t="s">
        <v>231</v>
      </c>
      <c r="I1163" s="20" t="s">
        <v>232</v>
      </c>
      <c r="J1163" s="20" t="s">
        <v>233</v>
      </c>
      <c r="K1163" s="20" t="s">
        <v>234</v>
      </c>
      <c r="L1163" s="37" t="s">
        <v>235</v>
      </c>
      <c r="M1163" s="21" t="s">
        <v>236</v>
      </c>
    </row>
    <row r="1164" spans="1:13" ht="15" customHeight="1" x14ac:dyDescent="0.2">
      <c r="A1164" s="24" t="s">
        <v>243</v>
      </c>
      <c r="B1164" s="25"/>
      <c r="C1164" s="25"/>
      <c r="D1164" s="25"/>
      <c r="E1164" s="25"/>
      <c r="F1164" s="25">
        <v>18</v>
      </c>
      <c r="G1164" s="26">
        <f t="shared" ref="G1164:G1168" si="893">SUM(B1164:F1164)</f>
        <v>18</v>
      </c>
      <c r="H1164" s="27">
        <f t="shared" ref="H1164:L1164" si="894">IFERROR(B1164/$G$1164,0)</f>
        <v>0</v>
      </c>
      <c r="I1164" s="27">
        <f t="shared" si="894"/>
        <v>0</v>
      </c>
      <c r="J1164" s="27">
        <f t="shared" si="894"/>
        <v>0</v>
      </c>
      <c r="K1164" s="27">
        <f t="shared" si="894"/>
        <v>0</v>
      </c>
      <c r="L1164" s="27">
        <f t="shared" si="894"/>
        <v>1</v>
      </c>
      <c r="M1164" s="29" t="s">
        <v>238</v>
      </c>
    </row>
    <row r="1165" spans="1:13" ht="15" customHeight="1" x14ac:dyDescent="0.2">
      <c r="A1165" s="24" t="s">
        <v>244</v>
      </c>
      <c r="B1165" s="25"/>
      <c r="C1165" s="25"/>
      <c r="D1165" s="25"/>
      <c r="E1165" s="25"/>
      <c r="F1165" s="25">
        <v>18</v>
      </c>
      <c r="G1165" s="26">
        <f t="shared" si="893"/>
        <v>18</v>
      </c>
      <c r="H1165" s="27">
        <f t="shared" ref="H1165:L1165" si="895">IFERROR(B1165/$G$1164,0)</f>
        <v>0</v>
      </c>
      <c r="I1165" s="27">
        <f t="shared" si="895"/>
        <v>0</v>
      </c>
      <c r="J1165" s="27">
        <f t="shared" si="895"/>
        <v>0</v>
      </c>
      <c r="K1165" s="27">
        <f t="shared" si="895"/>
        <v>0</v>
      </c>
      <c r="L1165" s="27">
        <f t="shared" si="895"/>
        <v>1</v>
      </c>
      <c r="M1165" s="29" t="s">
        <v>238</v>
      </c>
    </row>
    <row r="1166" spans="1:13" ht="15" customHeight="1" x14ac:dyDescent="0.2">
      <c r="A1166" s="24" t="s">
        <v>245</v>
      </c>
      <c r="B1166" s="25"/>
      <c r="C1166" s="25"/>
      <c r="D1166" s="25"/>
      <c r="E1166" s="25"/>
      <c r="F1166" s="25">
        <v>18</v>
      </c>
      <c r="G1166" s="26">
        <f t="shared" si="893"/>
        <v>18</v>
      </c>
      <c r="H1166" s="27">
        <f t="shared" ref="H1166:L1166" si="896">IFERROR(B1166/$G$1164,0)</f>
        <v>0</v>
      </c>
      <c r="I1166" s="27">
        <f t="shared" si="896"/>
        <v>0</v>
      </c>
      <c r="J1166" s="27">
        <f t="shared" si="896"/>
        <v>0</v>
      </c>
      <c r="K1166" s="27">
        <f t="shared" si="896"/>
        <v>0</v>
      </c>
      <c r="L1166" s="27">
        <f t="shared" si="896"/>
        <v>1</v>
      </c>
      <c r="M1166" s="29" t="s">
        <v>238</v>
      </c>
    </row>
    <row r="1167" spans="1:13" ht="15" customHeight="1" x14ac:dyDescent="0.2">
      <c r="A1167" s="24" t="s">
        <v>246</v>
      </c>
      <c r="B1167" s="25"/>
      <c r="C1167" s="25"/>
      <c r="D1167" s="25"/>
      <c r="E1167" s="25"/>
      <c r="F1167" s="25">
        <v>18</v>
      </c>
      <c r="G1167" s="26">
        <f t="shared" si="893"/>
        <v>18</v>
      </c>
      <c r="H1167" s="27">
        <f t="shared" ref="H1167:L1167" si="897">IFERROR(B1167/$G$1164,0)</f>
        <v>0</v>
      </c>
      <c r="I1167" s="27">
        <f t="shared" si="897"/>
        <v>0</v>
      </c>
      <c r="J1167" s="27">
        <f t="shared" si="897"/>
        <v>0</v>
      </c>
      <c r="K1167" s="27">
        <f t="shared" si="897"/>
        <v>0</v>
      </c>
      <c r="L1167" s="27">
        <f t="shared" si="897"/>
        <v>1</v>
      </c>
      <c r="M1167" s="29" t="s">
        <v>238</v>
      </c>
    </row>
    <row r="1168" spans="1:13" ht="15" customHeight="1" x14ac:dyDescent="0.2">
      <c r="A1168" s="24" t="s">
        <v>247</v>
      </c>
      <c r="B1168" s="25"/>
      <c r="C1168" s="25"/>
      <c r="D1168" s="25"/>
      <c r="E1168" s="25"/>
      <c r="F1168" s="25">
        <v>18</v>
      </c>
      <c r="G1168" s="26">
        <f t="shared" si="893"/>
        <v>18</v>
      </c>
      <c r="H1168" s="27">
        <f t="shared" ref="H1168:L1168" si="898">IFERROR(B1168/$G$1164,0)</f>
        <v>0</v>
      </c>
      <c r="I1168" s="27">
        <f t="shared" si="898"/>
        <v>0</v>
      </c>
      <c r="J1168" s="27">
        <f t="shared" si="898"/>
        <v>0</v>
      </c>
      <c r="K1168" s="27">
        <f t="shared" si="898"/>
        <v>0</v>
      </c>
      <c r="L1168" s="27">
        <f t="shared" si="898"/>
        <v>1</v>
      </c>
      <c r="M1168" s="29"/>
    </row>
    <row r="1169" spans="1:13" ht="15" customHeight="1" x14ac:dyDescent="0.2">
      <c r="A1169" s="30" t="s">
        <v>248</v>
      </c>
      <c r="B1169" s="31">
        <f t="shared" ref="B1169:F1169" si="899">IFERROR(AVERAGE(B1164:B1168),0)</f>
        <v>0</v>
      </c>
      <c r="C1169" s="31">
        <f t="shared" si="899"/>
        <v>0</v>
      </c>
      <c r="D1169" s="31">
        <f t="shared" si="899"/>
        <v>0</v>
      </c>
      <c r="E1169" s="31">
        <f t="shared" si="899"/>
        <v>0</v>
      </c>
      <c r="F1169" s="31">
        <f t="shared" si="899"/>
        <v>18</v>
      </c>
      <c r="G1169" s="31">
        <f>SUM(AVERAGE(G1164:G1168))</f>
        <v>18</v>
      </c>
      <c r="H1169" s="33">
        <f>AVERAGE(H1164:H1168)*0.2</f>
        <v>0</v>
      </c>
      <c r="I1169" s="33">
        <f>AVERAGE(I1164:I1168)*0.4</f>
        <v>0</v>
      </c>
      <c r="J1169" s="33">
        <f>AVERAGE(J1164:J1168)*0.6</f>
        <v>0</v>
      </c>
      <c r="K1169" s="33">
        <f>AVERAGE(K1164:K1168)*0.8</f>
        <v>0</v>
      </c>
      <c r="L1169" s="38">
        <f>AVERAGE(L1164:L1168)*1</f>
        <v>1</v>
      </c>
      <c r="M1169" s="33">
        <f>SUM(H1169:L1169)</f>
        <v>1</v>
      </c>
    </row>
    <row r="1170" spans="1:13" ht="15" customHeight="1" x14ac:dyDescent="0.2">
      <c r="A1170" s="36" t="s">
        <v>249</v>
      </c>
      <c r="B1170" s="20" t="s">
        <v>231</v>
      </c>
      <c r="C1170" s="20" t="s">
        <v>232</v>
      </c>
      <c r="D1170" s="20" t="s">
        <v>233</v>
      </c>
      <c r="E1170" s="20" t="s">
        <v>234</v>
      </c>
      <c r="F1170" s="20" t="s">
        <v>235</v>
      </c>
      <c r="G1170" s="21" t="s">
        <v>236</v>
      </c>
      <c r="H1170" s="20" t="s">
        <v>231</v>
      </c>
      <c r="I1170" s="20" t="s">
        <v>232</v>
      </c>
      <c r="J1170" s="20" t="s">
        <v>233</v>
      </c>
      <c r="K1170" s="20" t="s">
        <v>234</v>
      </c>
      <c r="L1170" s="37" t="s">
        <v>235</v>
      </c>
      <c r="M1170" s="21" t="s">
        <v>236</v>
      </c>
    </row>
    <row r="1171" spans="1:13" ht="15" customHeight="1" x14ac:dyDescent="0.2">
      <c r="A1171" s="24" t="s">
        <v>250</v>
      </c>
      <c r="B1171" s="25"/>
      <c r="C1171" s="25"/>
      <c r="D1171" s="25"/>
      <c r="E1171" s="25"/>
      <c r="F1171" s="25">
        <v>18</v>
      </c>
      <c r="G1171" s="26">
        <f t="shared" ref="G1171:G1173" si="900">SUM(B1171:F1171)</f>
        <v>18</v>
      </c>
      <c r="H1171" s="27">
        <f t="shared" ref="H1171:L1171" si="901">IFERROR(B1171/$G$1171,0)</f>
        <v>0</v>
      </c>
      <c r="I1171" s="27">
        <f t="shared" si="901"/>
        <v>0</v>
      </c>
      <c r="J1171" s="27">
        <f t="shared" si="901"/>
        <v>0</v>
      </c>
      <c r="K1171" s="27">
        <f t="shared" si="901"/>
        <v>0</v>
      </c>
      <c r="L1171" s="27">
        <f t="shared" si="901"/>
        <v>1</v>
      </c>
      <c r="M1171" s="29" t="s">
        <v>238</v>
      </c>
    </row>
    <row r="1172" spans="1:13" ht="15" customHeight="1" x14ac:dyDescent="0.2">
      <c r="A1172" s="24" t="s">
        <v>251</v>
      </c>
      <c r="B1172" s="25"/>
      <c r="C1172" s="25"/>
      <c r="D1172" s="25"/>
      <c r="E1172" s="25"/>
      <c r="F1172" s="25">
        <v>18</v>
      </c>
      <c r="G1172" s="26">
        <f t="shared" si="900"/>
        <v>18</v>
      </c>
      <c r="H1172" s="27">
        <f t="shared" ref="H1172:L1172" si="902">IFERROR(B1172/$G$1171,0)</f>
        <v>0</v>
      </c>
      <c r="I1172" s="27">
        <f t="shared" si="902"/>
        <v>0</v>
      </c>
      <c r="J1172" s="27">
        <f t="shared" si="902"/>
        <v>0</v>
      </c>
      <c r="K1172" s="27">
        <f t="shared" si="902"/>
        <v>0</v>
      </c>
      <c r="L1172" s="27">
        <f t="shared" si="902"/>
        <v>1</v>
      </c>
      <c r="M1172" s="29" t="s">
        <v>238</v>
      </c>
    </row>
    <row r="1173" spans="1:13" ht="15" customHeight="1" x14ac:dyDescent="0.2">
      <c r="A1173" s="24" t="s">
        <v>252</v>
      </c>
      <c r="B1173" s="25"/>
      <c r="C1173" s="25"/>
      <c r="D1173" s="25"/>
      <c r="E1173" s="25"/>
      <c r="F1173" s="25">
        <v>18</v>
      </c>
      <c r="G1173" s="26">
        <f t="shared" si="900"/>
        <v>18</v>
      </c>
      <c r="H1173" s="27">
        <f t="shared" ref="H1173:L1173" si="903">IFERROR(B1173/$G$1171,0)</f>
        <v>0</v>
      </c>
      <c r="I1173" s="27">
        <f t="shared" si="903"/>
        <v>0</v>
      </c>
      <c r="J1173" s="27">
        <f t="shared" si="903"/>
        <v>0</v>
      </c>
      <c r="K1173" s="27">
        <f t="shared" si="903"/>
        <v>0</v>
      </c>
      <c r="L1173" s="27">
        <f t="shared" si="903"/>
        <v>1</v>
      </c>
      <c r="M1173" s="29" t="s">
        <v>238</v>
      </c>
    </row>
    <row r="1174" spans="1:13" ht="15" customHeight="1" x14ac:dyDescent="0.2">
      <c r="A1174" s="30" t="s">
        <v>248</v>
      </c>
      <c r="B1174" s="31">
        <f t="shared" ref="B1174:F1174" si="904">IFERROR(AVERAGE(B1171:B1173),0)</f>
        <v>0</v>
      </c>
      <c r="C1174" s="31">
        <f t="shared" si="904"/>
        <v>0</v>
      </c>
      <c r="D1174" s="39">
        <f t="shared" si="904"/>
        <v>0</v>
      </c>
      <c r="E1174" s="39">
        <f t="shared" si="904"/>
        <v>0</v>
      </c>
      <c r="F1174" s="39">
        <f t="shared" si="904"/>
        <v>18</v>
      </c>
      <c r="G1174" s="39">
        <f>SUM(AVERAGE(G1171:G1173))</f>
        <v>18</v>
      </c>
      <c r="H1174" s="33">
        <f>AVERAGE(H1171:H1173)*0.2</f>
        <v>0</v>
      </c>
      <c r="I1174" s="33">
        <f>AVERAGE(I1171:I1173)*0.4</f>
        <v>0</v>
      </c>
      <c r="J1174" s="33">
        <f>AVERAGE(J1171:J1173)*0.6</f>
        <v>0</v>
      </c>
      <c r="K1174" s="33">
        <f>AVERAGE(K1171:K1173)*0.8</f>
        <v>0</v>
      </c>
      <c r="L1174" s="38">
        <f>AVERAGE(L1171:L1173)*1</f>
        <v>1</v>
      </c>
      <c r="M1174" s="40">
        <f>SUM(H1174:L1174)</f>
        <v>1</v>
      </c>
    </row>
    <row r="1175" spans="1:13" ht="15" customHeight="1" x14ac:dyDescent="0.2">
      <c r="A1175" s="19" t="s">
        <v>253</v>
      </c>
      <c r="B1175" s="20" t="s">
        <v>231</v>
      </c>
      <c r="C1175" s="20" t="s">
        <v>232</v>
      </c>
      <c r="D1175" s="20" t="s">
        <v>233</v>
      </c>
      <c r="E1175" s="20" t="s">
        <v>234</v>
      </c>
      <c r="F1175" s="20" t="s">
        <v>235</v>
      </c>
      <c r="G1175" s="21" t="s">
        <v>236</v>
      </c>
      <c r="H1175" s="20" t="s">
        <v>231</v>
      </c>
      <c r="I1175" s="20" t="s">
        <v>232</v>
      </c>
      <c r="J1175" s="20" t="s">
        <v>233</v>
      </c>
      <c r="K1175" s="20" t="s">
        <v>234</v>
      </c>
      <c r="L1175" s="37" t="s">
        <v>235</v>
      </c>
      <c r="M1175" s="21" t="s">
        <v>236</v>
      </c>
    </row>
    <row r="1176" spans="1:13" ht="15" customHeight="1" x14ac:dyDescent="0.2">
      <c r="A1176" s="43" t="s">
        <v>254</v>
      </c>
      <c r="B1176" s="44"/>
      <c r="C1176" s="44"/>
      <c r="D1176" s="44"/>
      <c r="E1176" s="25"/>
      <c r="F1176" s="25">
        <v>18</v>
      </c>
      <c r="G1176" s="45">
        <f t="shared" ref="G1176:G1179" si="905">SUM(B1176:F1176)</f>
        <v>18</v>
      </c>
      <c r="H1176" s="46">
        <f t="shared" ref="H1176:L1176" si="906">IFERROR(B1176/$G$1176,0)</f>
        <v>0</v>
      </c>
      <c r="I1176" s="46">
        <f t="shared" si="906"/>
        <v>0</v>
      </c>
      <c r="J1176" s="46">
        <f t="shared" si="906"/>
        <v>0</v>
      </c>
      <c r="K1176" s="46">
        <f t="shared" si="906"/>
        <v>0</v>
      </c>
      <c r="L1176" s="46">
        <f t="shared" si="906"/>
        <v>1</v>
      </c>
      <c r="M1176" s="29" t="s">
        <v>238</v>
      </c>
    </row>
    <row r="1177" spans="1:13" ht="15" customHeight="1" x14ac:dyDescent="0.2">
      <c r="A1177" s="43" t="s">
        <v>255</v>
      </c>
      <c r="B1177" s="44"/>
      <c r="C1177" s="44"/>
      <c r="D1177" s="44"/>
      <c r="E1177" s="25"/>
      <c r="F1177" s="25">
        <v>18</v>
      </c>
      <c r="G1177" s="45">
        <f t="shared" si="905"/>
        <v>18</v>
      </c>
      <c r="H1177" s="46">
        <f t="shared" ref="H1177:L1177" si="907">IFERROR(B1177/$G$1176,0)</f>
        <v>0</v>
      </c>
      <c r="I1177" s="46">
        <f t="shared" si="907"/>
        <v>0</v>
      </c>
      <c r="J1177" s="46">
        <f t="shared" si="907"/>
        <v>0</v>
      </c>
      <c r="K1177" s="46">
        <f t="shared" si="907"/>
        <v>0</v>
      </c>
      <c r="L1177" s="46">
        <f t="shared" si="907"/>
        <v>1</v>
      </c>
      <c r="M1177" s="29" t="s">
        <v>238</v>
      </c>
    </row>
    <row r="1178" spans="1:13" ht="15" customHeight="1" x14ac:dyDescent="0.2">
      <c r="A1178" s="43" t="s">
        <v>256</v>
      </c>
      <c r="B1178" s="44"/>
      <c r="C1178" s="44"/>
      <c r="D1178" s="44"/>
      <c r="E1178" s="25"/>
      <c r="F1178" s="25">
        <v>18</v>
      </c>
      <c r="G1178" s="45">
        <f t="shared" si="905"/>
        <v>18</v>
      </c>
      <c r="H1178" s="46">
        <f t="shared" ref="H1178:L1178" si="908">IFERROR(B1178/$G$1176,0)</f>
        <v>0</v>
      </c>
      <c r="I1178" s="46">
        <f t="shared" si="908"/>
        <v>0</v>
      </c>
      <c r="J1178" s="46">
        <f t="shared" si="908"/>
        <v>0</v>
      </c>
      <c r="K1178" s="46">
        <f t="shared" si="908"/>
        <v>0</v>
      </c>
      <c r="L1178" s="46">
        <f t="shared" si="908"/>
        <v>1</v>
      </c>
      <c r="M1178" s="29" t="s">
        <v>238</v>
      </c>
    </row>
    <row r="1179" spans="1:13" ht="15" customHeight="1" x14ac:dyDescent="0.2">
      <c r="A1179" s="43" t="s">
        <v>257</v>
      </c>
      <c r="B1179" s="44"/>
      <c r="C1179" s="44"/>
      <c r="D1179" s="44"/>
      <c r="E1179" s="25"/>
      <c r="F1179" s="25">
        <v>18</v>
      </c>
      <c r="G1179" s="45">
        <f t="shared" si="905"/>
        <v>18</v>
      </c>
      <c r="H1179" s="46">
        <f t="shared" ref="H1179:L1179" si="909">IFERROR(B1179/$G$1176,0)</f>
        <v>0</v>
      </c>
      <c r="I1179" s="46">
        <f t="shared" si="909"/>
        <v>0</v>
      </c>
      <c r="J1179" s="46">
        <f t="shared" si="909"/>
        <v>0</v>
      </c>
      <c r="K1179" s="46">
        <f t="shared" si="909"/>
        <v>0</v>
      </c>
      <c r="L1179" s="46">
        <f t="shared" si="909"/>
        <v>1</v>
      </c>
      <c r="M1179" s="29" t="s">
        <v>238</v>
      </c>
    </row>
    <row r="1180" spans="1:13" ht="15" customHeight="1" x14ac:dyDescent="0.2">
      <c r="A1180" s="47" t="s">
        <v>248</v>
      </c>
      <c r="B1180" s="48">
        <f t="shared" ref="B1180:F1180" si="910">IFERROR(AVERAGE(B1176:B1179),0)</f>
        <v>0</v>
      </c>
      <c r="C1180" s="48">
        <f t="shared" si="910"/>
        <v>0</v>
      </c>
      <c r="D1180" s="48">
        <f t="shared" si="910"/>
        <v>0</v>
      </c>
      <c r="E1180" s="48">
        <f t="shared" si="910"/>
        <v>0</v>
      </c>
      <c r="F1180" s="48">
        <f t="shared" si="910"/>
        <v>18</v>
      </c>
      <c r="G1180" s="48">
        <f>SUM(AVERAGE(G1176:G1179))</f>
        <v>18</v>
      </c>
      <c r="H1180" s="40">
        <f>AVERAGE(H1176:H1179)*0.2</f>
        <v>0</v>
      </c>
      <c r="I1180" s="40">
        <f>AVERAGE(I1176:I1179)*0.4</f>
        <v>0</v>
      </c>
      <c r="J1180" s="40">
        <f>AVERAGE(J1176:J1179)*0.6</f>
        <v>0</v>
      </c>
      <c r="K1180" s="40">
        <f>AVERAGE(K1176:K1179)*0.8</f>
        <v>0</v>
      </c>
      <c r="L1180" s="49">
        <f>AVERAGE(L1176:L1179)*1</f>
        <v>1</v>
      </c>
      <c r="M1180" s="40">
        <f>SUM(H1180:L1180)</f>
        <v>1</v>
      </c>
    </row>
    <row r="1181" spans="1:13" ht="15" customHeight="1" x14ac:dyDescent="0.2">
      <c r="A1181" s="50" t="s">
        <v>375</v>
      </c>
      <c r="B1181" s="51"/>
      <c r="C1181" s="51"/>
      <c r="D1181" s="51"/>
      <c r="E1181" s="51"/>
      <c r="F1181" s="51"/>
      <c r="G1181" s="52">
        <f>SUM(B1181:F1181)</f>
        <v>0</v>
      </c>
      <c r="H1181" s="53">
        <f t="shared" ref="H1181:L1181" si="911">IFERROR(B1181/$G$1181,0)</f>
        <v>0</v>
      </c>
      <c r="I1181" s="53">
        <f t="shared" si="911"/>
        <v>0</v>
      </c>
      <c r="J1181" s="53">
        <f t="shared" si="911"/>
        <v>0</v>
      </c>
      <c r="K1181" s="53">
        <f t="shared" si="911"/>
        <v>0</v>
      </c>
      <c r="L1181" s="53">
        <f t="shared" si="911"/>
        <v>0</v>
      </c>
      <c r="M1181" s="29" t="s">
        <v>238</v>
      </c>
    </row>
    <row r="1182" spans="1:13" ht="15" customHeight="1" x14ac:dyDescent="0.2">
      <c r="A1182" s="78" t="s">
        <v>259</v>
      </c>
      <c r="B1182" s="79"/>
      <c r="C1182" s="79"/>
      <c r="D1182" s="79"/>
      <c r="E1182" s="79"/>
      <c r="F1182" s="80"/>
      <c r="G1182" s="54">
        <v>18</v>
      </c>
      <c r="H1182" s="40" t="s">
        <v>238</v>
      </c>
      <c r="I1182" s="40" t="s">
        <v>238</v>
      </c>
      <c r="J1182" s="40" t="s">
        <v>238</v>
      </c>
      <c r="K1182" s="40" t="s">
        <v>238</v>
      </c>
      <c r="L1182" s="40" t="s">
        <v>238</v>
      </c>
      <c r="M1182" s="40">
        <f>(M1162+M1169+M1174+M1180)/4</f>
        <v>1</v>
      </c>
    </row>
    <row r="1183" spans="1:13" ht="15" customHeight="1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</row>
    <row r="1184" spans="1:13" ht="15" customHeight="1" x14ac:dyDescent="0.2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</row>
    <row r="1185" spans="1:13" ht="15" customHeight="1" x14ac:dyDescent="0.2">
      <c r="A1185" s="14" t="s">
        <v>221</v>
      </c>
      <c r="B1185" s="81" t="s">
        <v>376</v>
      </c>
      <c r="C1185" s="82"/>
      <c r="D1185" s="82"/>
      <c r="E1185" s="82"/>
      <c r="F1185" s="82"/>
      <c r="G1185" s="83"/>
      <c r="H1185" s="84" t="s">
        <v>222</v>
      </c>
      <c r="I1185" s="85"/>
      <c r="J1185" s="86"/>
      <c r="K1185" s="15" t="s">
        <v>3</v>
      </c>
      <c r="L1185" s="87">
        <v>45731</v>
      </c>
      <c r="M1185" s="88"/>
    </row>
    <row r="1186" spans="1:13" ht="15" customHeight="1" x14ac:dyDescent="0.2">
      <c r="A1186" s="89" t="s">
        <v>225</v>
      </c>
      <c r="B1186" s="90"/>
      <c r="C1186" s="90"/>
      <c r="D1186" s="90"/>
      <c r="E1186" s="90"/>
      <c r="F1186" s="90"/>
      <c r="G1186" s="91"/>
      <c r="H1186" s="16" t="s">
        <v>226</v>
      </c>
      <c r="I1186" s="95">
        <v>13</v>
      </c>
      <c r="J1186" s="83"/>
      <c r="K1186" s="17"/>
      <c r="L1186" s="16"/>
      <c r="M1186" s="16"/>
    </row>
    <row r="1187" spans="1:13" ht="15" customHeight="1" x14ac:dyDescent="0.2">
      <c r="A1187" s="92"/>
      <c r="B1187" s="93"/>
      <c r="C1187" s="93"/>
      <c r="D1187" s="93"/>
      <c r="E1187" s="93"/>
      <c r="F1187" s="93"/>
      <c r="G1187" s="94"/>
      <c r="H1187" s="16" t="s">
        <v>227</v>
      </c>
      <c r="I1187" s="95"/>
      <c r="J1187" s="83"/>
      <c r="K1187" s="16"/>
      <c r="L1187" s="16"/>
      <c r="M1187" s="16"/>
    </row>
    <row r="1188" spans="1:13" ht="15" customHeight="1" x14ac:dyDescent="0.2">
      <c r="A1188" s="18" t="s">
        <v>228</v>
      </c>
      <c r="B1188" s="75" t="s">
        <v>229</v>
      </c>
      <c r="C1188" s="76"/>
      <c r="D1188" s="76"/>
      <c r="E1188" s="76"/>
      <c r="F1188" s="76"/>
      <c r="G1188" s="77"/>
      <c r="H1188" s="95" t="s">
        <v>229</v>
      </c>
      <c r="I1188" s="82"/>
      <c r="J1188" s="82"/>
      <c r="K1188" s="82"/>
      <c r="L1188" s="82"/>
      <c r="M1188" s="83"/>
    </row>
    <row r="1189" spans="1:13" ht="15" customHeight="1" x14ac:dyDescent="0.2">
      <c r="A1189" s="19" t="s">
        <v>230</v>
      </c>
      <c r="B1189" s="20" t="s">
        <v>231</v>
      </c>
      <c r="C1189" s="20" t="s">
        <v>232</v>
      </c>
      <c r="D1189" s="20" t="s">
        <v>233</v>
      </c>
      <c r="E1189" s="20" t="s">
        <v>234</v>
      </c>
      <c r="F1189" s="20" t="s">
        <v>235</v>
      </c>
      <c r="G1189" s="21" t="s">
        <v>236</v>
      </c>
      <c r="H1189" s="22" t="s">
        <v>231</v>
      </c>
      <c r="I1189" s="22" t="s">
        <v>232</v>
      </c>
      <c r="J1189" s="22" t="s">
        <v>233</v>
      </c>
      <c r="K1189" s="22" t="s">
        <v>234</v>
      </c>
      <c r="L1189" s="22" t="s">
        <v>235</v>
      </c>
      <c r="M1189" s="23" t="s">
        <v>236</v>
      </c>
    </row>
    <row r="1190" spans="1:13" ht="15" customHeight="1" x14ac:dyDescent="0.2">
      <c r="A1190" s="24" t="s">
        <v>237</v>
      </c>
      <c r="B1190" s="25"/>
      <c r="C1190" s="25"/>
      <c r="D1190" s="25"/>
      <c r="E1190" s="25"/>
      <c r="F1190" s="25">
        <v>13</v>
      </c>
      <c r="G1190" s="26">
        <f t="shared" ref="G1190:G1192" si="912">SUM(B1190:F1190)</f>
        <v>13</v>
      </c>
      <c r="H1190" s="27">
        <f t="shared" ref="H1190:L1190" si="913">IFERROR(B1190/$G$1190,0)</f>
        <v>0</v>
      </c>
      <c r="I1190" s="27">
        <f t="shared" si="913"/>
        <v>0</v>
      </c>
      <c r="J1190" s="27">
        <f t="shared" si="913"/>
        <v>0</v>
      </c>
      <c r="K1190" s="27">
        <f t="shared" si="913"/>
        <v>0</v>
      </c>
      <c r="L1190" s="27">
        <f t="shared" si="913"/>
        <v>1</v>
      </c>
      <c r="M1190" s="28" t="s">
        <v>238</v>
      </c>
    </row>
    <row r="1191" spans="1:13" ht="15" customHeight="1" x14ac:dyDescent="0.2">
      <c r="A1191" s="24" t="s">
        <v>239</v>
      </c>
      <c r="B1191" s="25"/>
      <c r="C1191" s="25"/>
      <c r="D1191" s="25"/>
      <c r="E1191" s="25"/>
      <c r="F1191" s="25">
        <v>13</v>
      </c>
      <c r="G1191" s="26">
        <f t="shared" si="912"/>
        <v>13</v>
      </c>
      <c r="H1191" s="27">
        <f t="shared" ref="H1191:L1191" si="914">IFERROR(B1191/$G$1190,0)</f>
        <v>0</v>
      </c>
      <c r="I1191" s="27">
        <f t="shared" si="914"/>
        <v>0</v>
      </c>
      <c r="J1191" s="27">
        <f t="shared" si="914"/>
        <v>0</v>
      </c>
      <c r="K1191" s="27">
        <f t="shared" si="914"/>
        <v>0</v>
      </c>
      <c r="L1191" s="27">
        <f t="shared" si="914"/>
        <v>1</v>
      </c>
      <c r="M1191" s="29" t="s">
        <v>238</v>
      </c>
    </row>
    <row r="1192" spans="1:13" ht="15" customHeight="1" x14ac:dyDescent="0.2">
      <c r="A1192" s="24" t="s">
        <v>240</v>
      </c>
      <c r="B1192" s="25"/>
      <c r="C1192" s="25"/>
      <c r="D1192" s="25"/>
      <c r="E1192" s="25"/>
      <c r="F1192" s="25">
        <v>13</v>
      </c>
      <c r="G1192" s="26">
        <f t="shared" si="912"/>
        <v>13</v>
      </c>
      <c r="H1192" s="27">
        <f t="shared" ref="H1192:L1192" si="915">IFERROR(B1192/$G$1190,0)</f>
        <v>0</v>
      </c>
      <c r="I1192" s="27">
        <f t="shared" si="915"/>
        <v>0</v>
      </c>
      <c r="J1192" s="27">
        <f t="shared" si="915"/>
        <v>0</v>
      </c>
      <c r="K1192" s="27">
        <f t="shared" si="915"/>
        <v>0</v>
      </c>
      <c r="L1192" s="27">
        <f t="shared" si="915"/>
        <v>1</v>
      </c>
      <c r="M1192" s="29" t="s">
        <v>238</v>
      </c>
    </row>
    <row r="1193" spans="1:13" ht="15" customHeight="1" x14ac:dyDescent="0.2">
      <c r="A1193" s="30" t="s">
        <v>241</v>
      </c>
      <c r="B1193" s="31">
        <f t="shared" ref="B1193:F1193" si="916">IFERROR(AVERAGE(B1190:B1192),0)</f>
        <v>0</v>
      </c>
      <c r="C1193" s="31">
        <f t="shared" si="916"/>
        <v>0</v>
      </c>
      <c r="D1193" s="31">
        <f t="shared" si="916"/>
        <v>0</v>
      </c>
      <c r="E1193" s="31">
        <f t="shared" si="916"/>
        <v>0</v>
      </c>
      <c r="F1193" s="31">
        <f t="shared" si="916"/>
        <v>13</v>
      </c>
      <c r="G1193" s="31">
        <f>SUM(AVERAGE(G1190:G1192))</f>
        <v>13</v>
      </c>
      <c r="H1193" s="32">
        <f>AVERAGE(H1190:H1192)*0.2</f>
        <v>0</v>
      </c>
      <c r="I1193" s="32">
        <f>AVERAGE(I1190:I1192)*0.4</f>
        <v>0</v>
      </c>
      <c r="J1193" s="32">
        <f>AVERAGE(J1190:J1192)*0.6</f>
        <v>0</v>
      </c>
      <c r="K1193" s="32">
        <f>AVERAGE(K1190:K1192)*0.8</f>
        <v>0</v>
      </c>
      <c r="L1193" s="32">
        <f>AVERAGE(L1190:L1192)*1</f>
        <v>1</v>
      </c>
      <c r="M1193" s="33">
        <f>SUM(H1193:L1193)</f>
        <v>1</v>
      </c>
    </row>
    <row r="1194" spans="1:13" ht="15" customHeight="1" x14ac:dyDescent="0.2">
      <c r="A1194" s="36" t="s">
        <v>242</v>
      </c>
      <c r="B1194" s="20" t="s">
        <v>231</v>
      </c>
      <c r="C1194" s="20" t="s">
        <v>232</v>
      </c>
      <c r="D1194" s="20" t="s">
        <v>233</v>
      </c>
      <c r="E1194" s="20" t="s">
        <v>234</v>
      </c>
      <c r="F1194" s="20" t="s">
        <v>235</v>
      </c>
      <c r="G1194" s="21" t="s">
        <v>236</v>
      </c>
      <c r="H1194" s="20" t="s">
        <v>231</v>
      </c>
      <c r="I1194" s="20" t="s">
        <v>232</v>
      </c>
      <c r="J1194" s="20" t="s">
        <v>233</v>
      </c>
      <c r="K1194" s="20" t="s">
        <v>234</v>
      </c>
      <c r="L1194" s="37" t="s">
        <v>235</v>
      </c>
      <c r="M1194" s="21" t="s">
        <v>236</v>
      </c>
    </row>
    <row r="1195" spans="1:13" ht="15" customHeight="1" x14ac:dyDescent="0.2">
      <c r="A1195" s="24" t="s">
        <v>243</v>
      </c>
      <c r="B1195" s="25"/>
      <c r="C1195" s="25"/>
      <c r="D1195" s="25"/>
      <c r="E1195" s="25"/>
      <c r="F1195" s="25">
        <v>13</v>
      </c>
      <c r="G1195" s="26">
        <f t="shared" ref="G1195:G1199" si="917">SUM(B1195:F1195)</f>
        <v>13</v>
      </c>
      <c r="H1195" s="27">
        <f t="shared" ref="H1195:L1195" si="918">IFERROR(B1195/$G$1195,0)</f>
        <v>0</v>
      </c>
      <c r="I1195" s="27">
        <f t="shared" si="918"/>
        <v>0</v>
      </c>
      <c r="J1195" s="27">
        <f t="shared" si="918"/>
        <v>0</v>
      </c>
      <c r="K1195" s="27">
        <f t="shared" si="918"/>
        <v>0</v>
      </c>
      <c r="L1195" s="27">
        <f t="shared" si="918"/>
        <v>1</v>
      </c>
      <c r="M1195" s="29" t="s">
        <v>238</v>
      </c>
    </row>
    <row r="1196" spans="1:13" ht="15" customHeight="1" x14ac:dyDescent="0.2">
      <c r="A1196" s="24" t="s">
        <v>244</v>
      </c>
      <c r="B1196" s="25"/>
      <c r="C1196" s="25"/>
      <c r="D1196" s="25"/>
      <c r="E1196" s="25"/>
      <c r="F1196" s="25">
        <v>13</v>
      </c>
      <c r="G1196" s="26">
        <f t="shared" si="917"/>
        <v>13</v>
      </c>
      <c r="H1196" s="27">
        <f t="shared" ref="H1196:L1196" si="919">IFERROR(B1196/$G$1195,0)</f>
        <v>0</v>
      </c>
      <c r="I1196" s="27">
        <f t="shared" si="919"/>
        <v>0</v>
      </c>
      <c r="J1196" s="27">
        <f t="shared" si="919"/>
        <v>0</v>
      </c>
      <c r="K1196" s="27">
        <f t="shared" si="919"/>
        <v>0</v>
      </c>
      <c r="L1196" s="27">
        <f t="shared" si="919"/>
        <v>1</v>
      </c>
      <c r="M1196" s="29" t="s">
        <v>238</v>
      </c>
    </row>
    <row r="1197" spans="1:13" ht="15" customHeight="1" x14ac:dyDescent="0.2">
      <c r="A1197" s="24" t="s">
        <v>245</v>
      </c>
      <c r="B1197" s="25"/>
      <c r="C1197" s="25"/>
      <c r="D1197" s="25"/>
      <c r="E1197" s="25"/>
      <c r="F1197" s="25">
        <v>13</v>
      </c>
      <c r="G1197" s="26">
        <f t="shared" si="917"/>
        <v>13</v>
      </c>
      <c r="H1197" s="27">
        <f t="shared" ref="H1197:L1197" si="920">IFERROR(B1197/$G$1195,0)</f>
        <v>0</v>
      </c>
      <c r="I1197" s="27">
        <f t="shared" si="920"/>
        <v>0</v>
      </c>
      <c r="J1197" s="27">
        <f t="shared" si="920"/>
        <v>0</v>
      </c>
      <c r="K1197" s="27">
        <f t="shared" si="920"/>
        <v>0</v>
      </c>
      <c r="L1197" s="27">
        <f t="shared" si="920"/>
        <v>1</v>
      </c>
      <c r="M1197" s="29" t="s">
        <v>238</v>
      </c>
    </row>
    <row r="1198" spans="1:13" ht="15" customHeight="1" x14ac:dyDescent="0.2">
      <c r="A1198" s="24" t="s">
        <v>246</v>
      </c>
      <c r="B1198" s="25"/>
      <c r="C1198" s="25"/>
      <c r="D1198" s="25"/>
      <c r="E1198" s="25"/>
      <c r="F1198" s="25">
        <v>13</v>
      </c>
      <c r="G1198" s="26">
        <f t="shared" si="917"/>
        <v>13</v>
      </c>
      <c r="H1198" s="27">
        <f t="shared" ref="H1198:L1198" si="921">IFERROR(B1198/$G$1195,0)</f>
        <v>0</v>
      </c>
      <c r="I1198" s="27">
        <f t="shared" si="921"/>
        <v>0</v>
      </c>
      <c r="J1198" s="27">
        <f t="shared" si="921"/>
        <v>0</v>
      </c>
      <c r="K1198" s="27">
        <f t="shared" si="921"/>
        <v>0</v>
      </c>
      <c r="L1198" s="27">
        <f t="shared" si="921"/>
        <v>1</v>
      </c>
      <c r="M1198" s="29" t="s">
        <v>238</v>
      </c>
    </row>
    <row r="1199" spans="1:13" ht="15" customHeight="1" x14ac:dyDescent="0.2">
      <c r="A1199" s="24" t="s">
        <v>247</v>
      </c>
      <c r="B1199" s="25"/>
      <c r="C1199" s="25"/>
      <c r="D1199" s="25"/>
      <c r="E1199" s="25"/>
      <c r="F1199" s="25">
        <v>13</v>
      </c>
      <c r="G1199" s="26">
        <f t="shared" si="917"/>
        <v>13</v>
      </c>
      <c r="H1199" s="27">
        <f t="shared" ref="H1199:L1199" si="922">IFERROR(B1199/$G$1195,0)</f>
        <v>0</v>
      </c>
      <c r="I1199" s="27">
        <f t="shared" si="922"/>
        <v>0</v>
      </c>
      <c r="J1199" s="27">
        <f t="shared" si="922"/>
        <v>0</v>
      </c>
      <c r="K1199" s="27">
        <f t="shared" si="922"/>
        <v>0</v>
      </c>
      <c r="L1199" s="27">
        <f t="shared" si="922"/>
        <v>1</v>
      </c>
      <c r="M1199" s="29"/>
    </row>
    <row r="1200" spans="1:13" ht="15" customHeight="1" x14ac:dyDescent="0.2">
      <c r="A1200" s="30" t="s">
        <v>248</v>
      </c>
      <c r="B1200" s="31">
        <f t="shared" ref="B1200:F1200" si="923">IFERROR(AVERAGE(B1195:B1199),0)</f>
        <v>0</v>
      </c>
      <c r="C1200" s="31">
        <f t="shared" si="923"/>
        <v>0</v>
      </c>
      <c r="D1200" s="31">
        <f t="shared" si="923"/>
        <v>0</v>
      </c>
      <c r="E1200" s="31">
        <f t="shared" si="923"/>
        <v>0</v>
      </c>
      <c r="F1200" s="31">
        <f t="shared" si="923"/>
        <v>13</v>
      </c>
      <c r="G1200" s="31">
        <f>SUM(AVERAGE(G1195:G1199))</f>
        <v>13</v>
      </c>
      <c r="H1200" s="33">
        <f>AVERAGE(H1195:H1199)*0.2</f>
        <v>0</v>
      </c>
      <c r="I1200" s="33">
        <f>AVERAGE(I1195:I1199)*0.4</f>
        <v>0</v>
      </c>
      <c r="J1200" s="33">
        <f>AVERAGE(J1195:J1199)*0.6</f>
        <v>0</v>
      </c>
      <c r="K1200" s="33">
        <f>AVERAGE(K1195:K1199)*0.8</f>
        <v>0</v>
      </c>
      <c r="L1200" s="38">
        <f>AVERAGE(L1195:L1199)*1</f>
        <v>1</v>
      </c>
      <c r="M1200" s="33">
        <f>SUM(H1200:L1200)</f>
        <v>1</v>
      </c>
    </row>
    <row r="1201" spans="1:13" ht="15" customHeight="1" x14ac:dyDescent="0.2">
      <c r="A1201" s="36" t="s">
        <v>249</v>
      </c>
      <c r="B1201" s="20" t="s">
        <v>231</v>
      </c>
      <c r="C1201" s="20" t="s">
        <v>232</v>
      </c>
      <c r="D1201" s="20" t="s">
        <v>233</v>
      </c>
      <c r="E1201" s="20" t="s">
        <v>234</v>
      </c>
      <c r="F1201" s="20" t="s">
        <v>235</v>
      </c>
      <c r="G1201" s="21" t="s">
        <v>236</v>
      </c>
      <c r="H1201" s="20" t="s">
        <v>231</v>
      </c>
      <c r="I1201" s="20" t="s">
        <v>232</v>
      </c>
      <c r="J1201" s="20" t="s">
        <v>233</v>
      </c>
      <c r="K1201" s="20" t="s">
        <v>234</v>
      </c>
      <c r="L1201" s="37" t="s">
        <v>235</v>
      </c>
      <c r="M1201" s="21" t="s">
        <v>236</v>
      </c>
    </row>
    <row r="1202" spans="1:13" ht="15" customHeight="1" x14ac:dyDescent="0.2">
      <c r="A1202" s="24" t="s">
        <v>250</v>
      </c>
      <c r="B1202" s="25"/>
      <c r="C1202" s="25"/>
      <c r="D1202" s="25"/>
      <c r="E1202" s="25"/>
      <c r="F1202" s="25">
        <v>13</v>
      </c>
      <c r="G1202" s="26">
        <f t="shared" ref="G1202:G1204" si="924">SUM(B1202:F1202)</f>
        <v>13</v>
      </c>
      <c r="H1202" s="27">
        <f t="shared" ref="H1202:L1202" si="925">IFERROR(B1202/$G$1202,0)</f>
        <v>0</v>
      </c>
      <c r="I1202" s="27">
        <f t="shared" si="925"/>
        <v>0</v>
      </c>
      <c r="J1202" s="27">
        <f t="shared" si="925"/>
        <v>0</v>
      </c>
      <c r="K1202" s="27">
        <f t="shared" si="925"/>
        <v>0</v>
      </c>
      <c r="L1202" s="27">
        <f t="shared" si="925"/>
        <v>1</v>
      </c>
      <c r="M1202" s="29" t="s">
        <v>238</v>
      </c>
    </row>
    <row r="1203" spans="1:13" ht="15" customHeight="1" x14ac:dyDescent="0.2">
      <c r="A1203" s="24" t="s">
        <v>251</v>
      </c>
      <c r="B1203" s="25"/>
      <c r="C1203" s="25"/>
      <c r="D1203" s="25"/>
      <c r="E1203" s="25"/>
      <c r="F1203" s="25">
        <v>13</v>
      </c>
      <c r="G1203" s="26">
        <f t="shared" si="924"/>
        <v>13</v>
      </c>
      <c r="H1203" s="27">
        <f t="shared" ref="H1203:L1203" si="926">IFERROR(B1203/$G$1202,0)</f>
        <v>0</v>
      </c>
      <c r="I1203" s="27">
        <f t="shared" si="926"/>
        <v>0</v>
      </c>
      <c r="J1203" s="27">
        <f t="shared" si="926"/>
        <v>0</v>
      </c>
      <c r="K1203" s="27">
        <f t="shared" si="926"/>
        <v>0</v>
      </c>
      <c r="L1203" s="27">
        <f t="shared" si="926"/>
        <v>1</v>
      </c>
      <c r="M1203" s="29" t="s">
        <v>238</v>
      </c>
    </row>
    <row r="1204" spans="1:13" ht="15" customHeight="1" x14ac:dyDescent="0.2">
      <c r="A1204" s="24" t="s">
        <v>252</v>
      </c>
      <c r="B1204" s="25"/>
      <c r="C1204" s="25"/>
      <c r="D1204" s="25"/>
      <c r="E1204" s="25"/>
      <c r="F1204" s="25">
        <v>13</v>
      </c>
      <c r="G1204" s="26">
        <f t="shared" si="924"/>
        <v>13</v>
      </c>
      <c r="H1204" s="27">
        <f t="shared" ref="H1204:L1204" si="927">IFERROR(B1204/$G$1202,0)</f>
        <v>0</v>
      </c>
      <c r="I1204" s="27">
        <f t="shared" si="927"/>
        <v>0</v>
      </c>
      <c r="J1204" s="27">
        <f t="shared" si="927"/>
        <v>0</v>
      </c>
      <c r="K1204" s="27">
        <f t="shared" si="927"/>
        <v>0</v>
      </c>
      <c r="L1204" s="27">
        <f t="shared" si="927"/>
        <v>1</v>
      </c>
      <c r="M1204" s="29" t="s">
        <v>238</v>
      </c>
    </row>
    <row r="1205" spans="1:13" ht="15" customHeight="1" x14ac:dyDescent="0.2">
      <c r="A1205" s="30" t="s">
        <v>248</v>
      </c>
      <c r="B1205" s="31">
        <f t="shared" ref="B1205:F1205" si="928">IFERROR(AVERAGE(B1202:B1204),0)</f>
        <v>0</v>
      </c>
      <c r="C1205" s="31">
        <f t="shared" si="928"/>
        <v>0</v>
      </c>
      <c r="D1205" s="39">
        <f t="shared" si="928"/>
        <v>0</v>
      </c>
      <c r="E1205" s="39">
        <f t="shared" si="928"/>
        <v>0</v>
      </c>
      <c r="F1205" s="39">
        <f t="shared" si="928"/>
        <v>13</v>
      </c>
      <c r="G1205" s="39">
        <f>SUM(AVERAGE(G1202:G1204))</f>
        <v>13</v>
      </c>
      <c r="H1205" s="33">
        <f>AVERAGE(H1202:H1204)*0.2</f>
        <v>0</v>
      </c>
      <c r="I1205" s="33">
        <f>AVERAGE(I1202:I1204)*0.4</f>
        <v>0</v>
      </c>
      <c r="J1205" s="33">
        <f>AVERAGE(J1202:J1204)*0.6</f>
        <v>0</v>
      </c>
      <c r="K1205" s="33">
        <f>AVERAGE(K1202:K1204)*0.8</f>
        <v>0</v>
      </c>
      <c r="L1205" s="38">
        <f>AVERAGE(L1202:L1204)*1</f>
        <v>1</v>
      </c>
      <c r="M1205" s="40">
        <f>SUM(H1205:L1205)</f>
        <v>1</v>
      </c>
    </row>
    <row r="1206" spans="1:13" ht="15" customHeight="1" x14ac:dyDescent="0.2">
      <c r="A1206" s="19" t="s">
        <v>253</v>
      </c>
      <c r="B1206" s="20" t="s">
        <v>231</v>
      </c>
      <c r="C1206" s="20" t="s">
        <v>232</v>
      </c>
      <c r="D1206" s="20" t="s">
        <v>233</v>
      </c>
      <c r="E1206" s="20" t="s">
        <v>234</v>
      </c>
      <c r="F1206" s="20" t="s">
        <v>235</v>
      </c>
      <c r="G1206" s="21" t="s">
        <v>236</v>
      </c>
      <c r="H1206" s="20" t="s">
        <v>231</v>
      </c>
      <c r="I1206" s="20" t="s">
        <v>232</v>
      </c>
      <c r="J1206" s="20" t="s">
        <v>233</v>
      </c>
      <c r="K1206" s="20" t="s">
        <v>234</v>
      </c>
      <c r="L1206" s="37" t="s">
        <v>235</v>
      </c>
      <c r="M1206" s="21" t="s">
        <v>236</v>
      </c>
    </row>
    <row r="1207" spans="1:13" ht="15" customHeight="1" x14ac:dyDescent="0.2">
      <c r="A1207" s="43" t="s">
        <v>254</v>
      </c>
      <c r="B1207" s="44"/>
      <c r="C1207" s="44"/>
      <c r="D1207" s="44"/>
      <c r="E1207" s="25"/>
      <c r="F1207" s="25">
        <v>13</v>
      </c>
      <c r="G1207" s="45">
        <f t="shared" ref="G1207:G1210" si="929">SUM(B1207:F1207)</f>
        <v>13</v>
      </c>
      <c r="H1207" s="46">
        <f t="shared" ref="H1207:L1207" si="930">IFERROR(B1207/$G$1207,0)</f>
        <v>0</v>
      </c>
      <c r="I1207" s="46">
        <f t="shared" si="930"/>
        <v>0</v>
      </c>
      <c r="J1207" s="46">
        <f t="shared" si="930"/>
        <v>0</v>
      </c>
      <c r="K1207" s="46">
        <f t="shared" si="930"/>
        <v>0</v>
      </c>
      <c r="L1207" s="46">
        <f t="shared" si="930"/>
        <v>1</v>
      </c>
      <c r="M1207" s="29" t="s">
        <v>238</v>
      </c>
    </row>
    <row r="1208" spans="1:13" ht="15" customHeight="1" x14ac:dyDescent="0.2">
      <c r="A1208" s="43" t="s">
        <v>255</v>
      </c>
      <c r="B1208" s="44"/>
      <c r="C1208" s="44"/>
      <c r="D1208" s="44"/>
      <c r="E1208" s="25"/>
      <c r="F1208" s="25">
        <v>13</v>
      </c>
      <c r="G1208" s="45">
        <f t="shared" si="929"/>
        <v>13</v>
      </c>
      <c r="H1208" s="46">
        <f t="shared" ref="H1208:L1208" si="931">IFERROR(B1208/$G$1207,0)</f>
        <v>0</v>
      </c>
      <c r="I1208" s="46">
        <f t="shared" si="931"/>
        <v>0</v>
      </c>
      <c r="J1208" s="46">
        <f t="shared" si="931"/>
        <v>0</v>
      </c>
      <c r="K1208" s="46">
        <f t="shared" si="931"/>
        <v>0</v>
      </c>
      <c r="L1208" s="46">
        <f t="shared" si="931"/>
        <v>1</v>
      </c>
      <c r="M1208" s="29" t="s">
        <v>238</v>
      </c>
    </row>
    <row r="1209" spans="1:13" ht="15" customHeight="1" x14ac:dyDescent="0.2">
      <c r="A1209" s="43" t="s">
        <v>256</v>
      </c>
      <c r="B1209" s="44"/>
      <c r="C1209" s="44"/>
      <c r="D1209" s="44"/>
      <c r="E1209" s="25"/>
      <c r="F1209" s="25">
        <v>13</v>
      </c>
      <c r="G1209" s="45">
        <f t="shared" si="929"/>
        <v>13</v>
      </c>
      <c r="H1209" s="46">
        <f t="shared" ref="H1209:L1209" si="932">IFERROR(B1209/$G$1207,0)</f>
        <v>0</v>
      </c>
      <c r="I1209" s="46">
        <f t="shared" si="932"/>
        <v>0</v>
      </c>
      <c r="J1209" s="46">
        <f t="shared" si="932"/>
        <v>0</v>
      </c>
      <c r="K1209" s="46">
        <f t="shared" si="932"/>
        <v>0</v>
      </c>
      <c r="L1209" s="46">
        <f t="shared" si="932"/>
        <v>1</v>
      </c>
      <c r="M1209" s="29" t="s">
        <v>238</v>
      </c>
    </row>
    <row r="1210" spans="1:13" ht="15" customHeight="1" x14ac:dyDescent="0.2">
      <c r="A1210" s="43" t="s">
        <v>257</v>
      </c>
      <c r="B1210" s="44"/>
      <c r="C1210" s="44"/>
      <c r="D1210" s="44"/>
      <c r="E1210" s="25"/>
      <c r="F1210" s="25">
        <v>13</v>
      </c>
      <c r="G1210" s="45">
        <f t="shared" si="929"/>
        <v>13</v>
      </c>
      <c r="H1210" s="46">
        <f t="shared" ref="H1210:L1210" si="933">IFERROR(B1210/$G$1207,0)</f>
        <v>0</v>
      </c>
      <c r="I1210" s="46">
        <f t="shared" si="933"/>
        <v>0</v>
      </c>
      <c r="J1210" s="46">
        <f t="shared" si="933"/>
        <v>0</v>
      </c>
      <c r="K1210" s="46">
        <f t="shared" si="933"/>
        <v>0</v>
      </c>
      <c r="L1210" s="46">
        <f t="shared" si="933"/>
        <v>1</v>
      </c>
      <c r="M1210" s="29" t="s">
        <v>238</v>
      </c>
    </row>
    <row r="1211" spans="1:13" ht="15" customHeight="1" x14ac:dyDescent="0.2">
      <c r="A1211" s="47" t="s">
        <v>248</v>
      </c>
      <c r="B1211" s="48">
        <f t="shared" ref="B1211:F1211" si="934">IFERROR(AVERAGE(B1207:B1210),0)</f>
        <v>0</v>
      </c>
      <c r="C1211" s="48">
        <f t="shared" si="934"/>
        <v>0</v>
      </c>
      <c r="D1211" s="48">
        <f t="shared" si="934"/>
        <v>0</v>
      </c>
      <c r="E1211" s="48">
        <f t="shared" si="934"/>
        <v>0</v>
      </c>
      <c r="F1211" s="48">
        <f t="shared" si="934"/>
        <v>13</v>
      </c>
      <c r="G1211" s="48">
        <f>SUM(AVERAGE(G1207:G1210))</f>
        <v>13</v>
      </c>
      <c r="H1211" s="40">
        <f>AVERAGE(H1207:H1210)*0.2</f>
        <v>0</v>
      </c>
      <c r="I1211" s="40">
        <f>AVERAGE(I1207:I1210)*0.4</f>
        <v>0</v>
      </c>
      <c r="J1211" s="40">
        <f>AVERAGE(J1207:J1210)*0.6</f>
        <v>0</v>
      </c>
      <c r="K1211" s="40">
        <f>AVERAGE(K1207:K1210)*0.8</f>
        <v>0</v>
      </c>
      <c r="L1211" s="49">
        <f>AVERAGE(L1207:L1210)*1</f>
        <v>1</v>
      </c>
      <c r="M1211" s="40">
        <f>SUM(H1211:L1211)</f>
        <v>1</v>
      </c>
    </row>
    <row r="1212" spans="1:13" ht="15" customHeight="1" x14ac:dyDescent="0.2">
      <c r="A1212" s="50" t="s">
        <v>377</v>
      </c>
      <c r="B1212" s="51"/>
      <c r="C1212" s="51"/>
      <c r="D1212" s="51"/>
      <c r="E1212" s="51"/>
      <c r="F1212" s="51"/>
      <c r="G1212" s="52">
        <f>SUM(B1212:F1212)</f>
        <v>0</v>
      </c>
      <c r="H1212" s="53">
        <f t="shared" ref="H1212:L1212" si="935">IFERROR(B1212/$G$1212,0)</f>
        <v>0</v>
      </c>
      <c r="I1212" s="53">
        <f t="shared" si="935"/>
        <v>0</v>
      </c>
      <c r="J1212" s="53">
        <f t="shared" si="935"/>
        <v>0</v>
      </c>
      <c r="K1212" s="53">
        <f t="shared" si="935"/>
        <v>0</v>
      </c>
      <c r="L1212" s="53">
        <f t="shared" si="935"/>
        <v>0</v>
      </c>
      <c r="M1212" s="29" t="s">
        <v>238</v>
      </c>
    </row>
    <row r="1213" spans="1:13" ht="15" customHeight="1" x14ac:dyDescent="0.2">
      <c r="A1213" s="78" t="s">
        <v>259</v>
      </c>
      <c r="B1213" s="79"/>
      <c r="C1213" s="79"/>
      <c r="D1213" s="79"/>
      <c r="E1213" s="79"/>
      <c r="F1213" s="80"/>
      <c r="G1213" s="54">
        <v>13</v>
      </c>
      <c r="H1213" s="40" t="s">
        <v>238</v>
      </c>
      <c r="I1213" s="40" t="s">
        <v>238</v>
      </c>
      <c r="J1213" s="40" t="s">
        <v>238</v>
      </c>
      <c r="K1213" s="40" t="s">
        <v>238</v>
      </c>
      <c r="L1213" s="40" t="s">
        <v>238</v>
      </c>
      <c r="M1213" s="40">
        <f>(M1193+M1200+M1205+M1211)/4</f>
        <v>1</v>
      </c>
    </row>
    <row r="1214" spans="1:13" ht="15" customHeight="1" x14ac:dyDescent="0.2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</row>
    <row r="1215" spans="1:13" ht="15" customHeight="1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</row>
    <row r="1216" spans="1:13" ht="15" customHeight="1" x14ac:dyDescent="0.2">
      <c r="A1216" s="14" t="s">
        <v>221</v>
      </c>
      <c r="B1216" s="81" t="s">
        <v>301</v>
      </c>
      <c r="C1216" s="82"/>
      <c r="D1216" s="82"/>
      <c r="E1216" s="82"/>
      <c r="F1216" s="82"/>
      <c r="G1216" s="83"/>
      <c r="H1216" s="84" t="s">
        <v>222</v>
      </c>
      <c r="I1216" s="85"/>
      <c r="J1216" s="86"/>
      <c r="K1216" s="15" t="s">
        <v>3</v>
      </c>
      <c r="L1216" s="87">
        <v>45699</v>
      </c>
      <c r="M1216" s="88"/>
    </row>
    <row r="1217" spans="1:13" ht="15" customHeight="1" x14ac:dyDescent="0.2">
      <c r="A1217" s="89" t="s">
        <v>225</v>
      </c>
      <c r="B1217" s="90"/>
      <c r="C1217" s="90"/>
      <c r="D1217" s="90"/>
      <c r="E1217" s="90"/>
      <c r="F1217" s="90"/>
      <c r="G1217" s="91"/>
      <c r="H1217" s="16" t="s">
        <v>226</v>
      </c>
      <c r="I1217" s="95">
        <v>23</v>
      </c>
      <c r="J1217" s="83"/>
      <c r="K1217" s="17"/>
      <c r="L1217" s="16"/>
      <c r="M1217" s="16"/>
    </row>
    <row r="1218" spans="1:13" ht="15" customHeight="1" x14ac:dyDescent="0.2">
      <c r="A1218" s="92"/>
      <c r="B1218" s="93"/>
      <c r="C1218" s="93"/>
      <c r="D1218" s="93"/>
      <c r="E1218" s="93"/>
      <c r="F1218" s="93"/>
      <c r="G1218" s="94"/>
      <c r="H1218" s="16" t="s">
        <v>227</v>
      </c>
      <c r="I1218" s="95"/>
      <c r="J1218" s="83"/>
      <c r="K1218" s="16"/>
      <c r="L1218" s="16"/>
      <c r="M1218" s="16"/>
    </row>
    <row r="1219" spans="1:13" ht="15" customHeight="1" x14ac:dyDescent="0.2">
      <c r="A1219" s="18" t="s">
        <v>228</v>
      </c>
      <c r="B1219" s="75" t="s">
        <v>229</v>
      </c>
      <c r="C1219" s="76"/>
      <c r="D1219" s="76"/>
      <c r="E1219" s="76"/>
      <c r="F1219" s="76"/>
      <c r="G1219" s="77"/>
      <c r="H1219" s="95" t="s">
        <v>229</v>
      </c>
      <c r="I1219" s="82"/>
      <c r="J1219" s="82"/>
      <c r="K1219" s="82"/>
      <c r="L1219" s="82"/>
      <c r="M1219" s="83"/>
    </row>
    <row r="1220" spans="1:13" ht="15" customHeight="1" x14ac:dyDescent="0.2">
      <c r="A1220" s="19" t="s">
        <v>230</v>
      </c>
      <c r="B1220" s="20" t="s">
        <v>231</v>
      </c>
      <c r="C1220" s="20" t="s">
        <v>232</v>
      </c>
      <c r="D1220" s="20" t="s">
        <v>233</v>
      </c>
      <c r="E1220" s="20" t="s">
        <v>234</v>
      </c>
      <c r="F1220" s="20" t="s">
        <v>235</v>
      </c>
      <c r="G1220" s="21" t="s">
        <v>236</v>
      </c>
      <c r="H1220" s="22" t="s">
        <v>231</v>
      </c>
      <c r="I1220" s="22" t="s">
        <v>232</v>
      </c>
      <c r="J1220" s="22" t="s">
        <v>233</v>
      </c>
      <c r="K1220" s="22" t="s">
        <v>234</v>
      </c>
      <c r="L1220" s="22" t="s">
        <v>235</v>
      </c>
      <c r="M1220" s="23" t="s">
        <v>236</v>
      </c>
    </row>
    <row r="1221" spans="1:13" ht="15" customHeight="1" x14ac:dyDescent="0.2">
      <c r="A1221" s="24" t="s">
        <v>237</v>
      </c>
      <c r="B1221" s="25"/>
      <c r="C1221" s="25"/>
      <c r="D1221" s="25"/>
      <c r="E1221" s="25"/>
      <c r="F1221" s="25">
        <v>23</v>
      </c>
      <c r="G1221" s="26">
        <f t="shared" ref="G1221:G1223" si="936">SUM(B1221:F1221)</f>
        <v>23</v>
      </c>
      <c r="H1221" s="27">
        <f t="shared" ref="H1221:L1221" si="937">IFERROR(B1221/$G$1221,0)</f>
        <v>0</v>
      </c>
      <c r="I1221" s="27">
        <f t="shared" si="937"/>
        <v>0</v>
      </c>
      <c r="J1221" s="27">
        <f t="shared" si="937"/>
        <v>0</v>
      </c>
      <c r="K1221" s="27">
        <f t="shared" si="937"/>
        <v>0</v>
      </c>
      <c r="L1221" s="27">
        <f t="shared" si="937"/>
        <v>1</v>
      </c>
      <c r="M1221" s="28" t="s">
        <v>238</v>
      </c>
    </row>
    <row r="1222" spans="1:13" ht="15" customHeight="1" x14ac:dyDescent="0.2">
      <c r="A1222" s="24" t="s">
        <v>239</v>
      </c>
      <c r="B1222" s="25"/>
      <c r="C1222" s="25"/>
      <c r="D1222" s="25"/>
      <c r="E1222" s="25"/>
      <c r="F1222" s="25">
        <v>23</v>
      </c>
      <c r="G1222" s="26">
        <f t="shared" si="936"/>
        <v>23</v>
      </c>
      <c r="H1222" s="27">
        <f t="shared" ref="H1222:L1222" si="938">IFERROR(B1222/$G$1221,0)</f>
        <v>0</v>
      </c>
      <c r="I1222" s="27">
        <f t="shared" si="938"/>
        <v>0</v>
      </c>
      <c r="J1222" s="27">
        <f t="shared" si="938"/>
        <v>0</v>
      </c>
      <c r="K1222" s="27">
        <f t="shared" si="938"/>
        <v>0</v>
      </c>
      <c r="L1222" s="27">
        <f t="shared" si="938"/>
        <v>1</v>
      </c>
      <c r="M1222" s="29" t="s">
        <v>238</v>
      </c>
    </row>
    <row r="1223" spans="1:13" ht="15" customHeight="1" x14ac:dyDescent="0.2">
      <c r="A1223" s="24" t="s">
        <v>240</v>
      </c>
      <c r="B1223" s="25"/>
      <c r="C1223" s="25"/>
      <c r="D1223" s="25"/>
      <c r="E1223" s="25"/>
      <c r="F1223" s="25">
        <v>23</v>
      </c>
      <c r="G1223" s="26">
        <f t="shared" si="936"/>
        <v>23</v>
      </c>
      <c r="H1223" s="27">
        <f t="shared" ref="H1223:L1223" si="939">IFERROR(B1223/$G$1221,0)</f>
        <v>0</v>
      </c>
      <c r="I1223" s="27">
        <f t="shared" si="939"/>
        <v>0</v>
      </c>
      <c r="J1223" s="27">
        <f t="shared" si="939"/>
        <v>0</v>
      </c>
      <c r="K1223" s="27">
        <f t="shared" si="939"/>
        <v>0</v>
      </c>
      <c r="L1223" s="27">
        <f t="shared" si="939"/>
        <v>1</v>
      </c>
      <c r="M1223" s="29" t="s">
        <v>238</v>
      </c>
    </row>
    <row r="1224" spans="1:13" ht="15" customHeight="1" x14ac:dyDescent="0.2">
      <c r="A1224" s="30" t="s">
        <v>241</v>
      </c>
      <c r="B1224" s="31">
        <f t="shared" ref="B1224:F1224" si="940">IFERROR(AVERAGE(B1221:B1223),0)</f>
        <v>0</v>
      </c>
      <c r="C1224" s="31">
        <f t="shared" si="940"/>
        <v>0</v>
      </c>
      <c r="D1224" s="31">
        <f t="shared" si="940"/>
        <v>0</v>
      </c>
      <c r="E1224" s="31">
        <f t="shared" si="940"/>
        <v>0</v>
      </c>
      <c r="F1224" s="31">
        <f t="shared" si="940"/>
        <v>23</v>
      </c>
      <c r="G1224" s="31">
        <f>SUM(AVERAGE(G1221:G1223))</f>
        <v>23</v>
      </c>
      <c r="H1224" s="32">
        <f>AVERAGE(H1221:H1223)*0.2</f>
        <v>0</v>
      </c>
      <c r="I1224" s="32">
        <f>AVERAGE(I1221:I1223)*0.4</f>
        <v>0</v>
      </c>
      <c r="J1224" s="32">
        <f>AVERAGE(J1221:J1223)*0.6</f>
        <v>0</v>
      </c>
      <c r="K1224" s="32">
        <f>AVERAGE(K1221:K1223)*0.8</f>
        <v>0</v>
      </c>
      <c r="L1224" s="32">
        <f>AVERAGE(L1221:L1223)*1</f>
        <v>1</v>
      </c>
      <c r="M1224" s="33">
        <f>SUM(H1224:L1224)</f>
        <v>1</v>
      </c>
    </row>
    <row r="1225" spans="1:13" ht="15" customHeight="1" x14ac:dyDescent="0.2">
      <c r="A1225" s="36" t="s">
        <v>242</v>
      </c>
      <c r="B1225" s="20" t="s">
        <v>231</v>
      </c>
      <c r="C1225" s="20" t="s">
        <v>232</v>
      </c>
      <c r="D1225" s="20" t="s">
        <v>233</v>
      </c>
      <c r="E1225" s="20" t="s">
        <v>234</v>
      </c>
      <c r="F1225" s="20" t="s">
        <v>235</v>
      </c>
      <c r="G1225" s="21" t="s">
        <v>236</v>
      </c>
      <c r="H1225" s="20" t="s">
        <v>231</v>
      </c>
      <c r="I1225" s="20" t="s">
        <v>232</v>
      </c>
      <c r="J1225" s="20" t="s">
        <v>233</v>
      </c>
      <c r="K1225" s="20" t="s">
        <v>234</v>
      </c>
      <c r="L1225" s="37" t="s">
        <v>235</v>
      </c>
      <c r="M1225" s="21" t="s">
        <v>236</v>
      </c>
    </row>
    <row r="1226" spans="1:13" ht="15" customHeight="1" x14ac:dyDescent="0.2">
      <c r="A1226" s="24" t="s">
        <v>243</v>
      </c>
      <c r="B1226" s="25"/>
      <c r="C1226" s="25"/>
      <c r="D1226" s="25"/>
      <c r="E1226" s="25"/>
      <c r="F1226" s="25">
        <v>23</v>
      </c>
      <c r="G1226" s="26">
        <f t="shared" ref="G1226:G1230" si="941">SUM(B1226:F1226)</f>
        <v>23</v>
      </c>
      <c r="H1226" s="27">
        <f t="shared" ref="H1226:L1226" si="942">IFERROR(B1226/$G$1226,0)</f>
        <v>0</v>
      </c>
      <c r="I1226" s="27">
        <f t="shared" si="942"/>
        <v>0</v>
      </c>
      <c r="J1226" s="27">
        <f t="shared" si="942"/>
        <v>0</v>
      </c>
      <c r="K1226" s="27">
        <f t="shared" si="942"/>
        <v>0</v>
      </c>
      <c r="L1226" s="27">
        <f t="shared" si="942"/>
        <v>1</v>
      </c>
      <c r="M1226" s="29" t="s">
        <v>238</v>
      </c>
    </row>
    <row r="1227" spans="1:13" ht="15" customHeight="1" x14ac:dyDescent="0.2">
      <c r="A1227" s="24" t="s">
        <v>244</v>
      </c>
      <c r="B1227" s="25"/>
      <c r="C1227" s="25"/>
      <c r="D1227" s="25"/>
      <c r="E1227" s="25"/>
      <c r="F1227" s="25">
        <v>23</v>
      </c>
      <c r="G1227" s="26">
        <f t="shared" si="941"/>
        <v>23</v>
      </c>
      <c r="H1227" s="27">
        <f t="shared" ref="H1227:L1227" si="943">IFERROR(B1227/$G$1226,0)</f>
        <v>0</v>
      </c>
      <c r="I1227" s="27">
        <f t="shared" si="943"/>
        <v>0</v>
      </c>
      <c r="J1227" s="27">
        <f t="shared" si="943"/>
        <v>0</v>
      </c>
      <c r="K1227" s="27">
        <f t="shared" si="943"/>
        <v>0</v>
      </c>
      <c r="L1227" s="27">
        <f t="shared" si="943"/>
        <v>1</v>
      </c>
      <c r="M1227" s="29" t="s">
        <v>238</v>
      </c>
    </row>
    <row r="1228" spans="1:13" ht="15" customHeight="1" x14ac:dyDescent="0.2">
      <c r="A1228" s="24" t="s">
        <v>245</v>
      </c>
      <c r="B1228" s="25"/>
      <c r="C1228" s="25"/>
      <c r="D1228" s="25"/>
      <c r="E1228" s="25"/>
      <c r="F1228" s="25">
        <v>23</v>
      </c>
      <c r="G1228" s="26">
        <f t="shared" si="941"/>
        <v>23</v>
      </c>
      <c r="H1228" s="27">
        <f t="shared" ref="H1228:L1228" si="944">IFERROR(B1228/$G$1226,0)</f>
        <v>0</v>
      </c>
      <c r="I1228" s="27">
        <f t="shared" si="944"/>
        <v>0</v>
      </c>
      <c r="J1228" s="27">
        <f t="shared" si="944"/>
        <v>0</v>
      </c>
      <c r="K1228" s="27">
        <f t="shared" si="944"/>
        <v>0</v>
      </c>
      <c r="L1228" s="27">
        <f t="shared" si="944"/>
        <v>1</v>
      </c>
      <c r="M1228" s="29" t="s">
        <v>238</v>
      </c>
    </row>
    <row r="1229" spans="1:13" ht="15" customHeight="1" x14ac:dyDescent="0.2">
      <c r="A1229" s="24" t="s">
        <v>246</v>
      </c>
      <c r="B1229" s="25"/>
      <c r="C1229" s="25"/>
      <c r="D1229" s="25"/>
      <c r="E1229" s="25"/>
      <c r="F1229" s="25">
        <v>23</v>
      </c>
      <c r="G1229" s="26">
        <f t="shared" si="941"/>
        <v>23</v>
      </c>
      <c r="H1229" s="27">
        <f t="shared" ref="H1229:L1229" si="945">IFERROR(B1229/$G$1226,0)</f>
        <v>0</v>
      </c>
      <c r="I1229" s="27">
        <f t="shared" si="945"/>
        <v>0</v>
      </c>
      <c r="J1229" s="27">
        <f t="shared" si="945"/>
        <v>0</v>
      </c>
      <c r="K1229" s="27">
        <f t="shared" si="945"/>
        <v>0</v>
      </c>
      <c r="L1229" s="27">
        <f t="shared" si="945"/>
        <v>1</v>
      </c>
      <c r="M1229" s="29" t="s">
        <v>238</v>
      </c>
    </row>
    <row r="1230" spans="1:13" ht="15" customHeight="1" x14ac:dyDescent="0.2">
      <c r="A1230" s="24" t="s">
        <v>247</v>
      </c>
      <c r="B1230" s="25"/>
      <c r="C1230" s="25"/>
      <c r="D1230" s="25"/>
      <c r="E1230" s="25"/>
      <c r="F1230" s="25">
        <v>23</v>
      </c>
      <c r="G1230" s="26">
        <f t="shared" si="941"/>
        <v>23</v>
      </c>
      <c r="H1230" s="27">
        <f t="shared" ref="H1230:L1230" si="946">IFERROR(B1230/$G$1226,0)</f>
        <v>0</v>
      </c>
      <c r="I1230" s="27">
        <f t="shared" si="946"/>
        <v>0</v>
      </c>
      <c r="J1230" s="27">
        <f t="shared" si="946"/>
        <v>0</v>
      </c>
      <c r="K1230" s="27">
        <f t="shared" si="946"/>
        <v>0</v>
      </c>
      <c r="L1230" s="27">
        <f t="shared" si="946"/>
        <v>1</v>
      </c>
      <c r="M1230" s="29"/>
    </row>
    <row r="1231" spans="1:13" ht="15" customHeight="1" x14ac:dyDescent="0.2">
      <c r="A1231" s="30" t="s">
        <v>248</v>
      </c>
      <c r="B1231" s="31">
        <f t="shared" ref="B1231:F1231" si="947">IFERROR(AVERAGE(B1226:B1230),0)</f>
        <v>0</v>
      </c>
      <c r="C1231" s="31">
        <f t="shared" si="947"/>
        <v>0</v>
      </c>
      <c r="D1231" s="31">
        <f t="shared" si="947"/>
        <v>0</v>
      </c>
      <c r="E1231" s="31">
        <f t="shared" si="947"/>
        <v>0</v>
      </c>
      <c r="F1231" s="31">
        <f t="shared" si="947"/>
        <v>23</v>
      </c>
      <c r="G1231" s="31">
        <f>SUM(AVERAGE(G1226:G1230))</f>
        <v>23</v>
      </c>
      <c r="H1231" s="33">
        <f>AVERAGE(H1226:H1230)*0.2</f>
        <v>0</v>
      </c>
      <c r="I1231" s="33">
        <f>AVERAGE(I1226:I1230)*0.4</f>
        <v>0</v>
      </c>
      <c r="J1231" s="33">
        <f>AVERAGE(J1226:J1230)*0.6</f>
        <v>0</v>
      </c>
      <c r="K1231" s="33">
        <f>AVERAGE(K1226:K1230)*0.8</f>
        <v>0</v>
      </c>
      <c r="L1231" s="38">
        <f>AVERAGE(L1226:L1230)*1</f>
        <v>1</v>
      </c>
      <c r="M1231" s="33">
        <f>SUM(H1231:L1231)</f>
        <v>1</v>
      </c>
    </row>
    <row r="1232" spans="1:13" ht="15" customHeight="1" x14ac:dyDescent="0.2">
      <c r="A1232" s="36" t="s">
        <v>249</v>
      </c>
      <c r="B1232" s="20" t="s">
        <v>231</v>
      </c>
      <c r="C1232" s="20" t="s">
        <v>232</v>
      </c>
      <c r="D1232" s="20" t="s">
        <v>233</v>
      </c>
      <c r="E1232" s="20" t="s">
        <v>234</v>
      </c>
      <c r="F1232" s="20" t="s">
        <v>235</v>
      </c>
      <c r="G1232" s="21" t="s">
        <v>236</v>
      </c>
      <c r="H1232" s="20" t="s">
        <v>231</v>
      </c>
      <c r="I1232" s="20" t="s">
        <v>232</v>
      </c>
      <c r="J1232" s="20" t="s">
        <v>233</v>
      </c>
      <c r="K1232" s="20" t="s">
        <v>234</v>
      </c>
      <c r="L1232" s="37" t="s">
        <v>235</v>
      </c>
      <c r="M1232" s="21" t="s">
        <v>236</v>
      </c>
    </row>
    <row r="1233" spans="1:13" ht="15" customHeight="1" x14ac:dyDescent="0.2">
      <c r="A1233" s="24" t="s">
        <v>250</v>
      </c>
      <c r="B1233" s="25"/>
      <c r="C1233" s="25"/>
      <c r="D1233" s="25"/>
      <c r="E1233" s="25"/>
      <c r="F1233" s="25">
        <v>23</v>
      </c>
      <c r="G1233" s="26">
        <f t="shared" ref="G1233:G1235" si="948">SUM(B1233:F1233)</f>
        <v>23</v>
      </c>
      <c r="H1233" s="27">
        <f t="shared" ref="H1233:L1233" si="949">IFERROR(B1233/$G$1233,0)</f>
        <v>0</v>
      </c>
      <c r="I1233" s="27">
        <f t="shared" si="949"/>
        <v>0</v>
      </c>
      <c r="J1233" s="27">
        <f t="shared" si="949"/>
        <v>0</v>
      </c>
      <c r="K1233" s="27">
        <f t="shared" si="949"/>
        <v>0</v>
      </c>
      <c r="L1233" s="27">
        <f t="shared" si="949"/>
        <v>1</v>
      </c>
      <c r="M1233" s="29" t="s">
        <v>238</v>
      </c>
    </row>
    <row r="1234" spans="1:13" ht="15" customHeight="1" x14ac:dyDescent="0.2">
      <c r="A1234" s="24" t="s">
        <v>251</v>
      </c>
      <c r="B1234" s="25"/>
      <c r="C1234" s="25"/>
      <c r="D1234" s="25"/>
      <c r="E1234" s="25"/>
      <c r="F1234" s="25">
        <v>23</v>
      </c>
      <c r="G1234" s="26">
        <f t="shared" si="948"/>
        <v>23</v>
      </c>
      <c r="H1234" s="27">
        <f t="shared" ref="H1234:L1234" si="950">IFERROR(B1234/$G$1233,0)</f>
        <v>0</v>
      </c>
      <c r="I1234" s="27">
        <f t="shared" si="950"/>
        <v>0</v>
      </c>
      <c r="J1234" s="27">
        <f t="shared" si="950"/>
        <v>0</v>
      </c>
      <c r="K1234" s="27">
        <f t="shared" si="950"/>
        <v>0</v>
      </c>
      <c r="L1234" s="27">
        <f t="shared" si="950"/>
        <v>1</v>
      </c>
      <c r="M1234" s="29" t="s">
        <v>238</v>
      </c>
    </row>
    <row r="1235" spans="1:13" ht="15" customHeight="1" x14ac:dyDescent="0.2">
      <c r="A1235" s="24" t="s">
        <v>252</v>
      </c>
      <c r="B1235" s="25"/>
      <c r="C1235" s="25"/>
      <c r="D1235" s="25"/>
      <c r="E1235" s="25"/>
      <c r="F1235" s="25">
        <v>23</v>
      </c>
      <c r="G1235" s="26">
        <f t="shared" si="948"/>
        <v>23</v>
      </c>
      <c r="H1235" s="27">
        <f t="shared" ref="H1235:L1235" si="951">IFERROR(B1235/$G$1233,0)</f>
        <v>0</v>
      </c>
      <c r="I1235" s="27">
        <f t="shared" si="951"/>
        <v>0</v>
      </c>
      <c r="J1235" s="27">
        <f t="shared" si="951"/>
        <v>0</v>
      </c>
      <c r="K1235" s="27">
        <f t="shared" si="951"/>
        <v>0</v>
      </c>
      <c r="L1235" s="27">
        <f t="shared" si="951"/>
        <v>1</v>
      </c>
      <c r="M1235" s="29" t="s">
        <v>238</v>
      </c>
    </row>
    <row r="1236" spans="1:13" ht="15" customHeight="1" x14ac:dyDescent="0.2">
      <c r="A1236" s="30" t="s">
        <v>248</v>
      </c>
      <c r="B1236" s="31">
        <f t="shared" ref="B1236:F1236" si="952">IFERROR(AVERAGE(B1233:B1235),0)</f>
        <v>0</v>
      </c>
      <c r="C1236" s="31">
        <f t="shared" si="952"/>
        <v>0</v>
      </c>
      <c r="D1236" s="39">
        <f t="shared" si="952"/>
        <v>0</v>
      </c>
      <c r="E1236" s="39">
        <f t="shared" si="952"/>
        <v>0</v>
      </c>
      <c r="F1236" s="39">
        <f t="shared" si="952"/>
        <v>23</v>
      </c>
      <c r="G1236" s="39">
        <f>SUM(AVERAGE(G1233:G1235))</f>
        <v>23</v>
      </c>
      <c r="H1236" s="33">
        <f>AVERAGE(H1233:H1235)*0.2</f>
        <v>0</v>
      </c>
      <c r="I1236" s="33">
        <f>AVERAGE(I1233:I1235)*0.4</f>
        <v>0</v>
      </c>
      <c r="J1236" s="33">
        <f>AVERAGE(J1233:J1235)*0.6</f>
        <v>0</v>
      </c>
      <c r="K1236" s="33">
        <f>AVERAGE(K1233:K1235)*0.8</f>
        <v>0</v>
      </c>
      <c r="L1236" s="38">
        <f>AVERAGE(L1233:L1235)*1</f>
        <v>1</v>
      </c>
      <c r="M1236" s="40">
        <f>SUM(H1236:L1236)</f>
        <v>1</v>
      </c>
    </row>
    <row r="1237" spans="1:13" ht="15" customHeight="1" x14ac:dyDescent="0.2">
      <c r="A1237" s="19" t="s">
        <v>253</v>
      </c>
      <c r="B1237" s="20" t="s">
        <v>231</v>
      </c>
      <c r="C1237" s="20" t="s">
        <v>232</v>
      </c>
      <c r="D1237" s="20" t="s">
        <v>233</v>
      </c>
      <c r="E1237" s="20" t="s">
        <v>234</v>
      </c>
      <c r="F1237" s="20" t="s">
        <v>235</v>
      </c>
      <c r="G1237" s="21" t="s">
        <v>236</v>
      </c>
      <c r="H1237" s="20" t="s">
        <v>231</v>
      </c>
      <c r="I1237" s="20" t="s">
        <v>232</v>
      </c>
      <c r="J1237" s="20" t="s">
        <v>233</v>
      </c>
      <c r="K1237" s="20" t="s">
        <v>234</v>
      </c>
      <c r="L1237" s="37" t="s">
        <v>235</v>
      </c>
      <c r="M1237" s="21" t="s">
        <v>236</v>
      </c>
    </row>
    <row r="1238" spans="1:13" ht="15" customHeight="1" x14ac:dyDescent="0.2">
      <c r="A1238" s="43" t="s">
        <v>254</v>
      </c>
      <c r="B1238" s="44"/>
      <c r="C1238" s="44"/>
      <c r="D1238" s="44"/>
      <c r="E1238" s="25"/>
      <c r="F1238" s="25">
        <v>23</v>
      </c>
      <c r="G1238" s="45">
        <f t="shared" ref="G1238:G1241" si="953">SUM(B1238:F1238)</f>
        <v>23</v>
      </c>
      <c r="H1238" s="46">
        <f t="shared" ref="H1238:L1238" si="954">IFERROR(B1238/$G$1238,0)</f>
        <v>0</v>
      </c>
      <c r="I1238" s="46">
        <f t="shared" si="954"/>
        <v>0</v>
      </c>
      <c r="J1238" s="46">
        <f t="shared" si="954"/>
        <v>0</v>
      </c>
      <c r="K1238" s="46">
        <f t="shared" si="954"/>
        <v>0</v>
      </c>
      <c r="L1238" s="46">
        <f t="shared" si="954"/>
        <v>1</v>
      </c>
      <c r="M1238" s="29" t="s">
        <v>238</v>
      </c>
    </row>
    <row r="1239" spans="1:13" ht="15" customHeight="1" x14ac:dyDescent="0.2">
      <c r="A1239" s="43" t="s">
        <v>255</v>
      </c>
      <c r="B1239" s="44"/>
      <c r="C1239" s="44"/>
      <c r="D1239" s="44"/>
      <c r="E1239" s="25"/>
      <c r="F1239" s="25">
        <v>23</v>
      </c>
      <c r="G1239" s="45">
        <f t="shared" si="953"/>
        <v>23</v>
      </c>
      <c r="H1239" s="46">
        <f t="shared" ref="H1239:L1239" si="955">IFERROR(B1239/$G$1238,0)</f>
        <v>0</v>
      </c>
      <c r="I1239" s="46">
        <f t="shared" si="955"/>
        <v>0</v>
      </c>
      <c r="J1239" s="46">
        <f t="shared" si="955"/>
        <v>0</v>
      </c>
      <c r="K1239" s="46">
        <f t="shared" si="955"/>
        <v>0</v>
      </c>
      <c r="L1239" s="46">
        <f t="shared" si="955"/>
        <v>1</v>
      </c>
      <c r="M1239" s="29" t="s">
        <v>238</v>
      </c>
    </row>
    <row r="1240" spans="1:13" ht="15" customHeight="1" x14ac:dyDescent="0.2">
      <c r="A1240" s="43" t="s">
        <v>256</v>
      </c>
      <c r="B1240" s="44"/>
      <c r="C1240" s="44"/>
      <c r="D1240" s="44"/>
      <c r="E1240" s="25"/>
      <c r="F1240" s="25">
        <v>23</v>
      </c>
      <c r="G1240" s="45">
        <f t="shared" si="953"/>
        <v>23</v>
      </c>
      <c r="H1240" s="46">
        <f t="shared" ref="H1240:L1240" si="956">IFERROR(B1240/$G$1238,0)</f>
        <v>0</v>
      </c>
      <c r="I1240" s="46">
        <f t="shared" si="956"/>
        <v>0</v>
      </c>
      <c r="J1240" s="46">
        <f t="shared" si="956"/>
        <v>0</v>
      </c>
      <c r="K1240" s="46">
        <f t="shared" si="956"/>
        <v>0</v>
      </c>
      <c r="L1240" s="46">
        <f t="shared" si="956"/>
        <v>1</v>
      </c>
      <c r="M1240" s="29" t="s">
        <v>238</v>
      </c>
    </row>
    <row r="1241" spans="1:13" ht="15" customHeight="1" x14ac:dyDescent="0.2">
      <c r="A1241" s="43" t="s">
        <v>257</v>
      </c>
      <c r="B1241" s="44"/>
      <c r="C1241" s="44"/>
      <c r="D1241" s="44"/>
      <c r="E1241" s="25"/>
      <c r="F1241" s="25">
        <v>23</v>
      </c>
      <c r="G1241" s="45">
        <f t="shared" si="953"/>
        <v>23</v>
      </c>
      <c r="H1241" s="46">
        <f t="shared" ref="H1241:L1241" si="957">IFERROR(B1241/$G$1238,0)</f>
        <v>0</v>
      </c>
      <c r="I1241" s="46">
        <f t="shared" si="957"/>
        <v>0</v>
      </c>
      <c r="J1241" s="46">
        <f t="shared" si="957"/>
        <v>0</v>
      </c>
      <c r="K1241" s="46">
        <f t="shared" si="957"/>
        <v>0</v>
      </c>
      <c r="L1241" s="46">
        <f t="shared" si="957"/>
        <v>1</v>
      </c>
      <c r="M1241" s="29" t="s">
        <v>238</v>
      </c>
    </row>
    <row r="1242" spans="1:13" ht="15" customHeight="1" x14ac:dyDescent="0.2">
      <c r="A1242" s="47" t="s">
        <v>248</v>
      </c>
      <c r="B1242" s="48">
        <f t="shared" ref="B1242:F1242" si="958">IFERROR(AVERAGE(B1238:B1241),0)</f>
        <v>0</v>
      </c>
      <c r="C1242" s="48">
        <f t="shared" si="958"/>
        <v>0</v>
      </c>
      <c r="D1242" s="48">
        <f t="shared" si="958"/>
        <v>0</v>
      </c>
      <c r="E1242" s="48">
        <f t="shared" si="958"/>
        <v>0</v>
      </c>
      <c r="F1242" s="48">
        <f t="shared" si="958"/>
        <v>23</v>
      </c>
      <c r="G1242" s="48">
        <f>SUM(AVERAGE(G1238:G1241))</f>
        <v>23</v>
      </c>
      <c r="H1242" s="40">
        <f>AVERAGE(H1238:H1241)*0.2</f>
        <v>0</v>
      </c>
      <c r="I1242" s="40">
        <f>AVERAGE(I1238:I1241)*0.4</f>
        <v>0</v>
      </c>
      <c r="J1242" s="40">
        <f>AVERAGE(J1238:J1241)*0.6</f>
        <v>0</v>
      </c>
      <c r="K1242" s="40">
        <f>AVERAGE(K1238:K1241)*0.8</f>
        <v>0</v>
      </c>
      <c r="L1242" s="49">
        <f>AVERAGE(L1238:L1241)*1</f>
        <v>1</v>
      </c>
      <c r="M1242" s="40">
        <f>SUM(H1242:L1242)</f>
        <v>1</v>
      </c>
    </row>
    <row r="1243" spans="1:13" ht="15" customHeight="1" x14ac:dyDescent="0.2">
      <c r="A1243" s="50" t="s">
        <v>378</v>
      </c>
      <c r="B1243" s="51"/>
      <c r="C1243" s="51"/>
      <c r="D1243" s="51"/>
      <c r="E1243" s="51"/>
      <c r="F1243" s="51"/>
      <c r="G1243" s="52">
        <f>SUM(B1243:F1243)</f>
        <v>0</v>
      </c>
      <c r="H1243" s="53">
        <f t="shared" ref="H1243:L1243" si="959">IFERROR(B1243/$G$1243,0)</f>
        <v>0</v>
      </c>
      <c r="I1243" s="53">
        <f t="shared" si="959"/>
        <v>0</v>
      </c>
      <c r="J1243" s="53">
        <f t="shared" si="959"/>
        <v>0</v>
      </c>
      <c r="K1243" s="53">
        <f t="shared" si="959"/>
        <v>0</v>
      </c>
      <c r="L1243" s="53">
        <f t="shared" si="959"/>
        <v>0</v>
      </c>
      <c r="M1243" s="29" t="s">
        <v>238</v>
      </c>
    </row>
    <row r="1244" spans="1:13" ht="15" customHeight="1" x14ac:dyDescent="0.2">
      <c r="A1244" s="78" t="s">
        <v>259</v>
      </c>
      <c r="B1244" s="79"/>
      <c r="C1244" s="79"/>
      <c r="D1244" s="79"/>
      <c r="E1244" s="79"/>
      <c r="F1244" s="80"/>
      <c r="G1244" s="54">
        <v>23</v>
      </c>
      <c r="H1244" s="40" t="s">
        <v>238</v>
      </c>
      <c r="I1244" s="40" t="s">
        <v>238</v>
      </c>
      <c r="J1244" s="40" t="s">
        <v>238</v>
      </c>
      <c r="K1244" s="40" t="s">
        <v>238</v>
      </c>
      <c r="L1244" s="40" t="s">
        <v>238</v>
      </c>
      <c r="M1244" s="40">
        <f>(M1224+M1231+M1236+M1242)/4</f>
        <v>1</v>
      </c>
    </row>
    <row r="1245" spans="1:13" ht="15" customHeight="1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</row>
    <row r="1246" spans="1:13" ht="15" customHeight="1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</row>
    <row r="1247" spans="1:13" ht="15" customHeight="1" x14ac:dyDescent="0.2">
      <c r="A1247" s="14" t="s">
        <v>221</v>
      </c>
      <c r="B1247" s="81" t="s">
        <v>61</v>
      </c>
      <c r="C1247" s="82"/>
      <c r="D1247" s="82"/>
      <c r="E1247" s="82"/>
      <c r="F1247" s="82"/>
      <c r="G1247" s="83"/>
      <c r="H1247" s="84" t="s">
        <v>222</v>
      </c>
      <c r="I1247" s="85"/>
      <c r="J1247" s="86"/>
      <c r="K1247" s="15" t="s">
        <v>3</v>
      </c>
      <c r="L1247" s="87">
        <v>45724</v>
      </c>
      <c r="M1247" s="88"/>
    </row>
    <row r="1248" spans="1:13" ht="15" customHeight="1" x14ac:dyDescent="0.2">
      <c r="A1248" s="89" t="s">
        <v>225</v>
      </c>
      <c r="B1248" s="90"/>
      <c r="C1248" s="90"/>
      <c r="D1248" s="90"/>
      <c r="E1248" s="90"/>
      <c r="F1248" s="90"/>
      <c r="G1248" s="91"/>
      <c r="H1248" s="16" t="s">
        <v>226</v>
      </c>
      <c r="I1248" s="95"/>
      <c r="J1248" s="83"/>
      <c r="K1248" s="17"/>
      <c r="L1248" s="16"/>
      <c r="M1248" s="16"/>
    </row>
    <row r="1249" spans="1:13" ht="15" customHeight="1" x14ac:dyDescent="0.2">
      <c r="A1249" s="92"/>
      <c r="B1249" s="93"/>
      <c r="C1249" s="93"/>
      <c r="D1249" s="93"/>
      <c r="E1249" s="93"/>
      <c r="F1249" s="93"/>
      <c r="G1249" s="94"/>
      <c r="H1249" s="16" t="s">
        <v>227</v>
      </c>
      <c r="I1249" s="95">
        <v>21</v>
      </c>
      <c r="J1249" s="83"/>
      <c r="K1249" s="16"/>
      <c r="L1249" s="16"/>
      <c r="M1249" s="16"/>
    </row>
    <row r="1250" spans="1:13" ht="15" customHeight="1" x14ac:dyDescent="0.2">
      <c r="A1250" s="18" t="s">
        <v>228</v>
      </c>
      <c r="B1250" s="75" t="s">
        <v>229</v>
      </c>
      <c r="C1250" s="76"/>
      <c r="D1250" s="76"/>
      <c r="E1250" s="76"/>
      <c r="F1250" s="76"/>
      <c r="G1250" s="77"/>
      <c r="H1250" s="95" t="s">
        <v>229</v>
      </c>
      <c r="I1250" s="82"/>
      <c r="J1250" s="82"/>
      <c r="K1250" s="82"/>
      <c r="L1250" s="82"/>
      <c r="M1250" s="83"/>
    </row>
    <row r="1251" spans="1:13" ht="15" customHeight="1" x14ac:dyDescent="0.2">
      <c r="A1251" s="19" t="s">
        <v>230</v>
      </c>
      <c r="B1251" s="20" t="s">
        <v>231</v>
      </c>
      <c r="C1251" s="20" t="s">
        <v>232</v>
      </c>
      <c r="D1251" s="20" t="s">
        <v>233</v>
      </c>
      <c r="E1251" s="20" t="s">
        <v>234</v>
      </c>
      <c r="F1251" s="20" t="s">
        <v>235</v>
      </c>
      <c r="G1251" s="21" t="s">
        <v>236</v>
      </c>
      <c r="H1251" s="22" t="s">
        <v>231</v>
      </c>
      <c r="I1251" s="22" t="s">
        <v>232</v>
      </c>
      <c r="J1251" s="22" t="s">
        <v>233</v>
      </c>
      <c r="K1251" s="22" t="s">
        <v>234</v>
      </c>
      <c r="L1251" s="22" t="s">
        <v>235</v>
      </c>
      <c r="M1251" s="23" t="s">
        <v>236</v>
      </c>
    </row>
    <row r="1252" spans="1:13" ht="15" customHeight="1" x14ac:dyDescent="0.2">
      <c r="A1252" s="24" t="s">
        <v>237</v>
      </c>
      <c r="B1252" s="25"/>
      <c r="C1252" s="25"/>
      <c r="D1252" s="25"/>
      <c r="E1252" s="25"/>
      <c r="F1252" s="25">
        <v>21</v>
      </c>
      <c r="G1252" s="26">
        <f t="shared" ref="G1252:G1254" si="960">SUM(B1252:F1252)</f>
        <v>21</v>
      </c>
      <c r="H1252" s="27">
        <f t="shared" ref="H1252:L1252" si="961">IFERROR(B1252/$G$1252,0)</f>
        <v>0</v>
      </c>
      <c r="I1252" s="27">
        <f t="shared" si="961"/>
        <v>0</v>
      </c>
      <c r="J1252" s="27">
        <f t="shared" si="961"/>
        <v>0</v>
      </c>
      <c r="K1252" s="27">
        <f t="shared" si="961"/>
        <v>0</v>
      </c>
      <c r="L1252" s="27">
        <f t="shared" si="961"/>
        <v>1</v>
      </c>
      <c r="M1252" s="28" t="s">
        <v>238</v>
      </c>
    </row>
    <row r="1253" spans="1:13" ht="15" customHeight="1" x14ac:dyDescent="0.2">
      <c r="A1253" s="24" t="s">
        <v>239</v>
      </c>
      <c r="B1253" s="25"/>
      <c r="C1253" s="25"/>
      <c r="D1253" s="25"/>
      <c r="E1253" s="25"/>
      <c r="F1253" s="25">
        <v>21</v>
      </c>
      <c r="G1253" s="26">
        <f t="shared" si="960"/>
        <v>21</v>
      </c>
      <c r="H1253" s="27">
        <f t="shared" ref="H1253:L1253" si="962">IFERROR(B1253/$G$1252,0)</f>
        <v>0</v>
      </c>
      <c r="I1253" s="27">
        <f t="shared" si="962"/>
        <v>0</v>
      </c>
      <c r="J1253" s="27">
        <f t="shared" si="962"/>
        <v>0</v>
      </c>
      <c r="K1253" s="27">
        <f t="shared" si="962"/>
        <v>0</v>
      </c>
      <c r="L1253" s="27">
        <f t="shared" si="962"/>
        <v>1</v>
      </c>
      <c r="M1253" s="29" t="s">
        <v>238</v>
      </c>
    </row>
    <row r="1254" spans="1:13" ht="15" customHeight="1" x14ac:dyDescent="0.2">
      <c r="A1254" s="24" t="s">
        <v>240</v>
      </c>
      <c r="B1254" s="25"/>
      <c r="C1254" s="25"/>
      <c r="D1254" s="25"/>
      <c r="E1254" s="25"/>
      <c r="F1254" s="25">
        <v>21</v>
      </c>
      <c r="G1254" s="26">
        <f t="shared" si="960"/>
        <v>21</v>
      </c>
      <c r="H1254" s="27">
        <f t="shared" ref="H1254:L1254" si="963">IFERROR(B1254/$G$1252,0)</f>
        <v>0</v>
      </c>
      <c r="I1254" s="27">
        <f t="shared" si="963"/>
        <v>0</v>
      </c>
      <c r="J1254" s="27">
        <f t="shared" si="963"/>
        <v>0</v>
      </c>
      <c r="K1254" s="27">
        <f t="shared" si="963"/>
        <v>0</v>
      </c>
      <c r="L1254" s="27">
        <f t="shared" si="963"/>
        <v>1</v>
      </c>
      <c r="M1254" s="29" t="s">
        <v>238</v>
      </c>
    </row>
    <row r="1255" spans="1:13" ht="15" customHeight="1" x14ac:dyDescent="0.2">
      <c r="A1255" s="30" t="s">
        <v>241</v>
      </c>
      <c r="B1255" s="31">
        <f t="shared" ref="B1255:F1255" si="964">IFERROR(AVERAGE(B1252:B1254),0)</f>
        <v>0</v>
      </c>
      <c r="C1255" s="31">
        <f t="shared" si="964"/>
        <v>0</v>
      </c>
      <c r="D1255" s="31">
        <f t="shared" si="964"/>
        <v>0</v>
      </c>
      <c r="E1255" s="31">
        <f t="shared" si="964"/>
        <v>0</v>
      </c>
      <c r="F1255" s="31">
        <f t="shared" si="964"/>
        <v>21</v>
      </c>
      <c r="G1255" s="31">
        <f>SUM(AVERAGE(G1252:G1254))</f>
        <v>21</v>
      </c>
      <c r="H1255" s="32">
        <f>AVERAGE(H1252:H1254)*0.2</f>
        <v>0</v>
      </c>
      <c r="I1255" s="32">
        <f>AVERAGE(I1252:I1254)*0.4</f>
        <v>0</v>
      </c>
      <c r="J1255" s="32">
        <f>AVERAGE(J1252:J1254)*0.6</f>
        <v>0</v>
      </c>
      <c r="K1255" s="32">
        <f>AVERAGE(K1252:K1254)*0.8</f>
        <v>0</v>
      </c>
      <c r="L1255" s="32">
        <f>AVERAGE(L1252:L1254)*1</f>
        <v>1</v>
      </c>
      <c r="M1255" s="33">
        <f>SUM(H1255:L1255)</f>
        <v>1</v>
      </c>
    </row>
    <row r="1256" spans="1:13" ht="15" customHeight="1" x14ac:dyDescent="0.2">
      <c r="A1256" s="36" t="s">
        <v>242</v>
      </c>
      <c r="B1256" s="20" t="s">
        <v>231</v>
      </c>
      <c r="C1256" s="20" t="s">
        <v>232</v>
      </c>
      <c r="D1256" s="20" t="s">
        <v>233</v>
      </c>
      <c r="E1256" s="20" t="s">
        <v>234</v>
      </c>
      <c r="F1256" s="20" t="s">
        <v>235</v>
      </c>
      <c r="G1256" s="21" t="s">
        <v>236</v>
      </c>
      <c r="H1256" s="20" t="s">
        <v>231</v>
      </c>
      <c r="I1256" s="20" t="s">
        <v>232</v>
      </c>
      <c r="J1256" s="20" t="s">
        <v>233</v>
      </c>
      <c r="K1256" s="20" t="s">
        <v>234</v>
      </c>
      <c r="L1256" s="37" t="s">
        <v>235</v>
      </c>
      <c r="M1256" s="21" t="s">
        <v>236</v>
      </c>
    </row>
    <row r="1257" spans="1:13" ht="15" customHeight="1" x14ac:dyDescent="0.2">
      <c r="A1257" s="24" t="s">
        <v>243</v>
      </c>
      <c r="B1257" s="25"/>
      <c r="C1257" s="25"/>
      <c r="D1257" s="25"/>
      <c r="E1257" s="25"/>
      <c r="F1257" s="25">
        <v>21</v>
      </c>
      <c r="G1257" s="26">
        <f t="shared" ref="G1257:G1261" si="965">SUM(B1257:F1257)</f>
        <v>21</v>
      </c>
      <c r="H1257" s="27">
        <f t="shared" ref="H1257:L1257" si="966">IFERROR(B1257/$G$1257,0)</f>
        <v>0</v>
      </c>
      <c r="I1257" s="27">
        <f t="shared" si="966"/>
        <v>0</v>
      </c>
      <c r="J1257" s="27">
        <f t="shared" si="966"/>
        <v>0</v>
      </c>
      <c r="K1257" s="27">
        <f t="shared" si="966"/>
        <v>0</v>
      </c>
      <c r="L1257" s="27">
        <f t="shared" si="966"/>
        <v>1</v>
      </c>
      <c r="M1257" s="29" t="s">
        <v>238</v>
      </c>
    </row>
    <row r="1258" spans="1:13" ht="15" customHeight="1" x14ac:dyDescent="0.2">
      <c r="A1258" s="24" t="s">
        <v>244</v>
      </c>
      <c r="B1258" s="25"/>
      <c r="C1258" s="25"/>
      <c r="D1258" s="25"/>
      <c r="E1258" s="25"/>
      <c r="F1258" s="25">
        <v>21</v>
      </c>
      <c r="G1258" s="26">
        <f t="shared" si="965"/>
        <v>21</v>
      </c>
      <c r="H1258" s="27">
        <f t="shared" ref="H1258:L1258" si="967">IFERROR(B1258/$G$1257,0)</f>
        <v>0</v>
      </c>
      <c r="I1258" s="27">
        <f t="shared" si="967"/>
        <v>0</v>
      </c>
      <c r="J1258" s="27">
        <f t="shared" si="967"/>
        <v>0</v>
      </c>
      <c r="K1258" s="27">
        <f t="shared" si="967"/>
        <v>0</v>
      </c>
      <c r="L1258" s="27">
        <f t="shared" si="967"/>
        <v>1</v>
      </c>
      <c r="M1258" s="29" t="s">
        <v>238</v>
      </c>
    </row>
    <row r="1259" spans="1:13" ht="15" customHeight="1" x14ac:dyDescent="0.2">
      <c r="A1259" s="24" t="s">
        <v>245</v>
      </c>
      <c r="B1259" s="25"/>
      <c r="C1259" s="25"/>
      <c r="D1259" s="25"/>
      <c r="E1259" s="25"/>
      <c r="F1259" s="25">
        <v>21</v>
      </c>
      <c r="G1259" s="26">
        <f t="shared" si="965"/>
        <v>21</v>
      </c>
      <c r="H1259" s="27">
        <f t="shared" ref="H1259:L1259" si="968">IFERROR(B1259/$G$1257,0)</f>
        <v>0</v>
      </c>
      <c r="I1259" s="27">
        <f t="shared" si="968"/>
        <v>0</v>
      </c>
      <c r="J1259" s="27">
        <f t="shared" si="968"/>
        <v>0</v>
      </c>
      <c r="K1259" s="27">
        <f t="shared" si="968"/>
        <v>0</v>
      </c>
      <c r="L1259" s="27">
        <f t="shared" si="968"/>
        <v>1</v>
      </c>
      <c r="M1259" s="29" t="s">
        <v>238</v>
      </c>
    </row>
    <row r="1260" spans="1:13" ht="15" customHeight="1" x14ac:dyDescent="0.2">
      <c r="A1260" s="24" t="s">
        <v>246</v>
      </c>
      <c r="B1260" s="25"/>
      <c r="C1260" s="25"/>
      <c r="D1260" s="25"/>
      <c r="E1260" s="25"/>
      <c r="F1260" s="25">
        <v>21</v>
      </c>
      <c r="G1260" s="26">
        <f t="shared" si="965"/>
        <v>21</v>
      </c>
      <c r="H1260" s="27">
        <f t="shared" ref="H1260:L1260" si="969">IFERROR(B1260/$G$1257,0)</f>
        <v>0</v>
      </c>
      <c r="I1260" s="27">
        <f t="shared" si="969"/>
        <v>0</v>
      </c>
      <c r="J1260" s="27">
        <f t="shared" si="969"/>
        <v>0</v>
      </c>
      <c r="K1260" s="27">
        <f t="shared" si="969"/>
        <v>0</v>
      </c>
      <c r="L1260" s="27">
        <f t="shared" si="969"/>
        <v>1</v>
      </c>
      <c r="M1260" s="29" t="s">
        <v>238</v>
      </c>
    </row>
    <row r="1261" spans="1:13" ht="15" customHeight="1" x14ac:dyDescent="0.2">
      <c r="A1261" s="24" t="s">
        <v>247</v>
      </c>
      <c r="B1261" s="25"/>
      <c r="C1261" s="25"/>
      <c r="D1261" s="25"/>
      <c r="E1261" s="25"/>
      <c r="F1261" s="25">
        <v>21</v>
      </c>
      <c r="G1261" s="26">
        <f t="shared" si="965"/>
        <v>21</v>
      </c>
      <c r="H1261" s="27">
        <f t="shared" ref="H1261:L1261" si="970">IFERROR(B1261/$G$1257,0)</f>
        <v>0</v>
      </c>
      <c r="I1261" s="27">
        <f t="shared" si="970"/>
        <v>0</v>
      </c>
      <c r="J1261" s="27">
        <f t="shared" si="970"/>
        <v>0</v>
      </c>
      <c r="K1261" s="27">
        <f t="shared" si="970"/>
        <v>0</v>
      </c>
      <c r="L1261" s="27">
        <f t="shared" si="970"/>
        <v>1</v>
      </c>
      <c r="M1261" s="29"/>
    </row>
    <row r="1262" spans="1:13" ht="15" customHeight="1" x14ac:dyDescent="0.2">
      <c r="A1262" s="30" t="s">
        <v>248</v>
      </c>
      <c r="B1262" s="31">
        <f t="shared" ref="B1262:F1262" si="971">IFERROR(AVERAGE(B1257:B1261),0)</f>
        <v>0</v>
      </c>
      <c r="C1262" s="31">
        <f t="shared" si="971"/>
        <v>0</v>
      </c>
      <c r="D1262" s="31">
        <f t="shared" si="971"/>
        <v>0</v>
      </c>
      <c r="E1262" s="31">
        <f t="shared" si="971"/>
        <v>0</v>
      </c>
      <c r="F1262" s="31">
        <f t="shared" si="971"/>
        <v>21</v>
      </c>
      <c r="G1262" s="31">
        <f>SUM(AVERAGE(G1257:G1261))</f>
        <v>21</v>
      </c>
      <c r="H1262" s="33">
        <f>AVERAGE(H1257:H1261)*0.2</f>
        <v>0</v>
      </c>
      <c r="I1262" s="33">
        <f>AVERAGE(I1257:I1261)*0.4</f>
        <v>0</v>
      </c>
      <c r="J1262" s="33">
        <f>AVERAGE(J1257:J1261)*0.6</f>
        <v>0</v>
      </c>
      <c r="K1262" s="33">
        <f>AVERAGE(K1257:K1261)*0.8</f>
        <v>0</v>
      </c>
      <c r="L1262" s="38">
        <f>AVERAGE(L1257:L1261)*1</f>
        <v>1</v>
      </c>
      <c r="M1262" s="33">
        <f>SUM(H1262:L1262)</f>
        <v>1</v>
      </c>
    </row>
    <row r="1263" spans="1:13" ht="15" customHeight="1" x14ac:dyDescent="0.2">
      <c r="A1263" s="36" t="s">
        <v>249</v>
      </c>
      <c r="B1263" s="20" t="s">
        <v>231</v>
      </c>
      <c r="C1263" s="20" t="s">
        <v>232</v>
      </c>
      <c r="D1263" s="20" t="s">
        <v>233</v>
      </c>
      <c r="E1263" s="20" t="s">
        <v>234</v>
      </c>
      <c r="F1263" s="20" t="s">
        <v>235</v>
      </c>
      <c r="G1263" s="21" t="s">
        <v>236</v>
      </c>
      <c r="H1263" s="20" t="s">
        <v>231</v>
      </c>
      <c r="I1263" s="20" t="s">
        <v>232</v>
      </c>
      <c r="J1263" s="20" t="s">
        <v>233</v>
      </c>
      <c r="K1263" s="20" t="s">
        <v>234</v>
      </c>
      <c r="L1263" s="37" t="s">
        <v>235</v>
      </c>
      <c r="M1263" s="21" t="s">
        <v>236</v>
      </c>
    </row>
    <row r="1264" spans="1:13" ht="15" customHeight="1" x14ac:dyDescent="0.2">
      <c r="A1264" s="24" t="s">
        <v>250</v>
      </c>
      <c r="B1264" s="25"/>
      <c r="C1264" s="25"/>
      <c r="D1264" s="25"/>
      <c r="E1264" s="25"/>
      <c r="F1264" s="25">
        <v>21</v>
      </c>
      <c r="G1264" s="26">
        <f t="shared" ref="G1264:G1266" si="972">SUM(B1264:F1264)</f>
        <v>21</v>
      </c>
      <c r="H1264" s="27">
        <f t="shared" ref="H1264:L1264" si="973">IFERROR(B1264/$G$1264,0)</f>
        <v>0</v>
      </c>
      <c r="I1264" s="27">
        <f t="shared" si="973"/>
        <v>0</v>
      </c>
      <c r="J1264" s="27">
        <f t="shared" si="973"/>
        <v>0</v>
      </c>
      <c r="K1264" s="27">
        <f t="shared" si="973"/>
        <v>0</v>
      </c>
      <c r="L1264" s="27">
        <f t="shared" si="973"/>
        <v>1</v>
      </c>
      <c r="M1264" s="29" t="s">
        <v>238</v>
      </c>
    </row>
    <row r="1265" spans="1:13" ht="15" customHeight="1" x14ac:dyDescent="0.2">
      <c r="A1265" s="24" t="s">
        <v>251</v>
      </c>
      <c r="B1265" s="25"/>
      <c r="C1265" s="25"/>
      <c r="D1265" s="25"/>
      <c r="E1265" s="25"/>
      <c r="F1265" s="25">
        <v>21</v>
      </c>
      <c r="G1265" s="26">
        <f t="shared" si="972"/>
        <v>21</v>
      </c>
      <c r="H1265" s="27">
        <f t="shared" ref="H1265:L1265" si="974">IFERROR(B1265/$G$1264,0)</f>
        <v>0</v>
      </c>
      <c r="I1265" s="27">
        <f t="shared" si="974"/>
        <v>0</v>
      </c>
      <c r="J1265" s="27">
        <f t="shared" si="974"/>
        <v>0</v>
      </c>
      <c r="K1265" s="27">
        <f t="shared" si="974"/>
        <v>0</v>
      </c>
      <c r="L1265" s="27">
        <f t="shared" si="974"/>
        <v>1</v>
      </c>
      <c r="M1265" s="29" t="s">
        <v>238</v>
      </c>
    </row>
    <row r="1266" spans="1:13" ht="15" customHeight="1" x14ac:dyDescent="0.2">
      <c r="A1266" s="24" t="s">
        <v>252</v>
      </c>
      <c r="B1266" s="25"/>
      <c r="C1266" s="25"/>
      <c r="D1266" s="25"/>
      <c r="E1266" s="25"/>
      <c r="F1266" s="25">
        <v>21</v>
      </c>
      <c r="G1266" s="26">
        <f t="shared" si="972"/>
        <v>21</v>
      </c>
      <c r="H1266" s="27">
        <f t="shared" ref="H1266:L1266" si="975">IFERROR(B1266/$G$1264,0)</f>
        <v>0</v>
      </c>
      <c r="I1266" s="27">
        <f t="shared" si="975"/>
        <v>0</v>
      </c>
      <c r="J1266" s="27">
        <f t="shared" si="975"/>
        <v>0</v>
      </c>
      <c r="K1266" s="27">
        <f t="shared" si="975"/>
        <v>0</v>
      </c>
      <c r="L1266" s="27">
        <f t="shared" si="975"/>
        <v>1</v>
      </c>
      <c r="M1266" s="29" t="s">
        <v>238</v>
      </c>
    </row>
    <row r="1267" spans="1:13" ht="15" customHeight="1" x14ac:dyDescent="0.2">
      <c r="A1267" s="30" t="s">
        <v>248</v>
      </c>
      <c r="B1267" s="31">
        <f t="shared" ref="B1267:F1267" si="976">IFERROR(AVERAGE(B1264:B1266),0)</f>
        <v>0</v>
      </c>
      <c r="C1267" s="31">
        <f t="shared" si="976"/>
        <v>0</v>
      </c>
      <c r="D1267" s="39">
        <f t="shared" si="976"/>
        <v>0</v>
      </c>
      <c r="E1267" s="39">
        <f t="shared" si="976"/>
        <v>0</v>
      </c>
      <c r="F1267" s="39">
        <f t="shared" si="976"/>
        <v>21</v>
      </c>
      <c r="G1267" s="39">
        <f>SUM(AVERAGE(G1264:G1266))</f>
        <v>21</v>
      </c>
      <c r="H1267" s="33">
        <f>AVERAGE(H1264:H1266)*0.2</f>
        <v>0</v>
      </c>
      <c r="I1267" s="33">
        <f>AVERAGE(I1264:I1266)*0.4</f>
        <v>0</v>
      </c>
      <c r="J1267" s="33">
        <f>AVERAGE(J1264:J1266)*0.6</f>
        <v>0</v>
      </c>
      <c r="K1267" s="33">
        <f>AVERAGE(K1264:K1266)*0.8</f>
        <v>0</v>
      </c>
      <c r="L1267" s="38">
        <f>AVERAGE(L1264:L1266)*1</f>
        <v>1</v>
      </c>
      <c r="M1267" s="40">
        <f>SUM(H1267:L1267)</f>
        <v>1</v>
      </c>
    </row>
    <row r="1268" spans="1:13" ht="15" customHeight="1" x14ac:dyDescent="0.2">
      <c r="A1268" s="19" t="s">
        <v>253</v>
      </c>
      <c r="B1268" s="20" t="s">
        <v>231</v>
      </c>
      <c r="C1268" s="20" t="s">
        <v>232</v>
      </c>
      <c r="D1268" s="20" t="s">
        <v>233</v>
      </c>
      <c r="E1268" s="20" t="s">
        <v>234</v>
      </c>
      <c r="F1268" s="20" t="s">
        <v>235</v>
      </c>
      <c r="G1268" s="21" t="s">
        <v>236</v>
      </c>
      <c r="H1268" s="20" t="s">
        <v>231</v>
      </c>
      <c r="I1268" s="20" t="s">
        <v>232</v>
      </c>
      <c r="J1268" s="20" t="s">
        <v>233</v>
      </c>
      <c r="K1268" s="20" t="s">
        <v>234</v>
      </c>
      <c r="L1268" s="37" t="s">
        <v>235</v>
      </c>
      <c r="M1268" s="21" t="s">
        <v>236</v>
      </c>
    </row>
    <row r="1269" spans="1:13" ht="15" customHeight="1" x14ac:dyDescent="0.2">
      <c r="A1269" s="43" t="s">
        <v>254</v>
      </c>
      <c r="B1269" s="44"/>
      <c r="C1269" s="44"/>
      <c r="D1269" s="44"/>
      <c r="E1269" s="25"/>
      <c r="F1269" s="25">
        <v>21</v>
      </c>
      <c r="G1269" s="45">
        <f t="shared" ref="G1269:G1272" si="977">SUM(B1269:F1269)</f>
        <v>21</v>
      </c>
      <c r="H1269" s="46">
        <f t="shared" ref="H1269:L1269" si="978">IFERROR(B1269/$G$1269,0)</f>
        <v>0</v>
      </c>
      <c r="I1269" s="46">
        <f t="shared" si="978"/>
        <v>0</v>
      </c>
      <c r="J1269" s="46">
        <f t="shared" si="978"/>
        <v>0</v>
      </c>
      <c r="K1269" s="46">
        <f t="shared" si="978"/>
        <v>0</v>
      </c>
      <c r="L1269" s="46">
        <f t="shared" si="978"/>
        <v>1</v>
      </c>
      <c r="M1269" s="29" t="s">
        <v>238</v>
      </c>
    </row>
    <row r="1270" spans="1:13" ht="15" customHeight="1" x14ac:dyDescent="0.2">
      <c r="A1270" s="43" t="s">
        <v>255</v>
      </c>
      <c r="B1270" s="44"/>
      <c r="C1270" s="44"/>
      <c r="D1270" s="44"/>
      <c r="E1270" s="25"/>
      <c r="F1270" s="25">
        <v>21</v>
      </c>
      <c r="G1270" s="45">
        <f t="shared" si="977"/>
        <v>21</v>
      </c>
      <c r="H1270" s="46">
        <f t="shared" ref="H1270:L1270" si="979">IFERROR(B1270/$G$1269,0)</f>
        <v>0</v>
      </c>
      <c r="I1270" s="46">
        <f t="shared" si="979"/>
        <v>0</v>
      </c>
      <c r="J1270" s="46">
        <f t="shared" si="979"/>
        <v>0</v>
      </c>
      <c r="K1270" s="46">
        <f t="shared" si="979"/>
        <v>0</v>
      </c>
      <c r="L1270" s="46">
        <f t="shared" si="979"/>
        <v>1</v>
      </c>
      <c r="M1270" s="29" t="s">
        <v>238</v>
      </c>
    </row>
    <row r="1271" spans="1:13" ht="15" customHeight="1" x14ac:dyDescent="0.2">
      <c r="A1271" s="43" t="s">
        <v>256</v>
      </c>
      <c r="B1271" s="44"/>
      <c r="C1271" s="44"/>
      <c r="D1271" s="44"/>
      <c r="E1271" s="25"/>
      <c r="F1271" s="25">
        <v>21</v>
      </c>
      <c r="G1271" s="45">
        <f t="shared" si="977"/>
        <v>21</v>
      </c>
      <c r="H1271" s="46">
        <f t="shared" ref="H1271:L1271" si="980">IFERROR(B1271/$G$1269,0)</f>
        <v>0</v>
      </c>
      <c r="I1271" s="46">
        <f t="shared" si="980"/>
        <v>0</v>
      </c>
      <c r="J1271" s="46">
        <f t="shared" si="980"/>
        <v>0</v>
      </c>
      <c r="K1271" s="46">
        <f t="shared" si="980"/>
        <v>0</v>
      </c>
      <c r="L1271" s="46">
        <f t="shared" si="980"/>
        <v>1</v>
      </c>
      <c r="M1271" s="29" t="s">
        <v>238</v>
      </c>
    </row>
    <row r="1272" spans="1:13" ht="15" customHeight="1" x14ac:dyDescent="0.2">
      <c r="A1272" s="43" t="s">
        <v>257</v>
      </c>
      <c r="B1272" s="44"/>
      <c r="C1272" s="44"/>
      <c r="D1272" s="44"/>
      <c r="E1272" s="25"/>
      <c r="F1272" s="25">
        <v>21</v>
      </c>
      <c r="G1272" s="45">
        <f t="shared" si="977"/>
        <v>21</v>
      </c>
      <c r="H1272" s="46">
        <f t="shared" ref="H1272:L1272" si="981">IFERROR(B1272/$G$1269,0)</f>
        <v>0</v>
      </c>
      <c r="I1272" s="46">
        <f t="shared" si="981"/>
        <v>0</v>
      </c>
      <c r="J1272" s="46">
        <f t="shared" si="981"/>
        <v>0</v>
      </c>
      <c r="K1272" s="46">
        <f t="shared" si="981"/>
        <v>0</v>
      </c>
      <c r="L1272" s="46">
        <f t="shared" si="981"/>
        <v>1</v>
      </c>
      <c r="M1272" s="29" t="s">
        <v>238</v>
      </c>
    </row>
    <row r="1273" spans="1:13" ht="15" customHeight="1" x14ac:dyDescent="0.2">
      <c r="A1273" s="47" t="s">
        <v>248</v>
      </c>
      <c r="B1273" s="48">
        <f t="shared" ref="B1273:F1273" si="982">IFERROR(AVERAGE(B1269:B1272),0)</f>
        <v>0</v>
      </c>
      <c r="C1273" s="48">
        <f t="shared" si="982"/>
        <v>0</v>
      </c>
      <c r="D1273" s="48">
        <f t="shared" si="982"/>
        <v>0</v>
      </c>
      <c r="E1273" s="48">
        <f t="shared" si="982"/>
        <v>0</v>
      </c>
      <c r="F1273" s="48">
        <f t="shared" si="982"/>
        <v>21</v>
      </c>
      <c r="G1273" s="48">
        <f>SUM(AVERAGE(G1269:G1272))</f>
        <v>21</v>
      </c>
      <c r="H1273" s="40">
        <f>AVERAGE(H1269:H1272)*0.2</f>
        <v>0</v>
      </c>
      <c r="I1273" s="40">
        <f>AVERAGE(I1269:I1272)*0.4</f>
        <v>0</v>
      </c>
      <c r="J1273" s="40">
        <f>AVERAGE(J1269:J1272)*0.6</f>
        <v>0</v>
      </c>
      <c r="K1273" s="40">
        <f>AVERAGE(K1269:K1272)*0.8</f>
        <v>0</v>
      </c>
      <c r="L1273" s="49">
        <f>AVERAGE(L1269:L1272)*1</f>
        <v>1</v>
      </c>
      <c r="M1273" s="40">
        <f>SUM(H1273:L1273)</f>
        <v>1</v>
      </c>
    </row>
    <row r="1274" spans="1:13" ht="15" customHeight="1" x14ac:dyDescent="0.2">
      <c r="A1274" s="50" t="s">
        <v>379</v>
      </c>
      <c r="B1274" s="51"/>
      <c r="C1274" s="51"/>
      <c r="D1274" s="51"/>
      <c r="E1274" s="51"/>
      <c r="F1274" s="51"/>
      <c r="G1274" s="52">
        <f>SUM(B1274:F1274)</f>
        <v>0</v>
      </c>
      <c r="H1274" s="53">
        <f t="shared" ref="H1274:L1274" si="983">IFERROR(B1274/$G$1274,0)</f>
        <v>0</v>
      </c>
      <c r="I1274" s="53">
        <f t="shared" si="983"/>
        <v>0</v>
      </c>
      <c r="J1274" s="53">
        <f t="shared" si="983"/>
        <v>0</v>
      </c>
      <c r="K1274" s="53">
        <f t="shared" si="983"/>
        <v>0</v>
      </c>
      <c r="L1274" s="53">
        <f t="shared" si="983"/>
        <v>0</v>
      </c>
      <c r="M1274" s="29" t="s">
        <v>238</v>
      </c>
    </row>
    <row r="1275" spans="1:13" ht="15" customHeight="1" x14ac:dyDescent="0.2">
      <c r="A1275" s="78" t="s">
        <v>259</v>
      </c>
      <c r="B1275" s="79"/>
      <c r="C1275" s="79"/>
      <c r="D1275" s="79"/>
      <c r="E1275" s="79"/>
      <c r="F1275" s="80"/>
      <c r="G1275" s="54">
        <v>21</v>
      </c>
      <c r="H1275" s="40" t="s">
        <v>238</v>
      </c>
      <c r="I1275" s="40" t="s">
        <v>238</v>
      </c>
      <c r="J1275" s="40" t="s">
        <v>238</v>
      </c>
      <c r="K1275" s="40" t="s">
        <v>238</v>
      </c>
      <c r="L1275" s="40" t="s">
        <v>238</v>
      </c>
      <c r="M1275" s="40">
        <f>(M1255+M1262+M1267+M1273)/4</f>
        <v>1</v>
      </c>
    </row>
    <row r="1276" spans="1:13" ht="15" customHeight="1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</row>
    <row r="1277" spans="1:13" ht="15" customHeight="1" x14ac:dyDescent="0.2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</row>
    <row r="1278" spans="1:13" ht="15" customHeight="1" x14ac:dyDescent="0.2">
      <c r="A1278" s="14" t="s">
        <v>221</v>
      </c>
      <c r="B1278" s="81" t="s">
        <v>57</v>
      </c>
      <c r="C1278" s="82"/>
      <c r="D1278" s="82"/>
      <c r="E1278" s="82"/>
      <c r="F1278" s="82"/>
      <c r="G1278" s="83"/>
      <c r="H1278" s="84" t="s">
        <v>222</v>
      </c>
      <c r="I1278" s="85"/>
      <c r="J1278" s="86"/>
      <c r="K1278" s="15" t="s">
        <v>3</v>
      </c>
      <c r="L1278" s="87">
        <v>45720</v>
      </c>
      <c r="M1278" s="88"/>
    </row>
    <row r="1279" spans="1:13" ht="15" customHeight="1" x14ac:dyDescent="0.2">
      <c r="A1279" s="89" t="s">
        <v>225</v>
      </c>
      <c r="B1279" s="90"/>
      <c r="C1279" s="90"/>
      <c r="D1279" s="90"/>
      <c r="E1279" s="90"/>
      <c r="F1279" s="90"/>
      <c r="G1279" s="91"/>
      <c r="H1279" s="16" t="s">
        <v>226</v>
      </c>
      <c r="I1279" s="95">
        <v>16</v>
      </c>
      <c r="J1279" s="83"/>
      <c r="K1279" s="17"/>
      <c r="L1279" s="16"/>
      <c r="M1279" s="16"/>
    </row>
    <row r="1280" spans="1:13" ht="15" customHeight="1" x14ac:dyDescent="0.2">
      <c r="A1280" s="92"/>
      <c r="B1280" s="93"/>
      <c r="C1280" s="93"/>
      <c r="D1280" s="93"/>
      <c r="E1280" s="93"/>
      <c r="F1280" s="93"/>
      <c r="G1280" s="94"/>
      <c r="H1280" s="16" t="s">
        <v>227</v>
      </c>
      <c r="I1280" s="95"/>
      <c r="J1280" s="83"/>
      <c r="K1280" s="16"/>
      <c r="L1280" s="16"/>
      <c r="M1280" s="16"/>
    </row>
    <row r="1281" spans="1:13" ht="15" customHeight="1" x14ac:dyDescent="0.2">
      <c r="A1281" s="18" t="s">
        <v>228</v>
      </c>
      <c r="B1281" s="75" t="s">
        <v>229</v>
      </c>
      <c r="C1281" s="76"/>
      <c r="D1281" s="76"/>
      <c r="E1281" s="76"/>
      <c r="F1281" s="76"/>
      <c r="G1281" s="77"/>
      <c r="H1281" s="95" t="s">
        <v>229</v>
      </c>
      <c r="I1281" s="82"/>
      <c r="J1281" s="82"/>
      <c r="K1281" s="82"/>
      <c r="L1281" s="82"/>
      <c r="M1281" s="83"/>
    </row>
    <row r="1282" spans="1:13" ht="15" customHeight="1" x14ac:dyDescent="0.2">
      <c r="A1282" s="19" t="s">
        <v>230</v>
      </c>
      <c r="B1282" s="20" t="s">
        <v>231</v>
      </c>
      <c r="C1282" s="20" t="s">
        <v>232</v>
      </c>
      <c r="D1282" s="20" t="s">
        <v>233</v>
      </c>
      <c r="E1282" s="20" t="s">
        <v>234</v>
      </c>
      <c r="F1282" s="20" t="s">
        <v>235</v>
      </c>
      <c r="G1282" s="21" t="s">
        <v>236</v>
      </c>
      <c r="H1282" s="22" t="s">
        <v>231</v>
      </c>
      <c r="I1282" s="22" t="s">
        <v>232</v>
      </c>
      <c r="J1282" s="22" t="s">
        <v>233</v>
      </c>
      <c r="K1282" s="22" t="s">
        <v>234</v>
      </c>
      <c r="L1282" s="22" t="s">
        <v>235</v>
      </c>
      <c r="M1282" s="23" t="s">
        <v>236</v>
      </c>
    </row>
    <row r="1283" spans="1:13" ht="15" customHeight="1" x14ac:dyDescent="0.2">
      <c r="A1283" s="24" t="s">
        <v>237</v>
      </c>
      <c r="B1283" s="25"/>
      <c r="C1283" s="25"/>
      <c r="D1283" s="25"/>
      <c r="E1283" s="25"/>
      <c r="F1283" s="25">
        <v>16</v>
      </c>
      <c r="G1283" s="26">
        <f t="shared" ref="G1283:G1285" si="984">SUM(B1283:F1283)</f>
        <v>16</v>
      </c>
      <c r="H1283" s="27">
        <f t="shared" ref="H1283:L1283" si="985">IFERROR(B1283/$G$1283,0)</f>
        <v>0</v>
      </c>
      <c r="I1283" s="27">
        <f t="shared" si="985"/>
        <v>0</v>
      </c>
      <c r="J1283" s="27">
        <f t="shared" si="985"/>
        <v>0</v>
      </c>
      <c r="K1283" s="27">
        <f t="shared" si="985"/>
        <v>0</v>
      </c>
      <c r="L1283" s="27">
        <f t="shared" si="985"/>
        <v>1</v>
      </c>
      <c r="M1283" s="28" t="s">
        <v>238</v>
      </c>
    </row>
    <row r="1284" spans="1:13" ht="15" customHeight="1" x14ac:dyDescent="0.2">
      <c r="A1284" s="24" t="s">
        <v>239</v>
      </c>
      <c r="B1284" s="25"/>
      <c r="C1284" s="25"/>
      <c r="D1284" s="25"/>
      <c r="E1284" s="25"/>
      <c r="F1284" s="25">
        <v>16</v>
      </c>
      <c r="G1284" s="26">
        <f t="shared" si="984"/>
        <v>16</v>
      </c>
      <c r="H1284" s="27">
        <f t="shared" ref="H1284:L1284" si="986">IFERROR(B1284/$G$1283,0)</f>
        <v>0</v>
      </c>
      <c r="I1284" s="27">
        <f t="shared" si="986"/>
        <v>0</v>
      </c>
      <c r="J1284" s="27">
        <f t="shared" si="986"/>
        <v>0</v>
      </c>
      <c r="K1284" s="27">
        <f t="shared" si="986"/>
        <v>0</v>
      </c>
      <c r="L1284" s="27">
        <f t="shared" si="986"/>
        <v>1</v>
      </c>
      <c r="M1284" s="29" t="s">
        <v>238</v>
      </c>
    </row>
    <row r="1285" spans="1:13" ht="15" customHeight="1" x14ac:dyDescent="0.2">
      <c r="A1285" s="24" t="s">
        <v>240</v>
      </c>
      <c r="B1285" s="25"/>
      <c r="C1285" s="25"/>
      <c r="D1285" s="25"/>
      <c r="E1285" s="25"/>
      <c r="F1285" s="25">
        <v>16</v>
      </c>
      <c r="G1285" s="26">
        <f t="shared" si="984"/>
        <v>16</v>
      </c>
      <c r="H1285" s="27">
        <f t="shared" ref="H1285:L1285" si="987">IFERROR(B1285/$G$1283,0)</f>
        <v>0</v>
      </c>
      <c r="I1285" s="27">
        <f t="shared" si="987"/>
        <v>0</v>
      </c>
      <c r="J1285" s="27">
        <f t="shared" si="987"/>
        <v>0</v>
      </c>
      <c r="K1285" s="27">
        <f t="shared" si="987"/>
        <v>0</v>
      </c>
      <c r="L1285" s="27">
        <f t="shared" si="987"/>
        <v>1</v>
      </c>
      <c r="M1285" s="29" t="s">
        <v>238</v>
      </c>
    </row>
    <row r="1286" spans="1:13" ht="15" customHeight="1" x14ac:dyDescent="0.2">
      <c r="A1286" s="30" t="s">
        <v>241</v>
      </c>
      <c r="B1286" s="31">
        <f t="shared" ref="B1286:F1286" si="988">IFERROR(AVERAGE(B1283:B1285),0)</f>
        <v>0</v>
      </c>
      <c r="C1286" s="31">
        <f t="shared" si="988"/>
        <v>0</v>
      </c>
      <c r="D1286" s="31">
        <f t="shared" si="988"/>
        <v>0</v>
      </c>
      <c r="E1286" s="31">
        <f t="shared" si="988"/>
        <v>0</v>
      </c>
      <c r="F1286" s="31">
        <f t="shared" si="988"/>
        <v>16</v>
      </c>
      <c r="G1286" s="31">
        <f>SUM(AVERAGE(G1283:G1285))</f>
        <v>16</v>
      </c>
      <c r="H1286" s="32">
        <f>AVERAGE(H1283:H1285)*0.2</f>
        <v>0</v>
      </c>
      <c r="I1286" s="32">
        <f>AVERAGE(I1283:I1285)*0.4</f>
        <v>0</v>
      </c>
      <c r="J1286" s="32">
        <f>AVERAGE(J1283:J1285)*0.6</f>
        <v>0</v>
      </c>
      <c r="K1286" s="32">
        <f>AVERAGE(K1283:K1285)*0.8</f>
        <v>0</v>
      </c>
      <c r="L1286" s="32">
        <f>AVERAGE(L1283:L1285)*1</f>
        <v>1</v>
      </c>
      <c r="M1286" s="33">
        <f>SUM(H1286:L1286)</f>
        <v>1</v>
      </c>
    </row>
    <row r="1287" spans="1:13" ht="15" customHeight="1" x14ac:dyDescent="0.2">
      <c r="A1287" s="36" t="s">
        <v>242</v>
      </c>
      <c r="B1287" s="20" t="s">
        <v>231</v>
      </c>
      <c r="C1287" s="20" t="s">
        <v>232</v>
      </c>
      <c r="D1287" s="20" t="s">
        <v>233</v>
      </c>
      <c r="E1287" s="20" t="s">
        <v>234</v>
      </c>
      <c r="F1287" s="20" t="s">
        <v>235</v>
      </c>
      <c r="G1287" s="21" t="s">
        <v>236</v>
      </c>
      <c r="H1287" s="20" t="s">
        <v>231</v>
      </c>
      <c r="I1287" s="20" t="s">
        <v>232</v>
      </c>
      <c r="J1287" s="20" t="s">
        <v>233</v>
      </c>
      <c r="K1287" s="20" t="s">
        <v>234</v>
      </c>
      <c r="L1287" s="37" t="s">
        <v>235</v>
      </c>
      <c r="M1287" s="21" t="s">
        <v>236</v>
      </c>
    </row>
    <row r="1288" spans="1:13" ht="15" customHeight="1" x14ac:dyDescent="0.2">
      <c r="A1288" s="24" t="s">
        <v>243</v>
      </c>
      <c r="B1288" s="25"/>
      <c r="C1288" s="25"/>
      <c r="D1288" s="25"/>
      <c r="E1288" s="25"/>
      <c r="F1288" s="25">
        <v>16</v>
      </c>
      <c r="G1288" s="26">
        <f t="shared" ref="G1288:G1292" si="989">SUM(B1288:F1288)</f>
        <v>16</v>
      </c>
      <c r="H1288" s="27">
        <f t="shared" ref="H1288:L1288" si="990">IFERROR(B1288/$G$1288,0)</f>
        <v>0</v>
      </c>
      <c r="I1288" s="27">
        <f t="shared" si="990"/>
        <v>0</v>
      </c>
      <c r="J1288" s="27">
        <f t="shared" si="990"/>
        <v>0</v>
      </c>
      <c r="K1288" s="27">
        <f t="shared" si="990"/>
        <v>0</v>
      </c>
      <c r="L1288" s="27">
        <f t="shared" si="990"/>
        <v>1</v>
      </c>
      <c r="M1288" s="29" t="s">
        <v>238</v>
      </c>
    </row>
    <row r="1289" spans="1:13" ht="15" customHeight="1" x14ac:dyDescent="0.2">
      <c r="A1289" s="24" t="s">
        <v>244</v>
      </c>
      <c r="B1289" s="25"/>
      <c r="C1289" s="25"/>
      <c r="D1289" s="25"/>
      <c r="E1289" s="25"/>
      <c r="F1289" s="25">
        <v>16</v>
      </c>
      <c r="G1289" s="26">
        <f t="shared" si="989"/>
        <v>16</v>
      </c>
      <c r="H1289" s="27">
        <f t="shared" ref="H1289:L1289" si="991">IFERROR(B1289/$G$1288,0)</f>
        <v>0</v>
      </c>
      <c r="I1289" s="27">
        <f t="shared" si="991"/>
        <v>0</v>
      </c>
      <c r="J1289" s="27">
        <f t="shared" si="991"/>
        <v>0</v>
      </c>
      <c r="K1289" s="27">
        <f t="shared" si="991"/>
        <v>0</v>
      </c>
      <c r="L1289" s="27">
        <f t="shared" si="991"/>
        <v>1</v>
      </c>
      <c r="M1289" s="29" t="s">
        <v>238</v>
      </c>
    </row>
    <row r="1290" spans="1:13" ht="15" customHeight="1" x14ac:dyDescent="0.2">
      <c r="A1290" s="24" t="s">
        <v>245</v>
      </c>
      <c r="B1290" s="25"/>
      <c r="C1290" s="25"/>
      <c r="D1290" s="25"/>
      <c r="E1290" s="25"/>
      <c r="F1290" s="25">
        <v>16</v>
      </c>
      <c r="G1290" s="26">
        <f t="shared" si="989"/>
        <v>16</v>
      </c>
      <c r="H1290" s="27">
        <f t="shared" ref="H1290:L1290" si="992">IFERROR(B1290/$G$1288,0)</f>
        <v>0</v>
      </c>
      <c r="I1290" s="27">
        <f t="shared" si="992"/>
        <v>0</v>
      </c>
      <c r="J1290" s="27">
        <f t="shared" si="992"/>
        <v>0</v>
      </c>
      <c r="K1290" s="27">
        <f t="shared" si="992"/>
        <v>0</v>
      </c>
      <c r="L1290" s="27">
        <f t="shared" si="992"/>
        <v>1</v>
      </c>
      <c r="M1290" s="29" t="s">
        <v>238</v>
      </c>
    </row>
    <row r="1291" spans="1:13" ht="15" customHeight="1" x14ac:dyDescent="0.2">
      <c r="A1291" s="24" t="s">
        <v>246</v>
      </c>
      <c r="B1291" s="25"/>
      <c r="C1291" s="25"/>
      <c r="D1291" s="25"/>
      <c r="E1291" s="25"/>
      <c r="F1291" s="25">
        <v>16</v>
      </c>
      <c r="G1291" s="26">
        <f t="shared" si="989"/>
        <v>16</v>
      </c>
      <c r="H1291" s="27">
        <f t="shared" ref="H1291:L1291" si="993">IFERROR(B1291/$G$1288,0)</f>
        <v>0</v>
      </c>
      <c r="I1291" s="27">
        <f t="shared" si="993"/>
        <v>0</v>
      </c>
      <c r="J1291" s="27">
        <f t="shared" si="993"/>
        <v>0</v>
      </c>
      <c r="K1291" s="27">
        <f t="shared" si="993"/>
        <v>0</v>
      </c>
      <c r="L1291" s="27">
        <f t="shared" si="993"/>
        <v>1</v>
      </c>
      <c r="M1291" s="29" t="s">
        <v>238</v>
      </c>
    </row>
    <row r="1292" spans="1:13" ht="15" customHeight="1" x14ac:dyDescent="0.2">
      <c r="A1292" s="24" t="s">
        <v>247</v>
      </c>
      <c r="B1292" s="25"/>
      <c r="C1292" s="25"/>
      <c r="D1292" s="25"/>
      <c r="E1292" s="25"/>
      <c r="F1292" s="25">
        <v>16</v>
      </c>
      <c r="G1292" s="26">
        <f t="shared" si="989"/>
        <v>16</v>
      </c>
      <c r="H1292" s="27">
        <f t="shared" ref="H1292:L1292" si="994">IFERROR(B1292/$G$1288,0)</f>
        <v>0</v>
      </c>
      <c r="I1292" s="27">
        <f t="shared" si="994"/>
        <v>0</v>
      </c>
      <c r="J1292" s="27">
        <f t="shared" si="994"/>
        <v>0</v>
      </c>
      <c r="K1292" s="27">
        <f t="shared" si="994"/>
        <v>0</v>
      </c>
      <c r="L1292" s="27">
        <f t="shared" si="994"/>
        <v>1</v>
      </c>
      <c r="M1292" s="29"/>
    </row>
    <row r="1293" spans="1:13" ht="15" customHeight="1" x14ac:dyDescent="0.2">
      <c r="A1293" s="30" t="s">
        <v>248</v>
      </c>
      <c r="B1293" s="31">
        <f t="shared" ref="B1293:F1293" si="995">IFERROR(AVERAGE(B1288:B1292),0)</f>
        <v>0</v>
      </c>
      <c r="C1293" s="31">
        <f t="shared" si="995"/>
        <v>0</v>
      </c>
      <c r="D1293" s="31">
        <f t="shared" si="995"/>
        <v>0</v>
      </c>
      <c r="E1293" s="31">
        <f t="shared" si="995"/>
        <v>0</v>
      </c>
      <c r="F1293" s="31">
        <f t="shared" si="995"/>
        <v>16</v>
      </c>
      <c r="G1293" s="31">
        <f>SUM(AVERAGE(G1288:G1292))</f>
        <v>16</v>
      </c>
      <c r="H1293" s="33">
        <f>AVERAGE(H1288:H1292)*0.2</f>
        <v>0</v>
      </c>
      <c r="I1293" s="33">
        <f>AVERAGE(I1288:I1292)*0.4</f>
        <v>0</v>
      </c>
      <c r="J1293" s="33">
        <f>AVERAGE(J1288:J1292)*0.6</f>
        <v>0</v>
      </c>
      <c r="K1293" s="33">
        <f>AVERAGE(K1288:K1292)*0.8</f>
        <v>0</v>
      </c>
      <c r="L1293" s="38">
        <f>AVERAGE(L1288:L1292)*1</f>
        <v>1</v>
      </c>
      <c r="M1293" s="33">
        <f>SUM(H1293:L1293)</f>
        <v>1</v>
      </c>
    </row>
    <row r="1294" spans="1:13" ht="15" customHeight="1" x14ac:dyDescent="0.2">
      <c r="A1294" s="36" t="s">
        <v>249</v>
      </c>
      <c r="B1294" s="20" t="s">
        <v>231</v>
      </c>
      <c r="C1294" s="20" t="s">
        <v>232</v>
      </c>
      <c r="D1294" s="20" t="s">
        <v>233</v>
      </c>
      <c r="E1294" s="20" t="s">
        <v>234</v>
      </c>
      <c r="F1294" s="20" t="s">
        <v>235</v>
      </c>
      <c r="G1294" s="21" t="s">
        <v>236</v>
      </c>
      <c r="H1294" s="20" t="s">
        <v>231</v>
      </c>
      <c r="I1294" s="20" t="s">
        <v>232</v>
      </c>
      <c r="J1294" s="20" t="s">
        <v>233</v>
      </c>
      <c r="K1294" s="20" t="s">
        <v>234</v>
      </c>
      <c r="L1294" s="37" t="s">
        <v>235</v>
      </c>
      <c r="M1294" s="21" t="s">
        <v>236</v>
      </c>
    </row>
    <row r="1295" spans="1:13" ht="15" customHeight="1" x14ac:dyDescent="0.2">
      <c r="A1295" s="24" t="s">
        <v>250</v>
      </c>
      <c r="B1295" s="25"/>
      <c r="C1295" s="25"/>
      <c r="D1295" s="25"/>
      <c r="E1295" s="25"/>
      <c r="F1295" s="25">
        <v>16</v>
      </c>
      <c r="G1295" s="26">
        <f t="shared" ref="G1295:G1297" si="996">SUM(B1295:F1295)</f>
        <v>16</v>
      </c>
      <c r="H1295" s="27">
        <f t="shared" ref="H1295:L1295" si="997">IFERROR(B1295/$G$1295,0)</f>
        <v>0</v>
      </c>
      <c r="I1295" s="27">
        <f t="shared" si="997"/>
        <v>0</v>
      </c>
      <c r="J1295" s="27">
        <f t="shared" si="997"/>
        <v>0</v>
      </c>
      <c r="K1295" s="27">
        <f t="shared" si="997"/>
        <v>0</v>
      </c>
      <c r="L1295" s="27">
        <f t="shared" si="997"/>
        <v>1</v>
      </c>
      <c r="M1295" s="29" t="s">
        <v>238</v>
      </c>
    </row>
    <row r="1296" spans="1:13" ht="15" customHeight="1" x14ac:dyDescent="0.2">
      <c r="A1296" s="24" t="s">
        <v>251</v>
      </c>
      <c r="B1296" s="25"/>
      <c r="C1296" s="25"/>
      <c r="D1296" s="25"/>
      <c r="E1296" s="25"/>
      <c r="F1296" s="25">
        <v>16</v>
      </c>
      <c r="G1296" s="26">
        <f t="shared" si="996"/>
        <v>16</v>
      </c>
      <c r="H1296" s="27">
        <f t="shared" ref="H1296:L1296" si="998">IFERROR(B1296/$G$1295,0)</f>
        <v>0</v>
      </c>
      <c r="I1296" s="27">
        <f t="shared" si="998"/>
        <v>0</v>
      </c>
      <c r="J1296" s="27">
        <f t="shared" si="998"/>
        <v>0</v>
      </c>
      <c r="K1296" s="27">
        <f t="shared" si="998"/>
        <v>0</v>
      </c>
      <c r="L1296" s="27">
        <f t="shared" si="998"/>
        <v>1</v>
      </c>
      <c r="M1296" s="29" t="s">
        <v>238</v>
      </c>
    </row>
    <row r="1297" spans="1:13" ht="15" customHeight="1" x14ac:dyDescent="0.2">
      <c r="A1297" s="24" t="s">
        <v>252</v>
      </c>
      <c r="B1297" s="25"/>
      <c r="C1297" s="25"/>
      <c r="D1297" s="25"/>
      <c r="E1297" s="25"/>
      <c r="F1297" s="25">
        <v>16</v>
      </c>
      <c r="G1297" s="26">
        <f t="shared" si="996"/>
        <v>16</v>
      </c>
      <c r="H1297" s="27">
        <f t="shared" ref="H1297:L1297" si="999">IFERROR(B1297/$G$1295,0)</f>
        <v>0</v>
      </c>
      <c r="I1297" s="27">
        <f t="shared" si="999"/>
        <v>0</v>
      </c>
      <c r="J1297" s="27">
        <f t="shared" si="999"/>
        <v>0</v>
      </c>
      <c r="K1297" s="27">
        <f t="shared" si="999"/>
        <v>0</v>
      </c>
      <c r="L1297" s="27">
        <f t="shared" si="999"/>
        <v>1</v>
      </c>
      <c r="M1297" s="29" t="s">
        <v>238</v>
      </c>
    </row>
    <row r="1298" spans="1:13" ht="15" customHeight="1" x14ac:dyDescent="0.2">
      <c r="A1298" s="30" t="s">
        <v>248</v>
      </c>
      <c r="B1298" s="31">
        <f t="shared" ref="B1298:F1298" si="1000">IFERROR(AVERAGE(B1295:B1297),0)</f>
        <v>0</v>
      </c>
      <c r="C1298" s="31">
        <f t="shared" si="1000"/>
        <v>0</v>
      </c>
      <c r="D1298" s="39">
        <f t="shared" si="1000"/>
        <v>0</v>
      </c>
      <c r="E1298" s="39">
        <f t="shared" si="1000"/>
        <v>0</v>
      </c>
      <c r="F1298" s="39">
        <f t="shared" si="1000"/>
        <v>16</v>
      </c>
      <c r="G1298" s="39">
        <f>SUM(AVERAGE(G1295:G1297))</f>
        <v>16</v>
      </c>
      <c r="H1298" s="33">
        <f>AVERAGE(H1295:H1297)*0.2</f>
        <v>0</v>
      </c>
      <c r="I1298" s="33">
        <f>AVERAGE(I1295:I1297)*0.4</f>
        <v>0</v>
      </c>
      <c r="J1298" s="33">
        <f>AVERAGE(J1295:J1297)*0.6</f>
        <v>0</v>
      </c>
      <c r="K1298" s="33">
        <f>AVERAGE(K1295:K1297)*0.8</f>
        <v>0</v>
      </c>
      <c r="L1298" s="38">
        <f>AVERAGE(L1295:L1297)*1</f>
        <v>1</v>
      </c>
      <c r="M1298" s="40">
        <f>SUM(H1298:L1298)</f>
        <v>1</v>
      </c>
    </row>
    <row r="1299" spans="1:13" ht="15" customHeight="1" x14ac:dyDescent="0.2">
      <c r="A1299" s="19" t="s">
        <v>253</v>
      </c>
      <c r="B1299" s="20" t="s">
        <v>231</v>
      </c>
      <c r="C1299" s="20" t="s">
        <v>232</v>
      </c>
      <c r="D1299" s="20" t="s">
        <v>233</v>
      </c>
      <c r="E1299" s="20" t="s">
        <v>234</v>
      </c>
      <c r="F1299" s="20" t="s">
        <v>235</v>
      </c>
      <c r="G1299" s="21" t="s">
        <v>236</v>
      </c>
      <c r="H1299" s="20" t="s">
        <v>231</v>
      </c>
      <c r="I1299" s="20" t="s">
        <v>232</v>
      </c>
      <c r="J1299" s="20" t="s">
        <v>233</v>
      </c>
      <c r="K1299" s="20" t="s">
        <v>234</v>
      </c>
      <c r="L1299" s="37" t="s">
        <v>235</v>
      </c>
      <c r="M1299" s="21" t="s">
        <v>236</v>
      </c>
    </row>
    <row r="1300" spans="1:13" ht="15" customHeight="1" x14ac:dyDescent="0.2">
      <c r="A1300" s="43" t="s">
        <v>254</v>
      </c>
      <c r="B1300" s="44"/>
      <c r="C1300" s="44"/>
      <c r="D1300" s="44"/>
      <c r="E1300" s="25"/>
      <c r="F1300" s="25">
        <v>16</v>
      </c>
      <c r="G1300" s="45">
        <f t="shared" ref="G1300:G1303" si="1001">SUM(B1300:F1300)</f>
        <v>16</v>
      </c>
      <c r="H1300" s="46">
        <f t="shared" ref="H1300:L1300" si="1002">IFERROR(B1300/$G$1300,0)</f>
        <v>0</v>
      </c>
      <c r="I1300" s="46">
        <f t="shared" si="1002"/>
        <v>0</v>
      </c>
      <c r="J1300" s="46">
        <f t="shared" si="1002"/>
        <v>0</v>
      </c>
      <c r="K1300" s="46">
        <f t="shared" si="1002"/>
        <v>0</v>
      </c>
      <c r="L1300" s="46">
        <f t="shared" si="1002"/>
        <v>1</v>
      </c>
      <c r="M1300" s="29" t="s">
        <v>238</v>
      </c>
    </row>
    <row r="1301" spans="1:13" ht="15" customHeight="1" x14ac:dyDescent="0.2">
      <c r="A1301" s="43" t="s">
        <v>255</v>
      </c>
      <c r="B1301" s="44"/>
      <c r="C1301" s="44"/>
      <c r="D1301" s="44"/>
      <c r="E1301" s="25"/>
      <c r="F1301" s="25">
        <v>16</v>
      </c>
      <c r="G1301" s="45">
        <f t="shared" si="1001"/>
        <v>16</v>
      </c>
      <c r="H1301" s="46">
        <f t="shared" ref="H1301:L1301" si="1003">IFERROR(B1301/$G$1300,0)</f>
        <v>0</v>
      </c>
      <c r="I1301" s="46">
        <f t="shared" si="1003"/>
        <v>0</v>
      </c>
      <c r="J1301" s="46">
        <f t="shared" si="1003"/>
        <v>0</v>
      </c>
      <c r="K1301" s="46">
        <f t="shared" si="1003"/>
        <v>0</v>
      </c>
      <c r="L1301" s="46">
        <f t="shared" si="1003"/>
        <v>1</v>
      </c>
      <c r="M1301" s="29" t="s">
        <v>238</v>
      </c>
    </row>
    <row r="1302" spans="1:13" ht="15" customHeight="1" x14ac:dyDescent="0.2">
      <c r="A1302" s="43" t="s">
        <v>256</v>
      </c>
      <c r="B1302" s="44"/>
      <c r="C1302" s="44"/>
      <c r="D1302" s="44"/>
      <c r="E1302" s="25"/>
      <c r="F1302" s="25">
        <v>16</v>
      </c>
      <c r="G1302" s="45">
        <f t="shared" si="1001"/>
        <v>16</v>
      </c>
      <c r="H1302" s="46">
        <f t="shared" ref="H1302:L1302" si="1004">IFERROR(B1302/$G$1300,0)</f>
        <v>0</v>
      </c>
      <c r="I1302" s="46">
        <f t="shared" si="1004"/>
        <v>0</v>
      </c>
      <c r="J1302" s="46">
        <f t="shared" si="1004"/>
        <v>0</v>
      </c>
      <c r="K1302" s="46">
        <f t="shared" si="1004"/>
        <v>0</v>
      </c>
      <c r="L1302" s="46">
        <f t="shared" si="1004"/>
        <v>1</v>
      </c>
      <c r="M1302" s="29" t="s">
        <v>238</v>
      </c>
    </row>
    <row r="1303" spans="1:13" ht="15" customHeight="1" x14ac:dyDescent="0.2">
      <c r="A1303" s="43" t="s">
        <v>257</v>
      </c>
      <c r="B1303" s="44"/>
      <c r="C1303" s="44"/>
      <c r="D1303" s="44"/>
      <c r="E1303" s="25"/>
      <c r="F1303" s="25">
        <v>16</v>
      </c>
      <c r="G1303" s="45">
        <f t="shared" si="1001"/>
        <v>16</v>
      </c>
      <c r="H1303" s="46">
        <f t="shared" ref="H1303:L1303" si="1005">IFERROR(B1303/$G$1300,0)</f>
        <v>0</v>
      </c>
      <c r="I1303" s="46">
        <f t="shared" si="1005"/>
        <v>0</v>
      </c>
      <c r="J1303" s="46">
        <f t="shared" si="1005"/>
        <v>0</v>
      </c>
      <c r="K1303" s="46">
        <f t="shared" si="1005"/>
        <v>0</v>
      </c>
      <c r="L1303" s="46">
        <f t="shared" si="1005"/>
        <v>1</v>
      </c>
      <c r="M1303" s="29" t="s">
        <v>238</v>
      </c>
    </row>
    <row r="1304" spans="1:13" ht="15" customHeight="1" x14ac:dyDescent="0.2">
      <c r="A1304" s="47" t="s">
        <v>248</v>
      </c>
      <c r="B1304" s="48">
        <f t="shared" ref="B1304:F1304" si="1006">IFERROR(AVERAGE(B1300:B1303),0)</f>
        <v>0</v>
      </c>
      <c r="C1304" s="48">
        <f t="shared" si="1006"/>
        <v>0</v>
      </c>
      <c r="D1304" s="48">
        <f t="shared" si="1006"/>
        <v>0</v>
      </c>
      <c r="E1304" s="48">
        <f t="shared" si="1006"/>
        <v>0</v>
      </c>
      <c r="F1304" s="48">
        <f t="shared" si="1006"/>
        <v>16</v>
      </c>
      <c r="G1304" s="48">
        <f>SUM(AVERAGE(G1300:G1303))</f>
        <v>16</v>
      </c>
      <c r="H1304" s="40">
        <f>AVERAGE(H1300:H1303)*0.2</f>
        <v>0</v>
      </c>
      <c r="I1304" s="40">
        <f>AVERAGE(I1300:I1303)*0.4</f>
        <v>0</v>
      </c>
      <c r="J1304" s="40">
        <f>AVERAGE(J1300:J1303)*0.6</f>
        <v>0</v>
      </c>
      <c r="K1304" s="40">
        <f>AVERAGE(K1300:K1303)*0.8</f>
        <v>0</v>
      </c>
      <c r="L1304" s="49">
        <f>AVERAGE(L1300:L1303)*1</f>
        <v>1</v>
      </c>
      <c r="M1304" s="40">
        <f>SUM(H1304:L1304)</f>
        <v>1</v>
      </c>
    </row>
    <row r="1305" spans="1:13" ht="15" customHeight="1" x14ac:dyDescent="0.2">
      <c r="A1305" s="50" t="s">
        <v>380</v>
      </c>
      <c r="B1305" s="51"/>
      <c r="C1305" s="51"/>
      <c r="D1305" s="51"/>
      <c r="E1305" s="51"/>
      <c r="F1305" s="51"/>
      <c r="G1305" s="52">
        <f>SUM(B1305:F1305)</f>
        <v>0</v>
      </c>
      <c r="H1305" s="53">
        <f t="shared" ref="H1305:L1305" si="1007">IFERROR(B1305/$G$1305,0)</f>
        <v>0</v>
      </c>
      <c r="I1305" s="53">
        <f t="shared" si="1007"/>
        <v>0</v>
      </c>
      <c r="J1305" s="53">
        <f t="shared" si="1007"/>
        <v>0</v>
      </c>
      <c r="K1305" s="53">
        <f t="shared" si="1007"/>
        <v>0</v>
      </c>
      <c r="L1305" s="53">
        <f t="shared" si="1007"/>
        <v>0</v>
      </c>
      <c r="M1305" s="29" t="s">
        <v>238</v>
      </c>
    </row>
    <row r="1306" spans="1:13" ht="15" customHeight="1" x14ac:dyDescent="0.2">
      <c r="A1306" s="78" t="s">
        <v>259</v>
      </c>
      <c r="B1306" s="79"/>
      <c r="C1306" s="79"/>
      <c r="D1306" s="79"/>
      <c r="E1306" s="79"/>
      <c r="F1306" s="80"/>
      <c r="G1306" s="54">
        <v>16</v>
      </c>
      <c r="H1306" s="40" t="s">
        <v>238</v>
      </c>
      <c r="I1306" s="40" t="s">
        <v>238</v>
      </c>
      <c r="J1306" s="40" t="s">
        <v>238</v>
      </c>
      <c r="K1306" s="40" t="s">
        <v>238</v>
      </c>
      <c r="L1306" s="40" t="s">
        <v>238</v>
      </c>
      <c r="M1306" s="40">
        <f>(M1286+M1293+M1298+M1304)/4</f>
        <v>1</v>
      </c>
    </row>
    <row r="1307" spans="1:13" ht="15" customHeight="1" x14ac:dyDescent="0.2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</row>
    <row r="1308" spans="1:13" ht="15" customHeight="1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</row>
    <row r="1309" spans="1:13" ht="15" customHeight="1" x14ac:dyDescent="0.2">
      <c r="A1309" s="14" t="s">
        <v>221</v>
      </c>
      <c r="B1309" s="81" t="s">
        <v>302</v>
      </c>
      <c r="C1309" s="82"/>
      <c r="D1309" s="82"/>
      <c r="E1309" s="82"/>
      <c r="F1309" s="82"/>
      <c r="G1309" s="83"/>
      <c r="H1309" s="84" t="s">
        <v>222</v>
      </c>
      <c r="I1309" s="85"/>
      <c r="J1309" s="86"/>
      <c r="K1309" s="15" t="s">
        <v>3</v>
      </c>
      <c r="L1309" s="87">
        <v>45748</v>
      </c>
      <c r="M1309" s="88"/>
    </row>
    <row r="1310" spans="1:13" ht="15" customHeight="1" x14ac:dyDescent="0.2">
      <c r="A1310" s="89" t="s">
        <v>225</v>
      </c>
      <c r="B1310" s="90"/>
      <c r="C1310" s="90"/>
      <c r="D1310" s="90"/>
      <c r="E1310" s="90"/>
      <c r="F1310" s="90"/>
      <c r="G1310" s="91"/>
      <c r="H1310" s="16" t="s">
        <v>226</v>
      </c>
      <c r="I1310" s="95">
        <v>13</v>
      </c>
      <c r="J1310" s="83"/>
      <c r="K1310" s="17"/>
      <c r="L1310" s="16"/>
      <c r="M1310" s="16"/>
    </row>
    <row r="1311" spans="1:13" ht="15" customHeight="1" x14ac:dyDescent="0.2">
      <c r="A1311" s="92"/>
      <c r="B1311" s="93"/>
      <c r="C1311" s="93"/>
      <c r="D1311" s="93"/>
      <c r="E1311" s="93"/>
      <c r="F1311" s="93"/>
      <c r="G1311" s="94"/>
      <c r="H1311" s="16" t="s">
        <v>227</v>
      </c>
      <c r="I1311" s="95">
        <v>2</v>
      </c>
      <c r="J1311" s="83"/>
      <c r="K1311" s="16"/>
      <c r="L1311" s="16"/>
      <c r="M1311" s="16"/>
    </row>
    <row r="1312" spans="1:13" ht="15" customHeight="1" x14ac:dyDescent="0.2">
      <c r="A1312" s="18" t="s">
        <v>228</v>
      </c>
      <c r="B1312" s="75" t="s">
        <v>229</v>
      </c>
      <c r="C1312" s="76"/>
      <c r="D1312" s="76"/>
      <c r="E1312" s="76"/>
      <c r="F1312" s="76"/>
      <c r="G1312" s="77"/>
      <c r="H1312" s="95" t="s">
        <v>229</v>
      </c>
      <c r="I1312" s="82"/>
      <c r="J1312" s="82"/>
      <c r="K1312" s="82"/>
      <c r="L1312" s="82"/>
      <c r="M1312" s="83"/>
    </row>
    <row r="1313" spans="1:13" ht="15" customHeight="1" x14ac:dyDescent="0.2">
      <c r="A1313" s="19" t="s">
        <v>230</v>
      </c>
      <c r="B1313" s="20" t="s">
        <v>231</v>
      </c>
      <c r="C1313" s="20" t="s">
        <v>232</v>
      </c>
      <c r="D1313" s="20" t="s">
        <v>233</v>
      </c>
      <c r="E1313" s="20" t="s">
        <v>234</v>
      </c>
      <c r="F1313" s="20" t="s">
        <v>235</v>
      </c>
      <c r="G1313" s="21" t="s">
        <v>236</v>
      </c>
      <c r="H1313" s="22" t="s">
        <v>231</v>
      </c>
      <c r="I1313" s="22" t="s">
        <v>232</v>
      </c>
      <c r="J1313" s="22" t="s">
        <v>233</v>
      </c>
      <c r="K1313" s="22" t="s">
        <v>234</v>
      </c>
      <c r="L1313" s="22" t="s">
        <v>235</v>
      </c>
      <c r="M1313" s="23" t="s">
        <v>236</v>
      </c>
    </row>
    <row r="1314" spans="1:13" ht="15" customHeight="1" x14ac:dyDescent="0.2">
      <c r="A1314" s="24" t="s">
        <v>237</v>
      </c>
      <c r="B1314" s="25"/>
      <c r="C1314" s="25"/>
      <c r="D1314" s="25"/>
      <c r="E1314" s="25"/>
      <c r="F1314" s="25">
        <v>15</v>
      </c>
      <c r="G1314" s="26">
        <f t="shared" ref="G1314:G1316" si="1008">SUM(B1314:F1314)</f>
        <v>15</v>
      </c>
      <c r="H1314" s="27">
        <f t="shared" ref="H1314:L1314" si="1009">IFERROR(B1314/$G$1314,0)</f>
        <v>0</v>
      </c>
      <c r="I1314" s="27">
        <f t="shared" si="1009"/>
        <v>0</v>
      </c>
      <c r="J1314" s="27">
        <f t="shared" si="1009"/>
        <v>0</v>
      </c>
      <c r="K1314" s="27">
        <f t="shared" si="1009"/>
        <v>0</v>
      </c>
      <c r="L1314" s="27">
        <f t="shared" si="1009"/>
        <v>1</v>
      </c>
      <c r="M1314" s="28" t="s">
        <v>238</v>
      </c>
    </row>
    <row r="1315" spans="1:13" ht="15" customHeight="1" x14ac:dyDescent="0.2">
      <c r="A1315" s="24" t="s">
        <v>239</v>
      </c>
      <c r="B1315" s="25"/>
      <c r="C1315" s="25"/>
      <c r="D1315" s="25"/>
      <c r="E1315" s="25"/>
      <c r="F1315" s="25">
        <v>15</v>
      </c>
      <c r="G1315" s="26">
        <f t="shared" si="1008"/>
        <v>15</v>
      </c>
      <c r="H1315" s="27">
        <f t="shared" ref="H1315:L1315" si="1010">IFERROR(B1315/$G$1314,0)</f>
        <v>0</v>
      </c>
      <c r="I1315" s="27">
        <f t="shared" si="1010"/>
        <v>0</v>
      </c>
      <c r="J1315" s="27">
        <f t="shared" si="1010"/>
        <v>0</v>
      </c>
      <c r="K1315" s="27">
        <f t="shared" si="1010"/>
        <v>0</v>
      </c>
      <c r="L1315" s="27">
        <f t="shared" si="1010"/>
        <v>1</v>
      </c>
      <c r="M1315" s="29" t="s">
        <v>238</v>
      </c>
    </row>
    <row r="1316" spans="1:13" ht="15" customHeight="1" x14ac:dyDescent="0.2">
      <c r="A1316" s="24" t="s">
        <v>240</v>
      </c>
      <c r="B1316" s="25"/>
      <c r="C1316" s="25"/>
      <c r="D1316" s="25"/>
      <c r="E1316" s="25"/>
      <c r="F1316" s="25">
        <v>15</v>
      </c>
      <c r="G1316" s="26">
        <f t="shared" si="1008"/>
        <v>15</v>
      </c>
      <c r="H1316" s="27">
        <f t="shared" ref="H1316:L1316" si="1011">IFERROR(B1316/$G$1314,0)</f>
        <v>0</v>
      </c>
      <c r="I1316" s="27">
        <f t="shared" si="1011"/>
        <v>0</v>
      </c>
      <c r="J1316" s="27">
        <f t="shared" si="1011"/>
        <v>0</v>
      </c>
      <c r="K1316" s="27">
        <f t="shared" si="1011"/>
        <v>0</v>
      </c>
      <c r="L1316" s="27">
        <f t="shared" si="1011"/>
        <v>1</v>
      </c>
      <c r="M1316" s="29" t="s">
        <v>238</v>
      </c>
    </row>
    <row r="1317" spans="1:13" ht="15" customHeight="1" x14ac:dyDescent="0.2">
      <c r="A1317" s="30" t="s">
        <v>241</v>
      </c>
      <c r="B1317" s="31">
        <f t="shared" ref="B1317:F1317" si="1012">IFERROR(AVERAGE(B1314:B1316),0)</f>
        <v>0</v>
      </c>
      <c r="C1317" s="31">
        <f t="shared" si="1012"/>
        <v>0</v>
      </c>
      <c r="D1317" s="31">
        <f t="shared" si="1012"/>
        <v>0</v>
      </c>
      <c r="E1317" s="31">
        <f t="shared" si="1012"/>
        <v>0</v>
      </c>
      <c r="F1317" s="31">
        <f t="shared" si="1012"/>
        <v>15</v>
      </c>
      <c r="G1317" s="31">
        <f>SUM(AVERAGE(G1314:G1316))</f>
        <v>15</v>
      </c>
      <c r="H1317" s="32">
        <f>AVERAGE(H1314:H1316)*0.2</f>
        <v>0</v>
      </c>
      <c r="I1317" s="32">
        <f>AVERAGE(I1314:I1316)*0.4</f>
        <v>0</v>
      </c>
      <c r="J1317" s="32">
        <f>AVERAGE(J1314:J1316)*0.6</f>
        <v>0</v>
      </c>
      <c r="K1317" s="32">
        <f>AVERAGE(K1314:K1316)*0.8</f>
        <v>0</v>
      </c>
      <c r="L1317" s="32">
        <f>AVERAGE(L1314:L1316)*1</f>
        <v>1</v>
      </c>
      <c r="M1317" s="33">
        <f>SUM(H1317:L1317)</f>
        <v>1</v>
      </c>
    </row>
    <row r="1318" spans="1:13" ht="15" customHeight="1" x14ac:dyDescent="0.2">
      <c r="A1318" s="36" t="s">
        <v>242</v>
      </c>
      <c r="B1318" s="20" t="s">
        <v>231</v>
      </c>
      <c r="C1318" s="20" t="s">
        <v>232</v>
      </c>
      <c r="D1318" s="20" t="s">
        <v>233</v>
      </c>
      <c r="E1318" s="20" t="s">
        <v>234</v>
      </c>
      <c r="F1318" s="20" t="s">
        <v>235</v>
      </c>
      <c r="G1318" s="21" t="s">
        <v>236</v>
      </c>
      <c r="H1318" s="20" t="s">
        <v>231</v>
      </c>
      <c r="I1318" s="20" t="s">
        <v>232</v>
      </c>
      <c r="J1318" s="20" t="s">
        <v>233</v>
      </c>
      <c r="K1318" s="20" t="s">
        <v>234</v>
      </c>
      <c r="L1318" s="37" t="s">
        <v>235</v>
      </c>
      <c r="M1318" s="21" t="s">
        <v>236</v>
      </c>
    </row>
    <row r="1319" spans="1:13" ht="15" customHeight="1" x14ac:dyDescent="0.2">
      <c r="A1319" s="24" t="s">
        <v>243</v>
      </c>
      <c r="B1319" s="25"/>
      <c r="C1319" s="25"/>
      <c r="D1319" s="25"/>
      <c r="E1319" s="25"/>
      <c r="F1319" s="25">
        <v>15</v>
      </c>
      <c r="G1319" s="26">
        <f t="shared" ref="G1319:G1323" si="1013">SUM(B1319:F1319)</f>
        <v>15</v>
      </c>
      <c r="H1319" s="27">
        <f t="shared" ref="H1319:L1319" si="1014">IFERROR(B1319/$G$1319,0)</f>
        <v>0</v>
      </c>
      <c r="I1319" s="27">
        <f t="shared" si="1014"/>
        <v>0</v>
      </c>
      <c r="J1319" s="27">
        <f t="shared" si="1014"/>
        <v>0</v>
      </c>
      <c r="K1319" s="27">
        <f t="shared" si="1014"/>
        <v>0</v>
      </c>
      <c r="L1319" s="27">
        <f t="shared" si="1014"/>
        <v>1</v>
      </c>
      <c r="M1319" s="29" t="s">
        <v>238</v>
      </c>
    </row>
    <row r="1320" spans="1:13" ht="15" customHeight="1" x14ac:dyDescent="0.2">
      <c r="A1320" s="24" t="s">
        <v>244</v>
      </c>
      <c r="B1320" s="25"/>
      <c r="C1320" s="25"/>
      <c r="D1320" s="25"/>
      <c r="E1320" s="25"/>
      <c r="F1320" s="25">
        <v>15</v>
      </c>
      <c r="G1320" s="26">
        <f t="shared" si="1013"/>
        <v>15</v>
      </c>
      <c r="H1320" s="27">
        <f t="shared" ref="H1320:L1320" si="1015">IFERROR(B1320/$G$1319,0)</f>
        <v>0</v>
      </c>
      <c r="I1320" s="27">
        <f t="shared" si="1015"/>
        <v>0</v>
      </c>
      <c r="J1320" s="27">
        <f t="shared" si="1015"/>
        <v>0</v>
      </c>
      <c r="K1320" s="27">
        <f t="shared" si="1015"/>
        <v>0</v>
      </c>
      <c r="L1320" s="27">
        <f t="shared" si="1015"/>
        <v>1</v>
      </c>
      <c r="M1320" s="29" t="s">
        <v>238</v>
      </c>
    </row>
    <row r="1321" spans="1:13" ht="15" customHeight="1" x14ac:dyDescent="0.2">
      <c r="A1321" s="24" t="s">
        <v>245</v>
      </c>
      <c r="B1321" s="25"/>
      <c r="C1321" s="25"/>
      <c r="D1321" s="25"/>
      <c r="E1321" s="25"/>
      <c r="F1321" s="25">
        <v>15</v>
      </c>
      <c r="G1321" s="26">
        <f t="shared" si="1013"/>
        <v>15</v>
      </c>
      <c r="H1321" s="27">
        <f t="shared" ref="H1321:L1321" si="1016">IFERROR(B1321/$G$1319,0)</f>
        <v>0</v>
      </c>
      <c r="I1321" s="27">
        <f t="shared" si="1016"/>
        <v>0</v>
      </c>
      <c r="J1321" s="27">
        <f t="shared" si="1016"/>
        <v>0</v>
      </c>
      <c r="K1321" s="27">
        <f t="shared" si="1016"/>
        <v>0</v>
      </c>
      <c r="L1321" s="27">
        <f t="shared" si="1016"/>
        <v>1</v>
      </c>
      <c r="M1321" s="29" t="s">
        <v>238</v>
      </c>
    </row>
    <row r="1322" spans="1:13" ht="15" customHeight="1" x14ac:dyDescent="0.2">
      <c r="A1322" s="24" t="s">
        <v>246</v>
      </c>
      <c r="B1322" s="25"/>
      <c r="C1322" s="25"/>
      <c r="D1322" s="25"/>
      <c r="E1322" s="25"/>
      <c r="F1322" s="25">
        <v>15</v>
      </c>
      <c r="G1322" s="26">
        <f t="shared" si="1013"/>
        <v>15</v>
      </c>
      <c r="H1322" s="27">
        <f t="shared" ref="H1322:L1322" si="1017">IFERROR(B1322/$G$1319,0)</f>
        <v>0</v>
      </c>
      <c r="I1322" s="27">
        <f t="shared" si="1017"/>
        <v>0</v>
      </c>
      <c r="J1322" s="27">
        <f t="shared" si="1017"/>
        <v>0</v>
      </c>
      <c r="K1322" s="27">
        <f t="shared" si="1017"/>
        <v>0</v>
      </c>
      <c r="L1322" s="27">
        <f t="shared" si="1017"/>
        <v>1</v>
      </c>
      <c r="M1322" s="29" t="s">
        <v>238</v>
      </c>
    </row>
    <row r="1323" spans="1:13" ht="15" customHeight="1" x14ac:dyDescent="0.2">
      <c r="A1323" s="24" t="s">
        <v>247</v>
      </c>
      <c r="B1323" s="25"/>
      <c r="C1323" s="25"/>
      <c r="D1323" s="25"/>
      <c r="E1323" s="25"/>
      <c r="F1323" s="25">
        <v>15</v>
      </c>
      <c r="G1323" s="26">
        <f t="shared" si="1013"/>
        <v>15</v>
      </c>
      <c r="H1323" s="27">
        <f t="shared" ref="H1323:L1323" si="1018">IFERROR(B1323/$G$1319,0)</f>
        <v>0</v>
      </c>
      <c r="I1323" s="27">
        <f t="shared" si="1018"/>
        <v>0</v>
      </c>
      <c r="J1323" s="27">
        <f t="shared" si="1018"/>
        <v>0</v>
      </c>
      <c r="K1323" s="27">
        <f t="shared" si="1018"/>
        <v>0</v>
      </c>
      <c r="L1323" s="27">
        <f t="shared" si="1018"/>
        <v>1</v>
      </c>
      <c r="M1323" s="29"/>
    </row>
    <row r="1324" spans="1:13" ht="15" customHeight="1" x14ac:dyDescent="0.2">
      <c r="A1324" s="30" t="s">
        <v>248</v>
      </c>
      <c r="B1324" s="31">
        <f t="shared" ref="B1324:F1324" si="1019">IFERROR(AVERAGE(B1319:B1323),0)</f>
        <v>0</v>
      </c>
      <c r="C1324" s="31">
        <f t="shared" si="1019"/>
        <v>0</v>
      </c>
      <c r="D1324" s="31">
        <f t="shared" si="1019"/>
        <v>0</v>
      </c>
      <c r="E1324" s="31">
        <f t="shared" si="1019"/>
        <v>0</v>
      </c>
      <c r="F1324" s="31">
        <f t="shared" si="1019"/>
        <v>15</v>
      </c>
      <c r="G1324" s="31">
        <f>SUM(AVERAGE(G1319:G1323))</f>
        <v>15</v>
      </c>
      <c r="H1324" s="33">
        <f>AVERAGE(H1319:H1323)*0.2</f>
        <v>0</v>
      </c>
      <c r="I1324" s="33">
        <f>AVERAGE(I1319:I1323)*0.4</f>
        <v>0</v>
      </c>
      <c r="J1324" s="33">
        <f>AVERAGE(J1319:J1323)*0.6</f>
        <v>0</v>
      </c>
      <c r="K1324" s="33">
        <f>AVERAGE(K1319:K1323)*0.8</f>
        <v>0</v>
      </c>
      <c r="L1324" s="38">
        <f>AVERAGE(L1319:L1323)*1</f>
        <v>1</v>
      </c>
      <c r="M1324" s="33">
        <f>SUM(H1324:L1324)</f>
        <v>1</v>
      </c>
    </row>
    <row r="1325" spans="1:13" ht="15" customHeight="1" x14ac:dyDescent="0.2">
      <c r="A1325" s="36" t="s">
        <v>249</v>
      </c>
      <c r="B1325" s="20" t="s">
        <v>231</v>
      </c>
      <c r="C1325" s="20" t="s">
        <v>232</v>
      </c>
      <c r="D1325" s="20" t="s">
        <v>233</v>
      </c>
      <c r="E1325" s="20" t="s">
        <v>234</v>
      </c>
      <c r="F1325" s="20" t="s">
        <v>235</v>
      </c>
      <c r="G1325" s="21" t="s">
        <v>236</v>
      </c>
      <c r="H1325" s="20" t="s">
        <v>231</v>
      </c>
      <c r="I1325" s="20" t="s">
        <v>232</v>
      </c>
      <c r="J1325" s="20" t="s">
        <v>233</v>
      </c>
      <c r="K1325" s="20" t="s">
        <v>234</v>
      </c>
      <c r="L1325" s="37" t="s">
        <v>235</v>
      </c>
      <c r="M1325" s="21" t="s">
        <v>236</v>
      </c>
    </row>
    <row r="1326" spans="1:13" ht="15" customHeight="1" x14ac:dyDescent="0.2">
      <c r="A1326" s="24" t="s">
        <v>250</v>
      </c>
      <c r="B1326" s="25"/>
      <c r="C1326" s="25"/>
      <c r="D1326" s="25"/>
      <c r="E1326" s="25"/>
      <c r="F1326" s="25">
        <v>15</v>
      </c>
      <c r="G1326" s="26">
        <f t="shared" ref="G1326:G1328" si="1020">SUM(B1326:F1326)</f>
        <v>15</v>
      </c>
      <c r="H1326" s="27">
        <f t="shared" ref="H1326:L1326" si="1021">IFERROR(B1326/$G$1326,0)</f>
        <v>0</v>
      </c>
      <c r="I1326" s="27">
        <f t="shared" si="1021"/>
        <v>0</v>
      </c>
      <c r="J1326" s="27">
        <f t="shared" si="1021"/>
        <v>0</v>
      </c>
      <c r="K1326" s="27">
        <f t="shared" si="1021"/>
        <v>0</v>
      </c>
      <c r="L1326" s="27">
        <f t="shared" si="1021"/>
        <v>1</v>
      </c>
      <c r="M1326" s="29" t="s">
        <v>238</v>
      </c>
    </row>
    <row r="1327" spans="1:13" ht="15" customHeight="1" x14ac:dyDescent="0.2">
      <c r="A1327" s="24" t="s">
        <v>251</v>
      </c>
      <c r="B1327" s="25"/>
      <c r="C1327" s="25"/>
      <c r="D1327" s="25"/>
      <c r="E1327" s="25"/>
      <c r="F1327" s="25">
        <v>15</v>
      </c>
      <c r="G1327" s="26">
        <f t="shared" si="1020"/>
        <v>15</v>
      </c>
      <c r="H1327" s="27">
        <f t="shared" ref="H1327:L1327" si="1022">IFERROR(B1327/$G$1326,0)</f>
        <v>0</v>
      </c>
      <c r="I1327" s="27">
        <f t="shared" si="1022"/>
        <v>0</v>
      </c>
      <c r="J1327" s="27">
        <f t="shared" si="1022"/>
        <v>0</v>
      </c>
      <c r="K1327" s="27">
        <f t="shared" si="1022"/>
        <v>0</v>
      </c>
      <c r="L1327" s="27">
        <f t="shared" si="1022"/>
        <v>1</v>
      </c>
      <c r="M1327" s="29" t="s">
        <v>238</v>
      </c>
    </row>
    <row r="1328" spans="1:13" ht="15" customHeight="1" x14ac:dyDescent="0.2">
      <c r="A1328" s="24" t="s">
        <v>252</v>
      </c>
      <c r="B1328" s="25"/>
      <c r="C1328" s="25"/>
      <c r="D1328" s="25"/>
      <c r="E1328" s="25"/>
      <c r="F1328" s="25">
        <v>15</v>
      </c>
      <c r="G1328" s="26">
        <f t="shared" si="1020"/>
        <v>15</v>
      </c>
      <c r="H1328" s="27">
        <f t="shared" ref="H1328:L1328" si="1023">IFERROR(B1328/$G$1326,0)</f>
        <v>0</v>
      </c>
      <c r="I1328" s="27">
        <f t="shared" si="1023"/>
        <v>0</v>
      </c>
      <c r="J1328" s="27">
        <f t="shared" si="1023"/>
        <v>0</v>
      </c>
      <c r="K1328" s="27">
        <f t="shared" si="1023"/>
        <v>0</v>
      </c>
      <c r="L1328" s="27">
        <f t="shared" si="1023"/>
        <v>1</v>
      </c>
      <c r="M1328" s="29" t="s">
        <v>238</v>
      </c>
    </row>
    <row r="1329" spans="1:13" ht="15" customHeight="1" x14ac:dyDescent="0.2">
      <c r="A1329" s="30" t="s">
        <v>248</v>
      </c>
      <c r="B1329" s="31">
        <f t="shared" ref="B1329:F1329" si="1024">IFERROR(AVERAGE(B1326:B1328),0)</f>
        <v>0</v>
      </c>
      <c r="C1329" s="31">
        <f t="shared" si="1024"/>
        <v>0</v>
      </c>
      <c r="D1329" s="39">
        <f t="shared" si="1024"/>
        <v>0</v>
      </c>
      <c r="E1329" s="39">
        <f t="shared" si="1024"/>
        <v>0</v>
      </c>
      <c r="F1329" s="39">
        <f t="shared" si="1024"/>
        <v>15</v>
      </c>
      <c r="G1329" s="39">
        <f>SUM(AVERAGE(G1326:G1328))</f>
        <v>15</v>
      </c>
      <c r="H1329" s="33">
        <f>AVERAGE(H1326:H1328)*0.2</f>
        <v>0</v>
      </c>
      <c r="I1329" s="33">
        <f>AVERAGE(I1326:I1328)*0.4</f>
        <v>0</v>
      </c>
      <c r="J1329" s="33">
        <f>AVERAGE(J1326:J1328)*0.6</f>
        <v>0</v>
      </c>
      <c r="K1329" s="33">
        <f>AVERAGE(K1326:K1328)*0.8</f>
        <v>0</v>
      </c>
      <c r="L1329" s="38">
        <f>AVERAGE(L1326:L1328)*1</f>
        <v>1</v>
      </c>
      <c r="M1329" s="40">
        <f>SUM(H1329:L1329)</f>
        <v>1</v>
      </c>
    </row>
    <row r="1330" spans="1:13" ht="15" customHeight="1" x14ac:dyDescent="0.2">
      <c r="A1330" s="19" t="s">
        <v>253</v>
      </c>
      <c r="B1330" s="20" t="s">
        <v>231</v>
      </c>
      <c r="C1330" s="20" t="s">
        <v>232</v>
      </c>
      <c r="D1330" s="20" t="s">
        <v>233</v>
      </c>
      <c r="E1330" s="20" t="s">
        <v>234</v>
      </c>
      <c r="F1330" s="20" t="s">
        <v>235</v>
      </c>
      <c r="G1330" s="21" t="s">
        <v>236</v>
      </c>
      <c r="H1330" s="20" t="s">
        <v>231</v>
      </c>
      <c r="I1330" s="20" t="s">
        <v>232</v>
      </c>
      <c r="J1330" s="20" t="s">
        <v>233</v>
      </c>
      <c r="K1330" s="20" t="s">
        <v>234</v>
      </c>
      <c r="L1330" s="37" t="s">
        <v>235</v>
      </c>
      <c r="M1330" s="21" t="s">
        <v>236</v>
      </c>
    </row>
    <row r="1331" spans="1:13" ht="15" customHeight="1" x14ac:dyDescent="0.2">
      <c r="A1331" s="43" t="s">
        <v>254</v>
      </c>
      <c r="B1331" s="44"/>
      <c r="C1331" s="44"/>
      <c r="D1331" s="44"/>
      <c r="E1331" s="25"/>
      <c r="F1331" s="25">
        <v>15</v>
      </c>
      <c r="G1331" s="45">
        <f t="shared" ref="G1331:G1334" si="1025">SUM(B1331:F1331)</f>
        <v>15</v>
      </c>
      <c r="H1331" s="46">
        <f t="shared" ref="H1331:L1331" si="1026">IFERROR(B1331/$G$1331,0)</f>
        <v>0</v>
      </c>
      <c r="I1331" s="46">
        <f t="shared" si="1026"/>
        <v>0</v>
      </c>
      <c r="J1331" s="46">
        <f t="shared" si="1026"/>
        <v>0</v>
      </c>
      <c r="K1331" s="46">
        <f t="shared" si="1026"/>
        <v>0</v>
      </c>
      <c r="L1331" s="46">
        <f t="shared" si="1026"/>
        <v>1</v>
      </c>
      <c r="M1331" s="29" t="s">
        <v>238</v>
      </c>
    </row>
    <row r="1332" spans="1:13" ht="15" customHeight="1" x14ac:dyDescent="0.2">
      <c r="A1332" s="43" t="s">
        <v>255</v>
      </c>
      <c r="B1332" s="44"/>
      <c r="C1332" s="44"/>
      <c r="D1332" s="44"/>
      <c r="E1332" s="25"/>
      <c r="F1332" s="25">
        <v>15</v>
      </c>
      <c r="G1332" s="45">
        <f t="shared" si="1025"/>
        <v>15</v>
      </c>
      <c r="H1332" s="46">
        <f t="shared" ref="H1332:L1332" si="1027">IFERROR(B1332/$G$1331,0)</f>
        <v>0</v>
      </c>
      <c r="I1332" s="46">
        <f t="shared" si="1027"/>
        <v>0</v>
      </c>
      <c r="J1332" s="46">
        <f t="shared" si="1027"/>
        <v>0</v>
      </c>
      <c r="K1332" s="46">
        <f t="shared" si="1027"/>
        <v>0</v>
      </c>
      <c r="L1332" s="46">
        <f t="shared" si="1027"/>
        <v>1</v>
      </c>
      <c r="M1332" s="29" t="s">
        <v>238</v>
      </c>
    </row>
    <row r="1333" spans="1:13" ht="15" customHeight="1" x14ac:dyDescent="0.2">
      <c r="A1333" s="43" t="s">
        <v>256</v>
      </c>
      <c r="B1333" s="44"/>
      <c r="C1333" s="44"/>
      <c r="D1333" s="44"/>
      <c r="E1333" s="25"/>
      <c r="F1333" s="25">
        <v>15</v>
      </c>
      <c r="G1333" s="45">
        <f t="shared" si="1025"/>
        <v>15</v>
      </c>
      <c r="H1333" s="46">
        <f t="shared" ref="H1333:L1333" si="1028">IFERROR(B1333/$G$1331,0)</f>
        <v>0</v>
      </c>
      <c r="I1333" s="46">
        <f t="shared" si="1028"/>
        <v>0</v>
      </c>
      <c r="J1333" s="46">
        <f t="shared" si="1028"/>
        <v>0</v>
      </c>
      <c r="K1333" s="46">
        <f t="shared" si="1028"/>
        <v>0</v>
      </c>
      <c r="L1333" s="46">
        <f t="shared" si="1028"/>
        <v>1</v>
      </c>
      <c r="M1333" s="29" t="s">
        <v>238</v>
      </c>
    </row>
    <row r="1334" spans="1:13" ht="15" customHeight="1" x14ac:dyDescent="0.2">
      <c r="A1334" s="43" t="s">
        <v>257</v>
      </c>
      <c r="B1334" s="44"/>
      <c r="C1334" s="44"/>
      <c r="D1334" s="44"/>
      <c r="E1334" s="25"/>
      <c r="F1334" s="25">
        <v>15</v>
      </c>
      <c r="G1334" s="45">
        <f t="shared" si="1025"/>
        <v>15</v>
      </c>
      <c r="H1334" s="46">
        <f t="shared" ref="H1334:L1334" si="1029">IFERROR(B1334/$G$1331,0)</f>
        <v>0</v>
      </c>
      <c r="I1334" s="46">
        <f t="shared" si="1029"/>
        <v>0</v>
      </c>
      <c r="J1334" s="46">
        <f t="shared" si="1029"/>
        <v>0</v>
      </c>
      <c r="K1334" s="46">
        <f t="shared" si="1029"/>
        <v>0</v>
      </c>
      <c r="L1334" s="46">
        <f t="shared" si="1029"/>
        <v>1</v>
      </c>
      <c r="M1334" s="29" t="s">
        <v>238</v>
      </c>
    </row>
    <row r="1335" spans="1:13" ht="15" customHeight="1" x14ac:dyDescent="0.2">
      <c r="A1335" s="47" t="s">
        <v>248</v>
      </c>
      <c r="B1335" s="48">
        <f t="shared" ref="B1335:F1335" si="1030">IFERROR(AVERAGE(B1331:B1334),0)</f>
        <v>0</v>
      </c>
      <c r="C1335" s="48">
        <f t="shared" si="1030"/>
        <v>0</v>
      </c>
      <c r="D1335" s="48">
        <f t="shared" si="1030"/>
        <v>0</v>
      </c>
      <c r="E1335" s="48">
        <f t="shared" si="1030"/>
        <v>0</v>
      </c>
      <c r="F1335" s="48">
        <f t="shared" si="1030"/>
        <v>15</v>
      </c>
      <c r="G1335" s="48">
        <f>SUM(AVERAGE(G1331:G1334))</f>
        <v>15</v>
      </c>
      <c r="H1335" s="40">
        <f>AVERAGE(H1331:H1334)*0.2</f>
        <v>0</v>
      </c>
      <c r="I1335" s="40">
        <f>AVERAGE(I1331:I1334)*0.4</f>
        <v>0</v>
      </c>
      <c r="J1335" s="40">
        <f>AVERAGE(J1331:J1334)*0.6</f>
        <v>0</v>
      </c>
      <c r="K1335" s="40">
        <f>AVERAGE(K1331:K1334)*0.8</f>
        <v>0</v>
      </c>
      <c r="L1335" s="49">
        <f>AVERAGE(L1331:L1334)*1</f>
        <v>1</v>
      </c>
      <c r="M1335" s="40">
        <f>SUM(H1335:L1335)</f>
        <v>1</v>
      </c>
    </row>
    <row r="1336" spans="1:13" ht="15" customHeight="1" x14ac:dyDescent="0.2">
      <c r="A1336" s="50" t="s">
        <v>381</v>
      </c>
      <c r="B1336" s="51"/>
      <c r="C1336" s="51"/>
      <c r="D1336" s="51"/>
      <c r="E1336" s="51"/>
      <c r="F1336" s="51"/>
      <c r="G1336" s="52">
        <f>SUM(B1336:F1336)</f>
        <v>0</v>
      </c>
      <c r="H1336" s="53">
        <f t="shared" ref="H1336:L1336" si="1031">IFERROR(B1336/$G$1336,0)</f>
        <v>0</v>
      </c>
      <c r="I1336" s="53">
        <f t="shared" si="1031"/>
        <v>0</v>
      </c>
      <c r="J1336" s="53">
        <f t="shared" si="1031"/>
        <v>0</v>
      </c>
      <c r="K1336" s="53">
        <f t="shared" si="1031"/>
        <v>0</v>
      </c>
      <c r="L1336" s="53">
        <f t="shared" si="1031"/>
        <v>0</v>
      </c>
      <c r="M1336" s="29" t="s">
        <v>238</v>
      </c>
    </row>
    <row r="1337" spans="1:13" ht="15" customHeight="1" x14ac:dyDescent="0.2">
      <c r="A1337" s="78" t="s">
        <v>259</v>
      </c>
      <c r="B1337" s="79"/>
      <c r="C1337" s="79"/>
      <c r="D1337" s="79"/>
      <c r="E1337" s="79"/>
      <c r="F1337" s="80"/>
      <c r="G1337" s="54">
        <v>15</v>
      </c>
      <c r="H1337" s="40" t="s">
        <v>238</v>
      </c>
      <c r="I1337" s="40" t="s">
        <v>238</v>
      </c>
      <c r="J1337" s="40" t="s">
        <v>238</v>
      </c>
      <c r="K1337" s="40" t="s">
        <v>238</v>
      </c>
      <c r="L1337" s="40" t="s">
        <v>238</v>
      </c>
      <c r="M1337" s="40">
        <f>(M1317+M1324+M1329+M1335)/4</f>
        <v>1</v>
      </c>
    </row>
    <row r="1338" spans="1:13" ht="15" customHeight="1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</row>
    <row r="1339" spans="1:13" ht="15" customHeight="1" x14ac:dyDescent="0.2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L1339" s="8"/>
      <c r="M1339" s="8"/>
    </row>
    <row r="1340" spans="1:13" ht="15" customHeight="1" x14ac:dyDescent="0.2">
      <c r="A1340" s="14" t="s">
        <v>221</v>
      </c>
      <c r="B1340" s="81" t="s">
        <v>303</v>
      </c>
      <c r="C1340" s="82"/>
      <c r="D1340" s="82"/>
      <c r="E1340" s="82"/>
      <c r="F1340" s="82"/>
      <c r="G1340" s="83"/>
      <c r="H1340" s="84" t="s">
        <v>222</v>
      </c>
      <c r="I1340" s="85"/>
      <c r="J1340" s="86"/>
      <c r="K1340" s="15" t="s">
        <v>3</v>
      </c>
      <c r="L1340" s="87">
        <v>45719</v>
      </c>
      <c r="M1340" s="88"/>
    </row>
    <row r="1341" spans="1:13" ht="15" customHeight="1" x14ac:dyDescent="0.2">
      <c r="A1341" s="89" t="s">
        <v>225</v>
      </c>
      <c r="B1341" s="90"/>
      <c r="C1341" s="90"/>
      <c r="D1341" s="90"/>
      <c r="E1341" s="90"/>
      <c r="F1341" s="90"/>
      <c r="G1341" s="91"/>
      <c r="H1341" s="16" t="s">
        <v>226</v>
      </c>
      <c r="I1341" s="95">
        <v>17</v>
      </c>
      <c r="J1341" s="83"/>
      <c r="K1341" s="17"/>
      <c r="L1341" s="16"/>
      <c r="M1341" s="16"/>
    </row>
    <row r="1342" spans="1:13" ht="15" customHeight="1" x14ac:dyDescent="0.2">
      <c r="A1342" s="92"/>
      <c r="B1342" s="93"/>
      <c r="C1342" s="93"/>
      <c r="D1342" s="93"/>
      <c r="E1342" s="93"/>
      <c r="F1342" s="93"/>
      <c r="G1342" s="94"/>
      <c r="H1342" s="16" t="s">
        <v>227</v>
      </c>
      <c r="I1342" s="95"/>
      <c r="J1342" s="83"/>
      <c r="K1342" s="16"/>
      <c r="L1342" s="16"/>
      <c r="M1342" s="16"/>
    </row>
    <row r="1343" spans="1:13" ht="15" customHeight="1" x14ac:dyDescent="0.2">
      <c r="A1343" s="18" t="s">
        <v>228</v>
      </c>
      <c r="B1343" s="75" t="s">
        <v>229</v>
      </c>
      <c r="C1343" s="76"/>
      <c r="D1343" s="76"/>
      <c r="E1343" s="76"/>
      <c r="F1343" s="76"/>
      <c r="G1343" s="77"/>
      <c r="H1343" s="95" t="s">
        <v>229</v>
      </c>
      <c r="I1343" s="82"/>
      <c r="J1343" s="82"/>
      <c r="K1343" s="82"/>
      <c r="L1343" s="82"/>
      <c r="M1343" s="83"/>
    </row>
    <row r="1344" spans="1:13" ht="15" customHeight="1" x14ac:dyDescent="0.2">
      <c r="A1344" s="19" t="s">
        <v>230</v>
      </c>
      <c r="B1344" s="20" t="s">
        <v>231</v>
      </c>
      <c r="C1344" s="20" t="s">
        <v>232</v>
      </c>
      <c r="D1344" s="20" t="s">
        <v>233</v>
      </c>
      <c r="E1344" s="20" t="s">
        <v>234</v>
      </c>
      <c r="F1344" s="20" t="s">
        <v>235</v>
      </c>
      <c r="G1344" s="21" t="s">
        <v>236</v>
      </c>
      <c r="H1344" s="22" t="s">
        <v>231</v>
      </c>
      <c r="I1344" s="22" t="s">
        <v>232</v>
      </c>
      <c r="J1344" s="22" t="s">
        <v>233</v>
      </c>
      <c r="K1344" s="22" t="s">
        <v>234</v>
      </c>
      <c r="L1344" s="22" t="s">
        <v>235</v>
      </c>
      <c r="M1344" s="23" t="s">
        <v>236</v>
      </c>
    </row>
    <row r="1345" spans="1:13" ht="15" customHeight="1" x14ac:dyDescent="0.2">
      <c r="A1345" s="24" t="s">
        <v>237</v>
      </c>
      <c r="B1345" s="25"/>
      <c r="C1345" s="25"/>
      <c r="D1345" s="25"/>
      <c r="E1345" s="25">
        <v>5</v>
      </c>
      <c r="F1345" s="25">
        <v>12</v>
      </c>
      <c r="G1345" s="26">
        <f t="shared" ref="G1345:G1347" si="1032">SUM(B1345:F1345)</f>
        <v>17</v>
      </c>
      <c r="H1345" s="27">
        <f t="shared" ref="H1345:L1345" si="1033">IFERROR(B1345/$G$1345,0)</f>
        <v>0</v>
      </c>
      <c r="I1345" s="27">
        <f t="shared" si="1033"/>
        <v>0</v>
      </c>
      <c r="J1345" s="27">
        <f t="shared" si="1033"/>
        <v>0</v>
      </c>
      <c r="K1345" s="27">
        <f t="shared" si="1033"/>
        <v>0.29411764705882354</v>
      </c>
      <c r="L1345" s="27">
        <f t="shared" si="1033"/>
        <v>0.70588235294117652</v>
      </c>
      <c r="M1345" s="28" t="s">
        <v>238</v>
      </c>
    </row>
    <row r="1346" spans="1:13" ht="15" customHeight="1" x14ac:dyDescent="0.2">
      <c r="A1346" s="24" t="s">
        <v>239</v>
      </c>
      <c r="B1346" s="25"/>
      <c r="C1346" s="25"/>
      <c r="D1346" s="25"/>
      <c r="E1346" s="25">
        <v>5</v>
      </c>
      <c r="F1346" s="25">
        <v>12</v>
      </c>
      <c r="G1346" s="26">
        <f t="shared" si="1032"/>
        <v>17</v>
      </c>
      <c r="H1346" s="27">
        <f t="shared" ref="H1346:L1346" si="1034">IFERROR(B1346/$G$1345,0)</f>
        <v>0</v>
      </c>
      <c r="I1346" s="27">
        <f t="shared" si="1034"/>
        <v>0</v>
      </c>
      <c r="J1346" s="27">
        <f t="shared" si="1034"/>
        <v>0</v>
      </c>
      <c r="K1346" s="27">
        <f t="shared" si="1034"/>
        <v>0.29411764705882354</v>
      </c>
      <c r="L1346" s="27">
        <f t="shared" si="1034"/>
        <v>0.70588235294117652</v>
      </c>
      <c r="M1346" s="29" t="s">
        <v>238</v>
      </c>
    </row>
    <row r="1347" spans="1:13" ht="15" customHeight="1" x14ac:dyDescent="0.2">
      <c r="A1347" s="24" t="s">
        <v>240</v>
      </c>
      <c r="B1347" s="25"/>
      <c r="C1347" s="25"/>
      <c r="D1347" s="25"/>
      <c r="E1347" s="25">
        <v>5</v>
      </c>
      <c r="F1347" s="25">
        <v>12</v>
      </c>
      <c r="G1347" s="26">
        <f t="shared" si="1032"/>
        <v>17</v>
      </c>
      <c r="H1347" s="27">
        <f t="shared" ref="H1347:L1347" si="1035">IFERROR(B1347/$G$1345,0)</f>
        <v>0</v>
      </c>
      <c r="I1347" s="27">
        <f t="shared" si="1035"/>
        <v>0</v>
      </c>
      <c r="J1347" s="27">
        <f t="shared" si="1035"/>
        <v>0</v>
      </c>
      <c r="K1347" s="27">
        <f t="shared" si="1035"/>
        <v>0.29411764705882354</v>
      </c>
      <c r="L1347" s="27">
        <f t="shared" si="1035"/>
        <v>0.70588235294117652</v>
      </c>
      <c r="M1347" s="29" t="s">
        <v>238</v>
      </c>
    </row>
    <row r="1348" spans="1:13" ht="15" customHeight="1" x14ac:dyDescent="0.2">
      <c r="A1348" s="30" t="s">
        <v>241</v>
      </c>
      <c r="B1348" s="31">
        <f t="shared" ref="B1348:F1348" si="1036">IFERROR(AVERAGE(B1345:B1347),0)</f>
        <v>0</v>
      </c>
      <c r="C1348" s="31">
        <f t="shared" si="1036"/>
        <v>0</v>
      </c>
      <c r="D1348" s="31">
        <f t="shared" si="1036"/>
        <v>0</v>
      </c>
      <c r="E1348" s="31">
        <f t="shared" si="1036"/>
        <v>5</v>
      </c>
      <c r="F1348" s="31">
        <f t="shared" si="1036"/>
        <v>12</v>
      </c>
      <c r="G1348" s="31">
        <f>SUM(AVERAGE(G1345:G1347))</f>
        <v>17</v>
      </c>
      <c r="H1348" s="32">
        <f>AVERAGE(H1345:H1347)*0.2</f>
        <v>0</v>
      </c>
      <c r="I1348" s="32">
        <f>AVERAGE(I1345:I1347)*0.4</f>
        <v>0</v>
      </c>
      <c r="J1348" s="32">
        <f>AVERAGE(J1345:J1347)*0.6</f>
        <v>0</v>
      </c>
      <c r="K1348" s="32">
        <f>AVERAGE(K1345:K1347)*0.8</f>
        <v>0.23529411764705885</v>
      </c>
      <c r="L1348" s="32">
        <f>AVERAGE(L1345:L1347)*1</f>
        <v>0.70588235294117652</v>
      </c>
      <c r="M1348" s="33">
        <f>SUM(H1348:L1348)</f>
        <v>0.94117647058823539</v>
      </c>
    </row>
    <row r="1349" spans="1:13" ht="15" customHeight="1" x14ac:dyDescent="0.2">
      <c r="A1349" s="36" t="s">
        <v>242</v>
      </c>
      <c r="B1349" s="20" t="s">
        <v>231</v>
      </c>
      <c r="C1349" s="20" t="s">
        <v>232</v>
      </c>
      <c r="D1349" s="20" t="s">
        <v>233</v>
      </c>
      <c r="E1349" s="20" t="s">
        <v>234</v>
      </c>
      <c r="F1349" s="20" t="s">
        <v>235</v>
      </c>
      <c r="G1349" s="21" t="s">
        <v>236</v>
      </c>
      <c r="H1349" s="20" t="s">
        <v>231</v>
      </c>
      <c r="I1349" s="20" t="s">
        <v>232</v>
      </c>
      <c r="J1349" s="20" t="s">
        <v>233</v>
      </c>
      <c r="K1349" s="20" t="s">
        <v>234</v>
      </c>
      <c r="L1349" s="37" t="s">
        <v>235</v>
      </c>
      <c r="M1349" s="21" t="s">
        <v>236</v>
      </c>
    </row>
    <row r="1350" spans="1:13" ht="15" customHeight="1" x14ac:dyDescent="0.2">
      <c r="A1350" s="24" t="s">
        <v>243</v>
      </c>
      <c r="B1350" s="25"/>
      <c r="C1350" s="25"/>
      <c r="D1350" s="25"/>
      <c r="E1350" s="25">
        <v>5</v>
      </c>
      <c r="F1350" s="25">
        <v>12</v>
      </c>
      <c r="G1350" s="26">
        <f t="shared" ref="G1350:G1354" si="1037">SUM(B1350:F1350)</f>
        <v>17</v>
      </c>
      <c r="H1350" s="27">
        <f t="shared" ref="H1350:L1350" si="1038">IFERROR(B1350/$G$1350,0)</f>
        <v>0</v>
      </c>
      <c r="I1350" s="27">
        <f t="shared" si="1038"/>
        <v>0</v>
      </c>
      <c r="J1350" s="27">
        <f t="shared" si="1038"/>
        <v>0</v>
      </c>
      <c r="K1350" s="27">
        <f t="shared" si="1038"/>
        <v>0.29411764705882354</v>
      </c>
      <c r="L1350" s="27">
        <f t="shared" si="1038"/>
        <v>0.70588235294117652</v>
      </c>
      <c r="M1350" s="29" t="s">
        <v>238</v>
      </c>
    </row>
    <row r="1351" spans="1:13" ht="15" customHeight="1" x14ac:dyDescent="0.2">
      <c r="A1351" s="24" t="s">
        <v>244</v>
      </c>
      <c r="B1351" s="25"/>
      <c r="C1351" s="25"/>
      <c r="D1351" s="25"/>
      <c r="E1351" s="25">
        <v>5</v>
      </c>
      <c r="F1351" s="25">
        <v>12</v>
      </c>
      <c r="G1351" s="26">
        <f t="shared" si="1037"/>
        <v>17</v>
      </c>
      <c r="H1351" s="27">
        <f t="shared" ref="H1351:L1351" si="1039">IFERROR(B1351/$G$1350,0)</f>
        <v>0</v>
      </c>
      <c r="I1351" s="27">
        <f t="shared" si="1039"/>
        <v>0</v>
      </c>
      <c r="J1351" s="27">
        <f t="shared" si="1039"/>
        <v>0</v>
      </c>
      <c r="K1351" s="27">
        <f t="shared" si="1039"/>
        <v>0.29411764705882354</v>
      </c>
      <c r="L1351" s="27">
        <f t="shared" si="1039"/>
        <v>0.70588235294117652</v>
      </c>
      <c r="M1351" s="29" t="s">
        <v>238</v>
      </c>
    </row>
    <row r="1352" spans="1:13" ht="15" customHeight="1" x14ac:dyDescent="0.2">
      <c r="A1352" s="24" t="s">
        <v>245</v>
      </c>
      <c r="B1352" s="25"/>
      <c r="C1352" s="25"/>
      <c r="D1352" s="25"/>
      <c r="E1352" s="25">
        <v>5</v>
      </c>
      <c r="F1352" s="25">
        <v>12</v>
      </c>
      <c r="G1352" s="26">
        <f t="shared" si="1037"/>
        <v>17</v>
      </c>
      <c r="H1352" s="27">
        <f t="shared" ref="H1352:L1352" si="1040">IFERROR(B1352/$G$1350,0)</f>
        <v>0</v>
      </c>
      <c r="I1352" s="27">
        <f t="shared" si="1040"/>
        <v>0</v>
      </c>
      <c r="J1352" s="27">
        <f t="shared" si="1040"/>
        <v>0</v>
      </c>
      <c r="K1352" s="27">
        <f t="shared" si="1040"/>
        <v>0.29411764705882354</v>
      </c>
      <c r="L1352" s="27">
        <f t="shared" si="1040"/>
        <v>0.70588235294117652</v>
      </c>
      <c r="M1352" s="29" t="s">
        <v>238</v>
      </c>
    </row>
    <row r="1353" spans="1:13" ht="15" customHeight="1" x14ac:dyDescent="0.2">
      <c r="A1353" s="24" t="s">
        <v>246</v>
      </c>
      <c r="B1353" s="25"/>
      <c r="C1353" s="25"/>
      <c r="D1353" s="25"/>
      <c r="E1353" s="25">
        <v>5</v>
      </c>
      <c r="F1353" s="25">
        <v>12</v>
      </c>
      <c r="G1353" s="26">
        <f t="shared" si="1037"/>
        <v>17</v>
      </c>
      <c r="H1353" s="27">
        <f t="shared" ref="H1353:L1353" si="1041">IFERROR(B1353/$G$1350,0)</f>
        <v>0</v>
      </c>
      <c r="I1353" s="27">
        <f t="shared" si="1041"/>
        <v>0</v>
      </c>
      <c r="J1353" s="27">
        <f t="shared" si="1041"/>
        <v>0</v>
      </c>
      <c r="K1353" s="27">
        <f t="shared" si="1041"/>
        <v>0.29411764705882354</v>
      </c>
      <c r="L1353" s="27">
        <f t="shared" si="1041"/>
        <v>0.70588235294117652</v>
      </c>
      <c r="M1353" s="29" t="s">
        <v>238</v>
      </c>
    </row>
    <row r="1354" spans="1:13" ht="15" customHeight="1" x14ac:dyDescent="0.2">
      <c r="A1354" s="24" t="s">
        <v>247</v>
      </c>
      <c r="B1354" s="25"/>
      <c r="C1354" s="25"/>
      <c r="D1354" s="25"/>
      <c r="E1354" s="25">
        <v>5</v>
      </c>
      <c r="F1354" s="25">
        <v>12</v>
      </c>
      <c r="G1354" s="26">
        <f t="shared" si="1037"/>
        <v>17</v>
      </c>
      <c r="H1354" s="27">
        <f t="shared" ref="H1354:L1354" si="1042">IFERROR(B1354/$G$1350,0)</f>
        <v>0</v>
      </c>
      <c r="I1354" s="27">
        <f t="shared" si="1042"/>
        <v>0</v>
      </c>
      <c r="J1354" s="27">
        <f t="shared" si="1042"/>
        <v>0</v>
      </c>
      <c r="K1354" s="27">
        <f t="shared" si="1042"/>
        <v>0.29411764705882354</v>
      </c>
      <c r="L1354" s="27">
        <f t="shared" si="1042"/>
        <v>0.70588235294117652</v>
      </c>
      <c r="M1354" s="29"/>
    </row>
    <row r="1355" spans="1:13" ht="15" customHeight="1" x14ac:dyDescent="0.2">
      <c r="A1355" s="30" t="s">
        <v>248</v>
      </c>
      <c r="B1355" s="31">
        <f t="shared" ref="B1355:F1355" si="1043">IFERROR(AVERAGE(B1350:B1354),0)</f>
        <v>0</v>
      </c>
      <c r="C1355" s="31">
        <f t="shared" si="1043"/>
        <v>0</v>
      </c>
      <c r="D1355" s="31">
        <f t="shared" si="1043"/>
        <v>0</v>
      </c>
      <c r="E1355" s="31">
        <f t="shared" si="1043"/>
        <v>5</v>
      </c>
      <c r="F1355" s="31">
        <f t="shared" si="1043"/>
        <v>12</v>
      </c>
      <c r="G1355" s="31">
        <f>SUM(AVERAGE(G1350:G1354))</f>
        <v>17</v>
      </c>
      <c r="H1355" s="33">
        <f>AVERAGE(H1350:H1354)*0.2</f>
        <v>0</v>
      </c>
      <c r="I1355" s="33">
        <f>AVERAGE(I1350:I1354)*0.4</f>
        <v>0</v>
      </c>
      <c r="J1355" s="33">
        <f>AVERAGE(J1350:J1354)*0.6</f>
        <v>0</v>
      </c>
      <c r="K1355" s="33">
        <f>AVERAGE(K1350:K1354)*0.8</f>
        <v>0.23529411764705885</v>
      </c>
      <c r="L1355" s="38">
        <f>AVERAGE(L1350:L1354)*1</f>
        <v>0.70588235294117652</v>
      </c>
      <c r="M1355" s="33">
        <f>SUM(H1355:L1355)</f>
        <v>0.94117647058823539</v>
      </c>
    </row>
    <row r="1356" spans="1:13" ht="15" customHeight="1" x14ac:dyDescent="0.2">
      <c r="A1356" s="36" t="s">
        <v>249</v>
      </c>
      <c r="B1356" s="20" t="s">
        <v>231</v>
      </c>
      <c r="C1356" s="20" t="s">
        <v>232</v>
      </c>
      <c r="D1356" s="20" t="s">
        <v>233</v>
      </c>
      <c r="E1356" s="20" t="s">
        <v>234</v>
      </c>
      <c r="F1356" s="20" t="s">
        <v>235</v>
      </c>
      <c r="G1356" s="21" t="s">
        <v>236</v>
      </c>
      <c r="H1356" s="20" t="s">
        <v>231</v>
      </c>
      <c r="I1356" s="20" t="s">
        <v>232</v>
      </c>
      <c r="J1356" s="20" t="s">
        <v>233</v>
      </c>
      <c r="K1356" s="20" t="s">
        <v>234</v>
      </c>
      <c r="L1356" s="37" t="s">
        <v>235</v>
      </c>
      <c r="M1356" s="21" t="s">
        <v>236</v>
      </c>
    </row>
    <row r="1357" spans="1:13" ht="15" customHeight="1" x14ac:dyDescent="0.2">
      <c r="A1357" s="24" t="s">
        <v>250</v>
      </c>
      <c r="B1357" s="25"/>
      <c r="C1357" s="25"/>
      <c r="D1357" s="25"/>
      <c r="E1357" s="25">
        <v>5</v>
      </c>
      <c r="F1357" s="25">
        <v>12</v>
      </c>
      <c r="G1357" s="26">
        <f t="shared" ref="G1357:G1359" si="1044">SUM(B1357:F1357)</f>
        <v>17</v>
      </c>
      <c r="H1357" s="27">
        <f t="shared" ref="H1357:L1357" si="1045">IFERROR(B1357/$G$1357,0)</f>
        <v>0</v>
      </c>
      <c r="I1357" s="27">
        <f t="shared" si="1045"/>
        <v>0</v>
      </c>
      <c r="J1357" s="27">
        <f t="shared" si="1045"/>
        <v>0</v>
      </c>
      <c r="K1357" s="27">
        <f t="shared" si="1045"/>
        <v>0.29411764705882354</v>
      </c>
      <c r="L1357" s="27">
        <f t="shared" si="1045"/>
        <v>0.70588235294117652</v>
      </c>
      <c r="M1357" s="29" t="s">
        <v>238</v>
      </c>
    </row>
    <row r="1358" spans="1:13" ht="15" customHeight="1" x14ac:dyDescent="0.2">
      <c r="A1358" s="24" t="s">
        <v>251</v>
      </c>
      <c r="B1358" s="25"/>
      <c r="C1358" s="25"/>
      <c r="D1358" s="25"/>
      <c r="E1358" s="25">
        <v>5</v>
      </c>
      <c r="F1358" s="25">
        <v>12</v>
      </c>
      <c r="G1358" s="26">
        <f t="shared" si="1044"/>
        <v>17</v>
      </c>
      <c r="H1358" s="27">
        <f t="shared" ref="H1358:L1358" si="1046">IFERROR(B1358/$G$1357,0)</f>
        <v>0</v>
      </c>
      <c r="I1358" s="27">
        <f t="shared" si="1046"/>
        <v>0</v>
      </c>
      <c r="J1358" s="27">
        <f t="shared" si="1046"/>
        <v>0</v>
      </c>
      <c r="K1358" s="27">
        <f t="shared" si="1046"/>
        <v>0.29411764705882354</v>
      </c>
      <c r="L1358" s="27">
        <f t="shared" si="1046"/>
        <v>0.70588235294117652</v>
      </c>
      <c r="M1358" s="29" t="s">
        <v>238</v>
      </c>
    </row>
    <row r="1359" spans="1:13" ht="15" customHeight="1" x14ac:dyDescent="0.2">
      <c r="A1359" s="24" t="s">
        <v>252</v>
      </c>
      <c r="B1359" s="25"/>
      <c r="C1359" s="25"/>
      <c r="D1359" s="25"/>
      <c r="E1359" s="25">
        <v>5</v>
      </c>
      <c r="F1359" s="25">
        <v>12</v>
      </c>
      <c r="G1359" s="26">
        <f t="shared" si="1044"/>
        <v>17</v>
      </c>
      <c r="H1359" s="27">
        <f t="shared" ref="H1359:L1359" si="1047">IFERROR(B1359/$G$1357,0)</f>
        <v>0</v>
      </c>
      <c r="I1359" s="27">
        <f t="shared" si="1047"/>
        <v>0</v>
      </c>
      <c r="J1359" s="27">
        <f t="shared" si="1047"/>
        <v>0</v>
      </c>
      <c r="K1359" s="27">
        <f t="shared" si="1047"/>
        <v>0.29411764705882354</v>
      </c>
      <c r="L1359" s="27">
        <f t="shared" si="1047"/>
        <v>0.70588235294117652</v>
      </c>
      <c r="M1359" s="29" t="s">
        <v>238</v>
      </c>
    </row>
    <row r="1360" spans="1:13" ht="15" customHeight="1" x14ac:dyDescent="0.2">
      <c r="A1360" s="30" t="s">
        <v>248</v>
      </c>
      <c r="B1360" s="31">
        <f t="shared" ref="B1360:F1360" si="1048">IFERROR(AVERAGE(B1357:B1359),0)</f>
        <v>0</v>
      </c>
      <c r="C1360" s="31">
        <f t="shared" si="1048"/>
        <v>0</v>
      </c>
      <c r="D1360" s="39">
        <f t="shared" si="1048"/>
        <v>0</v>
      </c>
      <c r="E1360" s="39">
        <f t="shared" si="1048"/>
        <v>5</v>
      </c>
      <c r="F1360" s="39">
        <f t="shared" si="1048"/>
        <v>12</v>
      </c>
      <c r="G1360" s="39">
        <f>SUM(AVERAGE(G1357:G1359))</f>
        <v>17</v>
      </c>
      <c r="H1360" s="33">
        <f>AVERAGE(H1357:H1359)*0.2</f>
        <v>0</v>
      </c>
      <c r="I1360" s="33">
        <f>AVERAGE(I1357:I1359)*0.4</f>
        <v>0</v>
      </c>
      <c r="J1360" s="33">
        <f>AVERAGE(J1357:J1359)*0.6</f>
        <v>0</v>
      </c>
      <c r="K1360" s="33">
        <f>AVERAGE(K1357:K1359)*0.8</f>
        <v>0.23529411764705885</v>
      </c>
      <c r="L1360" s="38">
        <f>AVERAGE(L1357:L1359)*1</f>
        <v>0.70588235294117652</v>
      </c>
      <c r="M1360" s="40">
        <f>SUM(H1360:L1360)</f>
        <v>0.94117647058823539</v>
      </c>
    </row>
    <row r="1361" spans="1:13" ht="15" customHeight="1" x14ac:dyDescent="0.2">
      <c r="A1361" s="19" t="s">
        <v>253</v>
      </c>
      <c r="B1361" s="20" t="s">
        <v>231</v>
      </c>
      <c r="C1361" s="20" t="s">
        <v>232</v>
      </c>
      <c r="D1361" s="20" t="s">
        <v>233</v>
      </c>
      <c r="E1361" s="20" t="s">
        <v>234</v>
      </c>
      <c r="F1361" s="20" t="s">
        <v>235</v>
      </c>
      <c r="G1361" s="21" t="s">
        <v>236</v>
      </c>
      <c r="H1361" s="20" t="s">
        <v>231</v>
      </c>
      <c r="I1361" s="20" t="s">
        <v>232</v>
      </c>
      <c r="J1361" s="20" t="s">
        <v>233</v>
      </c>
      <c r="K1361" s="20" t="s">
        <v>234</v>
      </c>
      <c r="L1361" s="37" t="s">
        <v>235</v>
      </c>
      <c r="M1361" s="21" t="s">
        <v>236</v>
      </c>
    </row>
    <row r="1362" spans="1:13" ht="15" customHeight="1" x14ac:dyDescent="0.2">
      <c r="A1362" s="43" t="s">
        <v>254</v>
      </c>
      <c r="B1362" s="44"/>
      <c r="C1362" s="44"/>
      <c r="D1362" s="44"/>
      <c r="E1362" s="25">
        <v>5</v>
      </c>
      <c r="F1362" s="25">
        <v>12</v>
      </c>
      <c r="G1362" s="45">
        <f t="shared" ref="G1362:G1365" si="1049">SUM(B1362:F1362)</f>
        <v>17</v>
      </c>
      <c r="H1362" s="46">
        <f t="shared" ref="H1362:L1362" si="1050">IFERROR(B1362/$G$1362,0)</f>
        <v>0</v>
      </c>
      <c r="I1362" s="46">
        <f t="shared" si="1050"/>
        <v>0</v>
      </c>
      <c r="J1362" s="46">
        <f t="shared" si="1050"/>
        <v>0</v>
      </c>
      <c r="K1362" s="46">
        <f t="shared" si="1050"/>
        <v>0.29411764705882354</v>
      </c>
      <c r="L1362" s="46">
        <f t="shared" si="1050"/>
        <v>0.70588235294117652</v>
      </c>
      <c r="M1362" s="29" t="s">
        <v>238</v>
      </c>
    </row>
    <row r="1363" spans="1:13" ht="15" customHeight="1" x14ac:dyDescent="0.2">
      <c r="A1363" s="43" t="s">
        <v>255</v>
      </c>
      <c r="B1363" s="44"/>
      <c r="C1363" s="44"/>
      <c r="D1363" s="44"/>
      <c r="E1363" s="25">
        <v>5</v>
      </c>
      <c r="F1363" s="25">
        <v>12</v>
      </c>
      <c r="G1363" s="45">
        <f t="shared" si="1049"/>
        <v>17</v>
      </c>
      <c r="H1363" s="46">
        <f t="shared" ref="H1363:L1363" si="1051">IFERROR(B1363/$G$1362,0)</f>
        <v>0</v>
      </c>
      <c r="I1363" s="46">
        <f t="shared" si="1051"/>
        <v>0</v>
      </c>
      <c r="J1363" s="46">
        <f t="shared" si="1051"/>
        <v>0</v>
      </c>
      <c r="K1363" s="46">
        <f t="shared" si="1051"/>
        <v>0.29411764705882354</v>
      </c>
      <c r="L1363" s="46">
        <f t="shared" si="1051"/>
        <v>0.70588235294117652</v>
      </c>
      <c r="M1363" s="29" t="s">
        <v>238</v>
      </c>
    </row>
    <row r="1364" spans="1:13" ht="15" customHeight="1" x14ac:dyDescent="0.2">
      <c r="A1364" s="43" t="s">
        <v>256</v>
      </c>
      <c r="B1364" s="44"/>
      <c r="C1364" s="44"/>
      <c r="D1364" s="44"/>
      <c r="E1364" s="25">
        <v>5</v>
      </c>
      <c r="F1364" s="25">
        <v>12</v>
      </c>
      <c r="G1364" s="45">
        <f t="shared" si="1049"/>
        <v>17</v>
      </c>
      <c r="H1364" s="46">
        <f t="shared" ref="H1364:L1364" si="1052">IFERROR(B1364/$G$1362,0)</f>
        <v>0</v>
      </c>
      <c r="I1364" s="46">
        <f t="shared" si="1052"/>
        <v>0</v>
      </c>
      <c r="J1364" s="46">
        <f t="shared" si="1052"/>
        <v>0</v>
      </c>
      <c r="K1364" s="46">
        <f t="shared" si="1052"/>
        <v>0.29411764705882354</v>
      </c>
      <c r="L1364" s="46">
        <f t="shared" si="1052"/>
        <v>0.70588235294117652</v>
      </c>
      <c r="M1364" s="29" t="s">
        <v>238</v>
      </c>
    </row>
    <row r="1365" spans="1:13" ht="15" customHeight="1" x14ac:dyDescent="0.2">
      <c r="A1365" s="43" t="s">
        <v>257</v>
      </c>
      <c r="B1365" s="44"/>
      <c r="C1365" s="44"/>
      <c r="D1365" s="44"/>
      <c r="E1365" s="25">
        <v>5</v>
      </c>
      <c r="F1365" s="25">
        <v>12</v>
      </c>
      <c r="G1365" s="45">
        <f t="shared" si="1049"/>
        <v>17</v>
      </c>
      <c r="H1365" s="46">
        <f t="shared" ref="H1365:L1365" si="1053">IFERROR(B1365/$G$1362,0)</f>
        <v>0</v>
      </c>
      <c r="I1365" s="46">
        <f t="shared" si="1053"/>
        <v>0</v>
      </c>
      <c r="J1365" s="46">
        <f t="shared" si="1053"/>
        <v>0</v>
      </c>
      <c r="K1365" s="46">
        <f t="shared" si="1053"/>
        <v>0.29411764705882354</v>
      </c>
      <c r="L1365" s="46">
        <f t="shared" si="1053"/>
        <v>0.70588235294117652</v>
      </c>
      <c r="M1365" s="29" t="s">
        <v>238</v>
      </c>
    </row>
    <row r="1366" spans="1:13" ht="15" customHeight="1" x14ac:dyDescent="0.2">
      <c r="A1366" s="47" t="s">
        <v>248</v>
      </c>
      <c r="B1366" s="48">
        <f t="shared" ref="B1366:F1366" si="1054">IFERROR(AVERAGE(B1362:B1365),0)</f>
        <v>0</v>
      </c>
      <c r="C1366" s="48">
        <f t="shared" si="1054"/>
        <v>0</v>
      </c>
      <c r="D1366" s="48">
        <f t="shared" si="1054"/>
        <v>0</v>
      </c>
      <c r="E1366" s="48">
        <f t="shared" si="1054"/>
        <v>5</v>
      </c>
      <c r="F1366" s="48">
        <f t="shared" si="1054"/>
        <v>12</v>
      </c>
      <c r="G1366" s="48">
        <f>SUM(AVERAGE(G1362:G1365))</f>
        <v>17</v>
      </c>
      <c r="H1366" s="40">
        <f>AVERAGE(H1362:H1365)*0.2</f>
        <v>0</v>
      </c>
      <c r="I1366" s="40">
        <f>AVERAGE(I1362:I1365)*0.4</f>
        <v>0</v>
      </c>
      <c r="J1366" s="40">
        <f>AVERAGE(J1362:J1365)*0.6</f>
        <v>0</v>
      </c>
      <c r="K1366" s="40">
        <f>AVERAGE(K1362:K1365)*0.8</f>
        <v>0.23529411764705885</v>
      </c>
      <c r="L1366" s="49">
        <f>AVERAGE(L1362:L1365)*1</f>
        <v>0.70588235294117652</v>
      </c>
      <c r="M1366" s="40">
        <f>SUM(H1366:L1366)</f>
        <v>0.94117647058823539</v>
      </c>
    </row>
    <row r="1367" spans="1:13" ht="15" customHeight="1" x14ac:dyDescent="0.2">
      <c r="A1367" s="50" t="s">
        <v>382</v>
      </c>
      <c r="B1367" s="51"/>
      <c r="C1367" s="51"/>
      <c r="D1367" s="51"/>
      <c r="E1367" s="51"/>
      <c r="F1367" s="51"/>
      <c r="G1367" s="52">
        <f>SUM(B1367:F1367)</f>
        <v>0</v>
      </c>
      <c r="H1367" s="53">
        <f t="shared" ref="H1367:L1367" si="1055">IFERROR(B1367/$G$1367,0)</f>
        <v>0</v>
      </c>
      <c r="I1367" s="53">
        <f t="shared" si="1055"/>
        <v>0</v>
      </c>
      <c r="J1367" s="53">
        <f t="shared" si="1055"/>
        <v>0</v>
      </c>
      <c r="K1367" s="53">
        <f t="shared" si="1055"/>
        <v>0</v>
      </c>
      <c r="L1367" s="53">
        <f t="shared" si="1055"/>
        <v>0</v>
      </c>
      <c r="M1367" s="29" t="s">
        <v>238</v>
      </c>
    </row>
    <row r="1368" spans="1:13" ht="15" customHeight="1" x14ac:dyDescent="0.2">
      <c r="A1368" s="78" t="s">
        <v>259</v>
      </c>
      <c r="B1368" s="79"/>
      <c r="C1368" s="79"/>
      <c r="D1368" s="79"/>
      <c r="E1368" s="79"/>
      <c r="F1368" s="80"/>
      <c r="G1368" s="54">
        <v>17</v>
      </c>
      <c r="H1368" s="40" t="s">
        <v>238</v>
      </c>
      <c r="I1368" s="40" t="s">
        <v>238</v>
      </c>
      <c r="J1368" s="40" t="s">
        <v>238</v>
      </c>
      <c r="K1368" s="40" t="s">
        <v>238</v>
      </c>
      <c r="L1368" s="40" t="s">
        <v>238</v>
      </c>
      <c r="M1368" s="40">
        <f>(M1348+M1355+M1360+M1366)/4</f>
        <v>0.94117647058823539</v>
      </c>
    </row>
    <row r="1369" spans="1:13" ht="15" customHeight="1" x14ac:dyDescent="0.2">
      <c r="A1369" s="8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L1369" s="8"/>
      <c r="M1369" s="8"/>
    </row>
    <row r="1370" spans="1:13" ht="15" customHeight="1" x14ac:dyDescent="0.2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L1370" s="8"/>
      <c r="M1370" s="8"/>
    </row>
    <row r="1371" spans="1:13" ht="15" customHeight="1" x14ac:dyDescent="0.2">
      <c r="A1371" s="14" t="s">
        <v>221</v>
      </c>
      <c r="B1371" s="81" t="s">
        <v>304</v>
      </c>
      <c r="C1371" s="82"/>
      <c r="D1371" s="82"/>
      <c r="E1371" s="82"/>
      <c r="F1371" s="82"/>
      <c r="G1371" s="83"/>
      <c r="H1371" s="84" t="s">
        <v>222</v>
      </c>
      <c r="I1371" s="85"/>
      <c r="J1371" s="86"/>
      <c r="K1371" s="15" t="s">
        <v>3</v>
      </c>
      <c r="L1371" s="87">
        <v>45767</v>
      </c>
      <c r="M1371" s="88"/>
    </row>
    <row r="1372" spans="1:13" ht="15" customHeight="1" x14ac:dyDescent="0.2">
      <c r="A1372" s="89" t="s">
        <v>225</v>
      </c>
      <c r="B1372" s="90"/>
      <c r="C1372" s="90"/>
      <c r="D1372" s="90"/>
      <c r="E1372" s="90"/>
      <c r="F1372" s="90"/>
      <c r="G1372" s="91"/>
      <c r="H1372" s="16" t="s">
        <v>226</v>
      </c>
      <c r="I1372" s="95">
        <v>16</v>
      </c>
      <c r="J1372" s="83"/>
      <c r="K1372" s="17"/>
      <c r="L1372" s="16"/>
      <c r="M1372" s="16"/>
    </row>
    <row r="1373" spans="1:13" ht="15" customHeight="1" x14ac:dyDescent="0.2">
      <c r="A1373" s="92"/>
      <c r="B1373" s="93"/>
      <c r="C1373" s="93"/>
      <c r="D1373" s="93"/>
      <c r="E1373" s="93"/>
      <c r="F1373" s="93"/>
      <c r="G1373" s="94"/>
      <c r="H1373" s="16" t="s">
        <v>227</v>
      </c>
      <c r="I1373" s="95"/>
      <c r="J1373" s="83"/>
      <c r="K1373" s="16"/>
      <c r="L1373" s="16"/>
      <c r="M1373" s="16"/>
    </row>
    <row r="1374" spans="1:13" ht="15" customHeight="1" x14ac:dyDescent="0.2">
      <c r="A1374" s="18" t="s">
        <v>228</v>
      </c>
      <c r="B1374" s="75" t="s">
        <v>229</v>
      </c>
      <c r="C1374" s="76"/>
      <c r="D1374" s="76"/>
      <c r="E1374" s="76"/>
      <c r="F1374" s="76"/>
      <c r="G1374" s="77"/>
      <c r="H1374" s="95" t="s">
        <v>229</v>
      </c>
      <c r="I1374" s="82"/>
      <c r="J1374" s="82"/>
      <c r="K1374" s="82"/>
      <c r="L1374" s="82"/>
      <c r="M1374" s="83"/>
    </row>
    <row r="1375" spans="1:13" ht="15" customHeight="1" x14ac:dyDescent="0.2">
      <c r="A1375" s="19" t="s">
        <v>230</v>
      </c>
      <c r="B1375" s="20" t="s">
        <v>231</v>
      </c>
      <c r="C1375" s="20" t="s">
        <v>232</v>
      </c>
      <c r="D1375" s="20" t="s">
        <v>233</v>
      </c>
      <c r="E1375" s="20" t="s">
        <v>234</v>
      </c>
      <c r="F1375" s="20" t="s">
        <v>235</v>
      </c>
      <c r="G1375" s="21" t="s">
        <v>236</v>
      </c>
      <c r="H1375" s="22" t="s">
        <v>231</v>
      </c>
      <c r="I1375" s="22" t="s">
        <v>232</v>
      </c>
      <c r="J1375" s="22" t="s">
        <v>233</v>
      </c>
      <c r="K1375" s="22" t="s">
        <v>234</v>
      </c>
      <c r="L1375" s="22" t="s">
        <v>235</v>
      </c>
      <c r="M1375" s="23" t="s">
        <v>236</v>
      </c>
    </row>
    <row r="1376" spans="1:13" ht="15" customHeight="1" x14ac:dyDescent="0.2">
      <c r="A1376" s="24" t="s">
        <v>237</v>
      </c>
      <c r="B1376" s="25"/>
      <c r="C1376" s="25"/>
      <c r="D1376" s="25"/>
      <c r="E1376" s="25"/>
      <c r="F1376" s="25">
        <v>16</v>
      </c>
      <c r="G1376" s="26">
        <f t="shared" ref="G1376:G1378" si="1056">SUM(B1376:F1376)</f>
        <v>16</v>
      </c>
      <c r="H1376" s="27">
        <f t="shared" ref="H1376:L1376" si="1057">IFERROR(B1376/$G$1376,0)</f>
        <v>0</v>
      </c>
      <c r="I1376" s="27">
        <f t="shared" si="1057"/>
        <v>0</v>
      </c>
      <c r="J1376" s="27">
        <f t="shared" si="1057"/>
        <v>0</v>
      </c>
      <c r="K1376" s="27">
        <f t="shared" si="1057"/>
        <v>0</v>
      </c>
      <c r="L1376" s="27">
        <f t="shared" si="1057"/>
        <v>1</v>
      </c>
      <c r="M1376" s="28" t="s">
        <v>238</v>
      </c>
    </row>
    <row r="1377" spans="1:13" ht="15" customHeight="1" x14ac:dyDescent="0.2">
      <c r="A1377" s="24" t="s">
        <v>239</v>
      </c>
      <c r="B1377" s="25"/>
      <c r="C1377" s="25"/>
      <c r="D1377" s="25"/>
      <c r="E1377" s="25"/>
      <c r="F1377" s="25">
        <v>16</v>
      </c>
      <c r="G1377" s="26">
        <f t="shared" si="1056"/>
        <v>16</v>
      </c>
      <c r="H1377" s="27">
        <f t="shared" ref="H1377:L1377" si="1058">IFERROR(B1377/$G$1376,0)</f>
        <v>0</v>
      </c>
      <c r="I1377" s="27">
        <f t="shared" si="1058"/>
        <v>0</v>
      </c>
      <c r="J1377" s="27">
        <f t="shared" si="1058"/>
        <v>0</v>
      </c>
      <c r="K1377" s="27">
        <f t="shared" si="1058"/>
        <v>0</v>
      </c>
      <c r="L1377" s="27">
        <f t="shared" si="1058"/>
        <v>1</v>
      </c>
      <c r="M1377" s="29" t="s">
        <v>238</v>
      </c>
    </row>
    <row r="1378" spans="1:13" ht="15" customHeight="1" x14ac:dyDescent="0.2">
      <c r="A1378" s="24" t="s">
        <v>240</v>
      </c>
      <c r="B1378" s="25"/>
      <c r="C1378" s="25"/>
      <c r="D1378" s="25"/>
      <c r="E1378" s="25"/>
      <c r="F1378" s="25">
        <v>16</v>
      </c>
      <c r="G1378" s="26">
        <f t="shared" si="1056"/>
        <v>16</v>
      </c>
      <c r="H1378" s="27">
        <f t="shared" ref="H1378:L1378" si="1059">IFERROR(B1378/$G$1376,0)</f>
        <v>0</v>
      </c>
      <c r="I1378" s="27">
        <f t="shared" si="1059"/>
        <v>0</v>
      </c>
      <c r="J1378" s="27">
        <f t="shared" si="1059"/>
        <v>0</v>
      </c>
      <c r="K1378" s="27">
        <f t="shared" si="1059"/>
        <v>0</v>
      </c>
      <c r="L1378" s="27">
        <f t="shared" si="1059"/>
        <v>1</v>
      </c>
      <c r="M1378" s="29" t="s">
        <v>238</v>
      </c>
    </row>
    <row r="1379" spans="1:13" ht="15" customHeight="1" x14ac:dyDescent="0.2">
      <c r="A1379" s="30" t="s">
        <v>241</v>
      </c>
      <c r="B1379" s="31">
        <f t="shared" ref="B1379:F1379" si="1060">IFERROR(AVERAGE(B1376:B1378),0)</f>
        <v>0</v>
      </c>
      <c r="C1379" s="31">
        <f t="shared" si="1060"/>
        <v>0</v>
      </c>
      <c r="D1379" s="31">
        <f t="shared" si="1060"/>
        <v>0</v>
      </c>
      <c r="E1379" s="31">
        <f t="shared" si="1060"/>
        <v>0</v>
      </c>
      <c r="F1379" s="31">
        <f t="shared" si="1060"/>
        <v>16</v>
      </c>
      <c r="G1379" s="31">
        <f>SUM(AVERAGE(G1376:G1378))</f>
        <v>16</v>
      </c>
      <c r="H1379" s="32">
        <f>AVERAGE(H1376:H1378)*0.2</f>
        <v>0</v>
      </c>
      <c r="I1379" s="32">
        <f>AVERAGE(I1376:I1378)*0.4</f>
        <v>0</v>
      </c>
      <c r="J1379" s="32">
        <f>AVERAGE(J1376:J1378)*0.6</f>
        <v>0</v>
      </c>
      <c r="K1379" s="32">
        <f>AVERAGE(K1376:K1378)*0.8</f>
        <v>0</v>
      </c>
      <c r="L1379" s="32">
        <f>AVERAGE(L1376:L1378)*1</f>
        <v>1</v>
      </c>
      <c r="M1379" s="33">
        <f>SUM(H1379:L1379)</f>
        <v>1</v>
      </c>
    </row>
    <row r="1380" spans="1:13" ht="15" customHeight="1" x14ac:dyDescent="0.2">
      <c r="A1380" s="36" t="s">
        <v>242</v>
      </c>
      <c r="B1380" s="20" t="s">
        <v>231</v>
      </c>
      <c r="C1380" s="20" t="s">
        <v>232</v>
      </c>
      <c r="D1380" s="20" t="s">
        <v>233</v>
      </c>
      <c r="E1380" s="20" t="s">
        <v>234</v>
      </c>
      <c r="F1380" s="20" t="s">
        <v>235</v>
      </c>
      <c r="G1380" s="21" t="s">
        <v>236</v>
      </c>
      <c r="H1380" s="20" t="s">
        <v>231</v>
      </c>
      <c r="I1380" s="20" t="s">
        <v>232</v>
      </c>
      <c r="J1380" s="20" t="s">
        <v>233</v>
      </c>
      <c r="K1380" s="20" t="s">
        <v>234</v>
      </c>
      <c r="L1380" s="37" t="s">
        <v>235</v>
      </c>
      <c r="M1380" s="21" t="s">
        <v>236</v>
      </c>
    </row>
    <row r="1381" spans="1:13" ht="15" customHeight="1" x14ac:dyDescent="0.2">
      <c r="A1381" s="24" t="s">
        <v>243</v>
      </c>
      <c r="B1381" s="25"/>
      <c r="C1381" s="25"/>
      <c r="D1381" s="25"/>
      <c r="E1381" s="25"/>
      <c r="F1381" s="25">
        <v>16</v>
      </c>
      <c r="G1381" s="26">
        <f t="shared" ref="G1381:G1385" si="1061">SUM(B1381:F1381)</f>
        <v>16</v>
      </c>
      <c r="H1381" s="27">
        <f t="shared" ref="H1381:L1381" si="1062">IFERROR(B1381/$G$1381,0)</f>
        <v>0</v>
      </c>
      <c r="I1381" s="27">
        <f t="shared" si="1062"/>
        <v>0</v>
      </c>
      <c r="J1381" s="27">
        <f t="shared" si="1062"/>
        <v>0</v>
      </c>
      <c r="K1381" s="27">
        <f t="shared" si="1062"/>
        <v>0</v>
      </c>
      <c r="L1381" s="27">
        <f t="shared" si="1062"/>
        <v>1</v>
      </c>
      <c r="M1381" s="29" t="s">
        <v>238</v>
      </c>
    </row>
    <row r="1382" spans="1:13" ht="15" customHeight="1" x14ac:dyDescent="0.2">
      <c r="A1382" s="24" t="s">
        <v>244</v>
      </c>
      <c r="B1382" s="25"/>
      <c r="C1382" s="25"/>
      <c r="D1382" s="25"/>
      <c r="E1382" s="25"/>
      <c r="F1382" s="25">
        <v>16</v>
      </c>
      <c r="G1382" s="26">
        <f t="shared" si="1061"/>
        <v>16</v>
      </c>
      <c r="H1382" s="27">
        <f t="shared" ref="H1382:L1382" si="1063">IFERROR(B1382/$G$1381,0)</f>
        <v>0</v>
      </c>
      <c r="I1382" s="27">
        <f t="shared" si="1063"/>
        <v>0</v>
      </c>
      <c r="J1382" s="27">
        <f t="shared" si="1063"/>
        <v>0</v>
      </c>
      <c r="K1382" s="27">
        <f t="shared" si="1063"/>
        <v>0</v>
      </c>
      <c r="L1382" s="27">
        <f t="shared" si="1063"/>
        <v>1</v>
      </c>
      <c r="M1382" s="29" t="s">
        <v>238</v>
      </c>
    </row>
    <row r="1383" spans="1:13" ht="15" customHeight="1" x14ac:dyDescent="0.2">
      <c r="A1383" s="24" t="s">
        <v>245</v>
      </c>
      <c r="B1383" s="25"/>
      <c r="C1383" s="25"/>
      <c r="D1383" s="25"/>
      <c r="E1383" s="25"/>
      <c r="F1383" s="25">
        <v>16</v>
      </c>
      <c r="G1383" s="26">
        <f t="shared" si="1061"/>
        <v>16</v>
      </c>
      <c r="H1383" s="27">
        <f t="shared" ref="H1383:L1383" si="1064">IFERROR(B1383/$G$1381,0)</f>
        <v>0</v>
      </c>
      <c r="I1383" s="27">
        <f t="shared" si="1064"/>
        <v>0</v>
      </c>
      <c r="J1383" s="27">
        <f t="shared" si="1064"/>
        <v>0</v>
      </c>
      <c r="K1383" s="27">
        <f t="shared" si="1064"/>
        <v>0</v>
      </c>
      <c r="L1383" s="27">
        <f t="shared" si="1064"/>
        <v>1</v>
      </c>
      <c r="M1383" s="29" t="s">
        <v>238</v>
      </c>
    </row>
    <row r="1384" spans="1:13" ht="15" customHeight="1" x14ac:dyDescent="0.2">
      <c r="A1384" s="24" t="s">
        <v>246</v>
      </c>
      <c r="B1384" s="25"/>
      <c r="C1384" s="25"/>
      <c r="D1384" s="25"/>
      <c r="E1384" s="25"/>
      <c r="F1384" s="25">
        <v>16</v>
      </c>
      <c r="G1384" s="26">
        <f t="shared" si="1061"/>
        <v>16</v>
      </c>
      <c r="H1384" s="27">
        <f t="shared" ref="H1384:L1384" si="1065">IFERROR(B1384/$G$1381,0)</f>
        <v>0</v>
      </c>
      <c r="I1384" s="27">
        <f t="shared" si="1065"/>
        <v>0</v>
      </c>
      <c r="J1384" s="27">
        <f t="shared" si="1065"/>
        <v>0</v>
      </c>
      <c r="K1384" s="27">
        <f t="shared" si="1065"/>
        <v>0</v>
      </c>
      <c r="L1384" s="27">
        <f t="shared" si="1065"/>
        <v>1</v>
      </c>
      <c r="M1384" s="29" t="s">
        <v>238</v>
      </c>
    </row>
    <row r="1385" spans="1:13" ht="15" customHeight="1" x14ac:dyDescent="0.2">
      <c r="A1385" s="24" t="s">
        <v>247</v>
      </c>
      <c r="B1385" s="25"/>
      <c r="C1385" s="25"/>
      <c r="D1385" s="25"/>
      <c r="E1385" s="25"/>
      <c r="F1385" s="25">
        <v>16</v>
      </c>
      <c r="G1385" s="26">
        <f t="shared" si="1061"/>
        <v>16</v>
      </c>
      <c r="H1385" s="27">
        <f t="shared" ref="H1385:L1385" si="1066">IFERROR(B1385/$G$1381,0)</f>
        <v>0</v>
      </c>
      <c r="I1385" s="27">
        <f t="shared" si="1066"/>
        <v>0</v>
      </c>
      <c r="J1385" s="27">
        <f t="shared" si="1066"/>
        <v>0</v>
      </c>
      <c r="K1385" s="27">
        <f t="shared" si="1066"/>
        <v>0</v>
      </c>
      <c r="L1385" s="27">
        <f t="shared" si="1066"/>
        <v>1</v>
      </c>
      <c r="M1385" s="29"/>
    </row>
    <row r="1386" spans="1:13" ht="15" customHeight="1" x14ac:dyDescent="0.2">
      <c r="A1386" s="30" t="s">
        <v>248</v>
      </c>
      <c r="B1386" s="31">
        <f t="shared" ref="B1386:F1386" si="1067">IFERROR(AVERAGE(B1381:B1385),0)</f>
        <v>0</v>
      </c>
      <c r="C1386" s="31">
        <f t="shared" si="1067"/>
        <v>0</v>
      </c>
      <c r="D1386" s="31">
        <f t="shared" si="1067"/>
        <v>0</v>
      </c>
      <c r="E1386" s="31">
        <f t="shared" si="1067"/>
        <v>0</v>
      </c>
      <c r="F1386" s="31">
        <f t="shared" si="1067"/>
        <v>16</v>
      </c>
      <c r="G1386" s="31">
        <f>SUM(AVERAGE(G1381:G1385))</f>
        <v>16</v>
      </c>
      <c r="H1386" s="33">
        <f>AVERAGE(H1381:H1385)*0.2</f>
        <v>0</v>
      </c>
      <c r="I1386" s="33">
        <f>AVERAGE(I1381:I1385)*0.4</f>
        <v>0</v>
      </c>
      <c r="J1386" s="33">
        <f>AVERAGE(J1381:J1385)*0.6</f>
        <v>0</v>
      </c>
      <c r="K1386" s="33">
        <f>AVERAGE(K1381:K1385)*0.8</f>
        <v>0</v>
      </c>
      <c r="L1386" s="38">
        <f>AVERAGE(L1381:L1385)*1</f>
        <v>1</v>
      </c>
      <c r="M1386" s="33">
        <f>SUM(H1386:L1386)</f>
        <v>1</v>
      </c>
    </row>
    <row r="1387" spans="1:13" ht="15" customHeight="1" x14ac:dyDescent="0.2">
      <c r="A1387" s="36" t="s">
        <v>249</v>
      </c>
      <c r="B1387" s="20" t="s">
        <v>231</v>
      </c>
      <c r="C1387" s="20" t="s">
        <v>232</v>
      </c>
      <c r="D1387" s="20" t="s">
        <v>233</v>
      </c>
      <c r="E1387" s="20" t="s">
        <v>234</v>
      </c>
      <c r="F1387" s="20" t="s">
        <v>235</v>
      </c>
      <c r="G1387" s="21" t="s">
        <v>236</v>
      </c>
      <c r="H1387" s="20" t="s">
        <v>231</v>
      </c>
      <c r="I1387" s="20" t="s">
        <v>232</v>
      </c>
      <c r="J1387" s="20" t="s">
        <v>233</v>
      </c>
      <c r="K1387" s="20" t="s">
        <v>234</v>
      </c>
      <c r="L1387" s="37" t="s">
        <v>235</v>
      </c>
      <c r="M1387" s="21" t="s">
        <v>236</v>
      </c>
    </row>
    <row r="1388" spans="1:13" ht="15" customHeight="1" x14ac:dyDescent="0.2">
      <c r="A1388" s="24" t="s">
        <v>250</v>
      </c>
      <c r="B1388" s="25"/>
      <c r="C1388" s="25"/>
      <c r="D1388" s="25"/>
      <c r="E1388" s="25"/>
      <c r="F1388" s="25">
        <v>16</v>
      </c>
      <c r="G1388" s="26">
        <f t="shared" ref="G1388:G1390" si="1068">SUM(B1388:F1388)</f>
        <v>16</v>
      </c>
      <c r="H1388" s="27">
        <f t="shared" ref="H1388:L1388" si="1069">IFERROR(B1388/$G$1388,0)</f>
        <v>0</v>
      </c>
      <c r="I1388" s="27">
        <f t="shared" si="1069"/>
        <v>0</v>
      </c>
      <c r="J1388" s="27">
        <f t="shared" si="1069"/>
        <v>0</v>
      </c>
      <c r="K1388" s="27">
        <f t="shared" si="1069"/>
        <v>0</v>
      </c>
      <c r="L1388" s="27">
        <f t="shared" si="1069"/>
        <v>1</v>
      </c>
      <c r="M1388" s="29" t="s">
        <v>238</v>
      </c>
    </row>
    <row r="1389" spans="1:13" ht="15" customHeight="1" x14ac:dyDescent="0.2">
      <c r="A1389" s="24" t="s">
        <v>251</v>
      </c>
      <c r="B1389" s="25"/>
      <c r="C1389" s="25"/>
      <c r="D1389" s="25"/>
      <c r="E1389" s="25"/>
      <c r="F1389" s="25">
        <v>16</v>
      </c>
      <c r="G1389" s="26">
        <f t="shared" si="1068"/>
        <v>16</v>
      </c>
      <c r="H1389" s="27">
        <f t="shared" ref="H1389:L1389" si="1070">IFERROR(B1389/$G$1388,0)</f>
        <v>0</v>
      </c>
      <c r="I1389" s="27">
        <f t="shared" si="1070"/>
        <v>0</v>
      </c>
      <c r="J1389" s="27">
        <f t="shared" si="1070"/>
        <v>0</v>
      </c>
      <c r="K1389" s="27">
        <f t="shared" si="1070"/>
        <v>0</v>
      </c>
      <c r="L1389" s="27">
        <f t="shared" si="1070"/>
        <v>1</v>
      </c>
      <c r="M1389" s="29" t="s">
        <v>238</v>
      </c>
    </row>
    <row r="1390" spans="1:13" ht="15" customHeight="1" x14ac:dyDescent="0.2">
      <c r="A1390" s="24" t="s">
        <v>252</v>
      </c>
      <c r="B1390" s="25"/>
      <c r="C1390" s="25"/>
      <c r="D1390" s="25"/>
      <c r="E1390" s="25"/>
      <c r="F1390" s="25">
        <v>16</v>
      </c>
      <c r="G1390" s="26">
        <f t="shared" si="1068"/>
        <v>16</v>
      </c>
      <c r="H1390" s="27">
        <f t="shared" ref="H1390:L1390" si="1071">IFERROR(B1390/$G$1388,0)</f>
        <v>0</v>
      </c>
      <c r="I1390" s="27">
        <f t="shared" si="1071"/>
        <v>0</v>
      </c>
      <c r="J1390" s="27">
        <f t="shared" si="1071"/>
        <v>0</v>
      </c>
      <c r="K1390" s="27">
        <f t="shared" si="1071"/>
        <v>0</v>
      </c>
      <c r="L1390" s="27">
        <f t="shared" si="1071"/>
        <v>1</v>
      </c>
      <c r="M1390" s="29" t="s">
        <v>238</v>
      </c>
    </row>
    <row r="1391" spans="1:13" ht="15" customHeight="1" x14ac:dyDescent="0.2">
      <c r="A1391" s="30" t="s">
        <v>248</v>
      </c>
      <c r="B1391" s="31">
        <f t="shared" ref="B1391:F1391" si="1072">IFERROR(AVERAGE(B1388:B1390),0)</f>
        <v>0</v>
      </c>
      <c r="C1391" s="31">
        <f t="shared" si="1072"/>
        <v>0</v>
      </c>
      <c r="D1391" s="39">
        <f t="shared" si="1072"/>
        <v>0</v>
      </c>
      <c r="E1391" s="39">
        <f t="shared" si="1072"/>
        <v>0</v>
      </c>
      <c r="F1391" s="39">
        <f t="shared" si="1072"/>
        <v>16</v>
      </c>
      <c r="G1391" s="39">
        <f>SUM(AVERAGE(G1388:G1390))</f>
        <v>16</v>
      </c>
      <c r="H1391" s="33">
        <f>AVERAGE(H1388:H1390)*0.2</f>
        <v>0</v>
      </c>
      <c r="I1391" s="33">
        <f>AVERAGE(I1388:I1390)*0.4</f>
        <v>0</v>
      </c>
      <c r="J1391" s="33">
        <f>AVERAGE(J1388:J1390)*0.6</f>
        <v>0</v>
      </c>
      <c r="K1391" s="33">
        <f>AVERAGE(K1388:K1390)*0.8</f>
        <v>0</v>
      </c>
      <c r="L1391" s="38">
        <f>AVERAGE(L1388:L1390)*1</f>
        <v>1</v>
      </c>
      <c r="M1391" s="40">
        <f>SUM(H1391:L1391)</f>
        <v>1</v>
      </c>
    </row>
    <row r="1392" spans="1:13" ht="15" customHeight="1" x14ac:dyDescent="0.2">
      <c r="A1392" s="19" t="s">
        <v>253</v>
      </c>
      <c r="B1392" s="20" t="s">
        <v>231</v>
      </c>
      <c r="C1392" s="20" t="s">
        <v>232</v>
      </c>
      <c r="D1392" s="20" t="s">
        <v>233</v>
      </c>
      <c r="E1392" s="20" t="s">
        <v>234</v>
      </c>
      <c r="F1392" s="20" t="s">
        <v>235</v>
      </c>
      <c r="G1392" s="21" t="s">
        <v>236</v>
      </c>
      <c r="H1392" s="20" t="s">
        <v>231</v>
      </c>
      <c r="I1392" s="20" t="s">
        <v>232</v>
      </c>
      <c r="J1392" s="20" t="s">
        <v>233</v>
      </c>
      <c r="K1392" s="20" t="s">
        <v>234</v>
      </c>
      <c r="L1392" s="37" t="s">
        <v>235</v>
      </c>
      <c r="M1392" s="21" t="s">
        <v>236</v>
      </c>
    </row>
    <row r="1393" spans="1:13" ht="15" customHeight="1" x14ac:dyDescent="0.2">
      <c r="A1393" s="43" t="s">
        <v>254</v>
      </c>
      <c r="B1393" s="44"/>
      <c r="C1393" s="44"/>
      <c r="D1393" s="44"/>
      <c r="E1393" s="25"/>
      <c r="F1393" s="25">
        <v>16</v>
      </c>
      <c r="G1393" s="45">
        <f t="shared" ref="G1393:G1396" si="1073">SUM(B1393:F1393)</f>
        <v>16</v>
      </c>
      <c r="H1393" s="46">
        <f t="shared" ref="H1393:L1393" si="1074">IFERROR(B1393/$G$1393,0)</f>
        <v>0</v>
      </c>
      <c r="I1393" s="46">
        <f t="shared" si="1074"/>
        <v>0</v>
      </c>
      <c r="J1393" s="46">
        <f t="shared" si="1074"/>
        <v>0</v>
      </c>
      <c r="K1393" s="46">
        <f t="shared" si="1074"/>
        <v>0</v>
      </c>
      <c r="L1393" s="46">
        <f t="shared" si="1074"/>
        <v>1</v>
      </c>
      <c r="M1393" s="29" t="s">
        <v>238</v>
      </c>
    </row>
    <row r="1394" spans="1:13" ht="15" customHeight="1" x14ac:dyDescent="0.2">
      <c r="A1394" s="43" t="s">
        <v>255</v>
      </c>
      <c r="B1394" s="44"/>
      <c r="C1394" s="44"/>
      <c r="D1394" s="44"/>
      <c r="E1394" s="25"/>
      <c r="F1394" s="25">
        <v>16</v>
      </c>
      <c r="G1394" s="45">
        <f t="shared" si="1073"/>
        <v>16</v>
      </c>
      <c r="H1394" s="46">
        <f t="shared" ref="H1394:L1394" si="1075">IFERROR(B1394/$G$1393,0)</f>
        <v>0</v>
      </c>
      <c r="I1394" s="46">
        <f t="shared" si="1075"/>
        <v>0</v>
      </c>
      <c r="J1394" s="46">
        <f t="shared" si="1075"/>
        <v>0</v>
      </c>
      <c r="K1394" s="46">
        <f t="shared" si="1075"/>
        <v>0</v>
      </c>
      <c r="L1394" s="46">
        <f t="shared" si="1075"/>
        <v>1</v>
      </c>
      <c r="M1394" s="29" t="s">
        <v>238</v>
      </c>
    </row>
    <row r="1395" spans="1:13" ht="15" customHeight="1" x14ac:dyDescent="0.2">
      <c r="A1395" s="43" t="s">
        <v>256</v>
      </c>
      <c r="B1395" s="44"/>
      <c r="C1395" s="44"/>
      <c r="D1395" s="44"/>
      <c r="E1395" s="25"/>
      <c r="F1395" s="25">
        <v>16</v>
      </c>
      <c r="G1395" s="45">
        <f t="shared" si="1073"/>
        <v>16</v>
      </c>
      <c r="H1395" s="46">
        <f t="shared" ref="H1395:L1395" si="1076">IFERROR(B1395/$G$1393,0)</f>
        <v>0</v>
      </c>
      <c r="I1395" s="46">
        <f t="shared" si="1076"/>
        <v>0</v>
      </c>
      <c r="J1395" s="46">
        <f t="shared" si="1076"/>
        <v>0</v>
      </c>
      <c r="K1395" s="46">
        <f t="shared" si="1076"/>
        <v>0</v>
      </c>
      <c r="L1395" s="46">
        <f t="shared" si="1076"/>
        <v>1</v>
      </c>
      <c r="M1395" s="29" t="s">
        <v>238</v>
      </c>
    </row>
    <row r="1396" spans="1:13" ht="15" customHeight="1" x14ac:dyDescent="0.2">
      <c r="A1396" s="43" t="s">
        <v>257</v>
      </c>
      <c r="B1396" s="44"/>
      <c r="C1396" s="44"/>
      <c r="D1396" s="44"/>
      <c r="E1396" s="25"/>
      <c r="F1396" s="25">
        <v>16</v>
      </c>
      <c r="G1396" s="45">
        <f t="shared" si="1073"/>
        <v>16</v>
      </c>
      <c r="H1396" s="46">
        <f t="shared" ref="H1396:L1396" si="1077">IFERROR(B1396/$G$1393,0)</f>
        <v>0</v>
      </c>
      <c r="I1396" s="46">
        <f t="shared" si="1077"/>
        <v>0</v>
      </c>
      <c r="J1396" s="46">
        <f t="shared" si="1077"/>
        <v>0</v>
      </c>
      <c r="K1396" s="46">
        <f t="shared" si="1077"/>
        <v>0</v>
      </c>
      <c r="L1396" s="46">
        <f t="shared" si="1077"/>
        <v>1</v>
      </c>
      <c r="M1396" s="29" t="s">
        <v>238</v>
      </c>
    </row>
    <row r="1397" spans="1:13" ht="15" customHeight="1" x14ac:dyDescent="0.2">
      <c r="A1397" s="47" t="s">
        <v>248</v>
      </c>
      <c r="B1397" s="48">
        <f t="shared" ref="B1397:F1397" si="1078">IFERROR(AVERAGE(B1393:B1396),0)</f>
        <v>0</v>
      </c>
      <c r="C1397" s="48">
        <f t="shared" si="1078"/>
        <v>0</v>
      </c>
      <c r="D1397" s="48">
        <f t="shared" si="1078"/>
        <v>0</v>
      </c>
      <c r="E1397" s="48">
        <f t="shared" si="1078"/>
        <v>0</v>
      </c>
      <c r="F1397" s="48">
        <f t="shared" si="1078"/>
        <v>16</v>
      </c>
      <c r="G1397" s="48">
        <f>SUM(AVERAGE(G1393:G1396))</f>
        <v>16</v>
      </c>
      <c r="H1397" s="40">
        <f>AVERAGE(H1393:H1396)*0.2</f>
        <v>0</v>
      </c>
      <c r="I1397" s="40">
        <f>AVERAGE(I1393:I1396)*0.4</f>
        <v>0</v>
      </c>
      <c r="J1397" s="40">
        <f>AVERAGE(J1393:J1396)*0.6</f>
        <v>0</v>
      </c>
      <c r="K1397" s="40">
        <f>AVERAGE(K1393:K1396)*0.8</f>
        <v>0</v>
      </c>
      <c r="L1397" s="49">
        <f>AVERAGE(L1393:L1396)*1</f>
        <v>1</v>
      </c>
      <c r="M1397" s="40">
        <f>SUM(H1397:L1397)</f>
        <v>1</v>
      </c>
    </row>
    <row r="1398" spans="1:13" ht="15" customHeight="1" x14ac:dyDescent="0.2">
      <c r="A1398" s="50" t="s">
        <v>383</v>
      </c>
      <c r="B1398" s="51"/>
      <c r="C1398" s="51"/>
      <c r="D1398" s="51"/>
      <c r="E1398" s="51"/>
      <c r="F1398" s="51"/>
      <c r="G1398" s="52">
        <f>SUM(B1398:F1398)</f>
        <v>0</v>
      </c>
      <c r="H1398" s="53">
        <f t="shared" ref="H1398:L1398" si="1079">IFERROR(B1398/$G$1398,0)</f>
        <v>0</v>
      </c>
      <c r="I1398" s="53">
        <f t="shared" si="1079"/>
        <v>0</v>
      </c>
      <c r="J1398" s="53">
        <f t="shared" si="1079"/>
        <v>0</v>
      </c>
      <c r="K1398" s="53">
        <f t="shared" si="1079"/>
        <v>0</v>
      </c>
      <c r="L1398" s="53">
        <f t="shared" si="1079"/>
        <v>0</v>
      </c>
      <c r="M1398" s="29" t="s">
        <v>238</v>
      </c>
    </row>
    <row r="1399" spans="1:13" ht="15" customHeight="1" x14ac:dyDescent="0.2">
      <c r="A1399" s="78" t="s">
        <v>259</v>
      </c>
      <c r="B1399" s="79"/>
      <c r="C1399" s="79"/>
      <c r="D1399" s="79"/>
      <c r="E1399" s="79"/>
      <c r="F1399" s="80"/>
      <c r="G1399" s="54">
        <v>16</v>
      </c>
      <c r="H1399" s="40" t="s">
        <v>238</v>
      </c>
      <c r="I1399" s="40" t="s">
        <v>238</v>
      </c>
      <c r="J1399" s="40" t="s">
        <v>238</v>
      </c>
      <c r="K1399" s="40" t="s">
        <v>238</v>
      </c>
      <c r="L1399" s="40" t="s">
        <v>238</v>
      </c>
      <c r="M1399" s="40">
        <f>(M1379+M1386+M1391+M1397)/4</f>
        <v>1</v>
      </c>
    </row>
    <row r="1400" spans="1:13" ht="15" customHeight="1" x14ac:dyDescent="0.2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</row>
    <row r="1401" spans="1:13" ht="15" customHeight="1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</row>
    <row r="1402" spans="1:13" ht="15" customHeight="1" x14ac:dyDescent="0.2">
      <c r="A1402" s="14" t="s">
        <v>221</v>
      </c>
      <c r="B1402" s="81" t="s">
        <v>267</v>
      </c>
      <c r="C1402" s="82"/>
      <c r="D1402" s="82"/>
      <c r="E1402" s="82"/>
      <c r="F1402" s="82"/>
      <c r="G1402" s="83"/>
      <c r="H1402" s="84" t="s">
        <v>222</v>
      </c>
      <c r="I1402" s="85"/>
      <c r="J1402" s="86"/>
      <c r="K1402" s="15" t="s">
        <v>3</v>
      </c>
      <c r="L1402" s="87">
        <v>45746</v>
      </c>
      <c r="M1402" s="88"/>
    </row>
    <row r="1403" spans="1:13" ht="15" customHeight="1" x14ac:dyDescent="0.2">
      <c r="A1403" s="89" t="s">
        <v>225</v>
      </c>
      <c r="B1403" s="90"/>
      <c r="C1403" s="90"/>
      <c r="D1403" s="90"/>
      <c r="E1403" s="90"/>
      <c r="F1403" s="90"/>
      <c r="G1403" s="91"/>
      <c r="H1403" s="16" t="s">
        <v>226</v>
      </c>
      <c r="I1403" s="95">
        <v>16</v>
      </c>
      <c r="J1403" s="83"/>
      <c r="K1403" s="17"/>
      <c r="L1403" s="16"/>
      <c r="M1403" s="16"/>
    </row>
    <row r="1404" spans="1:13" ht="15" customHeight="1" x14ac:dyDescent="0.2">
      <c r="A1404" s="92"/>
      <c r="B1404" s="93"/>
      <c r="C1404" s="93"/>
      <c r="D1404" s="93"/>
      <c r="E1404" s="93"/>
      <c r="F1404" s="93"/>
      <c r="G1404" s="94"/>
      <c r="H1404" s="16" t="s">
        <v>227</v>
      </c>
      <c r="I1404" s="95"/>
      <c r="J1404" s="83"/>
      <c r="K1404" s="16"/>
      <c r="L1404" s="16"/>
      <c r="M1404" s="16"/>
    </row>
    <row r="1405" spans="1:13" ht="15" customHeight="1" x14ac:dyDescent="0.2">
      <c r="A1405" s="18" t="s">
        <v>228</v>
      </c>
      <c r="B1405" s="75" t="s">
        <v>229</v>
      </c>
      <c r="C1405" s="76"/>
      <c r="D1405" s="76"/>
      <c r="E1405" s="76"/>
      <c r="F1405" s="76"/>
      <c r="G1405" s="77"/>
      <c r="H1405" s="95" t="s">
        <v>229</v>
      </c>
      <c r="I1405" s="82"/>
      <c r="J1405" s="82"/>
      <c r="K1405" s="82"/>
      <c r="L1405" s="82"/>
      <c r="M1405" s="83"/>
    </row>
    <row r="1406" spans="1:13" ht="15" customHeight="1" x14ac:dyDescent="0.2">
      <c r="A1406" s="19" t="s">
        <v>230</v>
      </c>
      <c r="B1406" s="20" t="s">
        <v>231</v>
      </c>
      <c r="C1406" s="20" t="s">
        <v>232</v>
      </c>
      <c r="D1406" s="20" t="s">
        <v>233</v>
      </c>
      <c r="E1406" s="20" t="s">
        <v>234</v>
      </c>
      <c r="F1406" s="20" t="s">
        <v>235</v>
      </c>
      <c r="G1406" s="21" t="s">
        <v>236</v>
      </c>
      <c r="H1406" s="22" t="s">
        <v>231</v>
      </c>
      <c r="I1406" s="22" t="s">
        <v>232</v>
      </c>
      <c r="J1406" s="22" t="s">
        <v>233</v>
      </c>
      <c r="K1406" s="22" t="s">
        <v>234</v>
      </c>
      <c r="L1406" s="22" t="s">
        <v>235</v>
      </c>
      <c r="M1406" s="23" t="s">
        <v>236</v>
      </c>
    </row>
    <row r="1407" spans="1:13" ht="15" customHeight="1" x14ac:dyDescent="0.2">
      <c r="A1407" s="24" t="s">
        <v>237</v>
      </c>
      <c r="B1407" s="25"/>
      <c r="C1407" s="25"/>
      <c r="D1407" s="25"/>
      <c r="E1407" s="25"/>
      <c r="F1407" s="25">
        <v>16</v>
      </c>
      <c r="G1407" s="26">
        <f t="shared" ref="G1407:G1409" si="1080">SUM(B1407:F1407)</f>
        <v>16</v>
      </c>
      <c r="H1407" s="27">
        <f t="shared" ref="H1407:L1407" si="1081">IFERROR(B1407/$G$1407,0)</f>
        <v>0</v>
      </c>
      <c r="I1407" s="27">
        <f t="shared" si="1081"/>
        <v>0</v>
      </c>
      <c r="J1407" s="27">
        <f t="shared" si="1081"/>
        <v>0</v>
      </c>
      <c r="K1407" s="27">
        <f t="shared" si="1081"/>
        <v>0</v>
      </c>
      <c r="L1407" s="27">
        <f t="shared" si="1081"/>
        <v>1</v>
      </c>
      <c r="M1407" s="28" t="s">
        <v>238</v>
      </c>
    </row>
    <row r="1408" spans="1:13" ht="15" customHeight="1" x14ac:dyDescent="0.2">
      <c r="A1408" s="24" t="s">
        <v>239</v>
      </c>
      <c r="B1408" s="25"/>
      <c r="C1408" s="25"/>
      <c r="D1408" s="25"/>
      <c r="E1408" s="25"/>
      <c r="F1408" s="25">
        <v>16</v>
      </c>
      <c r="G1408" s="26">
        <f t="shared" si="1080"/>
        <v>16</v>
      </c>
      <c r="H1408" s="27">
        <f t="shared" ref="H1408:L1408" si="1082">IFERROR(B1408/$G$1407,0)</f>
        <v>0</v>
      </c>
      <c r="I1408" s="27">
        <f t="shared" si="1082"/>
        <v>0</v>
      </c>
      <c r="J1408" s="27">
        <f t="shared" si="1082"/>
        <v>0</v>
      </c>
      <c r="K1408" s="27">
        <f t="shared" si="1082"/>
        <v>0</v>
      </c>
      <c r="L1408" s="27">
        <f t="shared" si="1082"/>
        <v>1</v>
      </c>
      <c r="M1408" s="29" t="s">
        <v>238</v>
      </c>
    </row>
    <row r="1409" spans="1:13" ht="15" customHeight="1" x14ac:dyDescent="0.2">
      <c r="A1409" s="24" t="s">
        <v>240</v>
      </c>
      <c r="B1409" s="25"/>
      <c r="C1409" s="25"/>
      <c r="D1409" s="25"/>
      <c r="E1409" s="25"/>
      <c r="F1409" s="25">
        <v>16</v>
      </c>
      <c r="G1409" s="26">
        <f t="shared" si="1080"/>
        <v>16</v>
      </c>
      <c r="H1409" s="27">
        <f t="shared" ref="H1409:L1409" si="1083">IFERROR(B1409/$G$1407,0)</f>
        <v>0</v>
      </c>
      <c r="I1409" s="27">
        <f t="shared" si="1083"/>
        <v>0</v>
      </c>
      <c r="J1409" s="27">
        <f t="shared" si="1083"/>
        <v>0</v>
      </c>
      <c r="K1409" s="27">
        <f t="shared" si="1083"/>
        <v>0</v>
      </c>
      <c r="L1409" s="27">
        <f t="shared" si="1083"/>
        <v>1</v>
      </c>
      <c r="M1409" s="29" t="s">
        <v>238</v>
      </c>
    </row>
    <row r="1410" spans="1:13" ht="15" customHeight="1" x14ac:dyDescent="0.2">
      <c r="A1410" s="30" t="s">
        <v>241</v>
      </c>
      <c r="B1410" s="31">
        <f t="shared" ref="B1410:F1410" si="1084">IFERROR(AVERAGE(B1407:B1409),0)</f>
        <v>0</v>
      </c>
      <c r="C1410" s="31">
        <f t="shared" si="1084"/>
        <v>0</v>
      </c>
      <c r="D1410" s="31">
        <f t="shared" si="1084"/>
        <v>0</v>
      </c>
      <c r="E1410" s="31">
        <f t="shared" si="1084"/>
        <v>0</v>
      </c>
      <c r="F1410" s="31">
        <f t="shared" si="1084"/>
        <v>16</v>
      </c>
      <c r="G1410" s="31">
        <f>SUM(AVERAGE(G1407:G1409))</f>
        <v>16</v>
      </c>
      <c r="H1410" s="32">
        <f>AVERAGE(H1407:H1409)*0.2</f>
        <v>0</v>
      </c>
      <c r="I1410" s="32">
        <f>AVERAGE(I1407:I1409)*0.4</f>
        <v>0</v>
      </c>
      <c r="J1410" s="32">
        <f>AVERAGE(J1407:J1409)*0.6</f>
        <v>0</v>
      </c>
      <c r="K1410" s="32">
        <f>AVERAGE(K1407:K1409)*0.8</f>
        <v>0</v>
      </c>
      <c r="L1410" s="32">
        <f>AVERAGE(L1407:L1409)*1</f>
        <v>1</v>
      </c>
      <c r="M1410" s="33">
        <f>SUM(H1410:L1410)</f>
        <v>1</v>
      </c>
    </row>
    <row r="1411" spans="1:13" ht="15" customHeight="1" x14ac:dyDescent="0.2">
      <c r="A1411" s="36" t="s">
        <v>242</v>
      </c>
      <c r="B1411" s="20" t="s">
        <v>231</v>
      </c>
      <c r="C1411" s="20" t="s">
        <v>232</v>
      </c>
      <c r="D1411" s="20" t="s">
        <v>233</v>
      </c>
      <c r="E1411" s="20" t="s">
        <v>234</v>
      </c>
      <c r="F1411" s="20" t="s">
        <v>235</v>
      </c>
      <c r="G1411" s="21" t="s">
        <v>236</v>
      </c>
      <c r="H1411" s="20" t="s">
        <v>231</v>
      </c>
      <c r="I1411" s="20" t="s">
        <v>232</v>
      </c>
      <c r="J1411" s="20" t="s">
        <v>233</v>
      </c>
      <c r="K1411" s="20" t="s">
        <v>234</v>
      </c>
      <c r="L1411" s="37" t="s">
        <v>235</v>
      </c>
      <c r="M1411" s="21" t="s">
        <v>236</v>
      </c>
    </row>
    <row r="1412" spans="1:13" ht="15" customHeight="1" x14ac:dyDescent="0.2">
      <c r="A1412" s="24" t="s">
        <v>243</v>
      </c>
      <c r="B1412" s="25"/>
      <c r="C1412" s="25"/>
      <c r="D1412" s="25"/>
      <c r="E1412" s="25"/>
      <c r="F1412" s="25">
        <v>16</v>
      </c>
      <c r="G1412" s="26">
        <f t="shared" ref="G1412:G1416" si="1085">SUM(B1412:F1412)</f>
        <v>16</v>
      </c>
      <c r="H1412" s="27">
        <f t="shared" ref="H1412:L1412" si="1086">IFERROR(B1412/$G$1412,0)</f>
        <v>0</v>
      </c>
      <c r="I1412" s="27">
        <f t="shared" si="1086"/>
        <v>0</v>
      </c>
      <c r="J1412" s="27">
        <f t="shared" si="1086"/>
        <v>0</v>
      </c>
      <c r="K1412" s="27">
        <f t="shared" si="1086"/>
        <v>0</v>
      </c>
      <c r="L1412" s="27">
        <f t="shared" si="1086"/>
        <v>1</v>
      </c>
      <c r="M1412" s="29" t="s">
        <v>238</v>
      </c>
    </row>
    <row r="1413" spans="1:13" ht="15" customHeight="1" x14ac:dyDescent="0.2">
      <c r="A1413" s="24" t="s">
        <v>244</v>
      </c>
      <c r="B1413" s="25"/>
      <c r="C1413" s="25"/>
      <c r="D1413" s="25"/>
      <c r="E1413" s="25"/>
      <c r="F1413" s="25">
        <v>16</v>
      </c>
      <c r="G1413" s="26">
        <f t="shared" si="1085"/>
        <v>16</v>
      </c>
      <c r="H1413" s="27">
        <f t="shared" ref="H1413:L1413" si="1087">IFERROR(B1413/$G$1412,0)</f>
        <v>0</v>
      </c>
      <c r="I1413" s="27">
        <f t="shared" si="1087"/>
        <v>0</v>
      </c>
      <c r="J1413" s="27">
        <f t="shared" si="1087"/>
        <v>0</v>
      </c>
      <c r="K1413" s="27">
        <f t="shared" si="1087"/>
        <v>0</v>
      </c>
      <c r="L1413" s="27">
        <f t="shared" si="1087"/>
        <v>1</v>
      </c>
      <c r="M1413" s="29" t="s">
        <v>238</v>
      </c>
    </row>
    <row r="1414" spans="1:13" ht="15" customHeight="1" x14ac:dyDescent="0.2">
      <c r="A1414" s="24" t="s">
        <v>245</v>
      </c>
      <c r="B1414" s="25"/>
      <c r="C1414" s="25"/>
      <c r="D1414" s="25"/>
      <c r="E1414" s="25"/>
      <c r="F1414" s="25">
        <v>16</v>
      </c>
      <c r="G1414" s="26">
        <f t="shared" si="1085"/>
        <v>16</v>
      </c>
      <c r="H1414" s="27">
        <f t="shared" ref="H1414:L1414" si="1088">IFERROR(B1414/$G$1412,0)</f>
        <v>0</v>
      </c>
      <c r="I1414" s="27">
        <f t="shared" si="1088"/>
        <v>0</v>
      </c>
      <c r="J1414" s="27">
        <f t="shared" si="1088"/>
        <v>0</v>
      </c>
      <c r="K1414" s="27">
        <f t="shared" si="1088"/>
        <v>0</v>
      </c>
      <c r="L1414" s="27">
        <f t="shared" si="1088"/>
        <v>1</v>
      </c>
      <c r="M1414" s="29" t="s">
        <v>238</v>
      </c>
    </row>
    <row r="1415" spans="1:13" ht="15" customHeight="1" x14ac:dyDescent="0.2">
      <c r="A1415" s="24" t="s">
        <v>246</v>
      </c>
      <c r="B1415" s="25"/>
      <c r="C1415" s="25"/>
      <c r="D1415" s="25"/>
      <c r="E1415" s="25"/>
      <c r="F1415" s="25">
        <v>16</v>
      </c>
      <c r="G1415" s="26">
        <f t="shared" si="1085"/>
        <v>16</v>
      </c>
      <c r="H1415" s="27">
        <f t="shared" ref="H1415:L1415" si="1089">IFERROR(B1415/$G$1412,0)</f>
        <v>0</v>
      </c>
      <c r="I1415" s="27">
        <f t="shared" si="1089"/>
        <v>0</v>
      </c>
      <c r="J1415" s="27">
        <f t="shared" si="1089"/>
        <v>0</v>
      </c>
      <c r="K1415" s="27">
        <f t="shared" si="1089"/>
        <v>0</v>
      </c>
      <c r="L1415" s="27">
        <f t="shared" si="1089"/>
        <v>1</v>
      </c>
      <c r="M1415" s="29" t="s">
        <v>238</v>
      </c>
    </row>
    <row r="1416" spans="1:13" ht="15" customHeight="1" x14ac:dyDescent="0.2">
      <c r="A1416" s="24" t="s">
        <v>247</v>
      </c>
      <c r="B1416" s="25"/>
      <c r="C1416" s="25"/>
      <c r="D1416" s="25"/>
      <c r="E1416" s="25"/>
      <c r="F1416" s="25">
        <v>16</v>
      </c>
      <c r="G1416" s="26">
        <f t="shared" si="1085"/>
        <v>16</v>
      </c>
      <c r="H1416" s="27">
        <f t="shared" ref="H1416:L1416" si="1090">IFERROR(B1416/$G$1412,0)</f>
        <v>0</v>
      </c>
      <c r="I1416" s="27">
        <f t="shared" si="1090"/>
        <v>0</v>
      </c>
      <c r="J1416" s="27">
        <f t="shared" si="1090"/>
        <v>0</v>
      </c>
      <c r="K1416" s="27">
        <f t="shared" si="1090"/>
        <v>0</v>
      </c>
      <c r="L1416" s="27">
        <f t="shared" si="1090"/>
        <v>1</v>
      </c>
      <c r="M1416" s="29"/>
    </row>
    <row r="1417" spans="1:13" ht="15" customHeight="1" x14ac:dyDescent="0.2">
      <c r="A1417" s="30" t="s">
        <v>248</v>
      </c>
      <c r="B1417" s="31">
        <f t="shared" ref="B1417:F1417" si="1091">IFERROR(AVERAGE(B1412:B1416),0)</f>
        <v>0</v>
      </c>
      <c r="C1417" s="31">
        <f t="shared" si="1091"/>
        <v>0</v>
      </c>
      <c r="D1417" s="31">
        <f t="shared" si="1091"/>
        <v>0</v>
      </c>
      <c r="E1417" s="31">
        <f t="shared" si="1091"/>
        <v>0</v>
      </c>
      <c r="F1417" s="31">
        <f t="shared" si="1091"/>
        <v>16</v>
      </c>
      <c r="G1417" s="31">
        <f>SUM(AVERAGE(G1412:G1416))</f>
        <v>16</v>
      </c>
      <c r="H1417" s="33">
        <f>AVERAGE(H1412:H1416)*0.2</f>
        <v>0</v>
      </c>
      <c r="I1417" s="33">
        <f>AVERAGE(I1412:I1416)*0.4</f>
        <v>0</v>
      </c>
      <c r="J1417" s="33">
        <f>AVERAGE(J1412:J1416)*0.6</f>
        <v>0</v>
      </c>
      <c r="K1417" s="33">
        <f>AVERAGE(K1412:K1416)*0.8</f>
        <v>0</v>
      </c>
      <c r="L1417" s="38">
        <f>AVERAGE(L1412:L1416)*1</f>
        <v>1</v>
      </c>
      <c r="M1417" s="33">
        <f>SUM(H1417:L1417)</f>
        <v>1</v>
      </c>
    </row>
    <row r="1418" spans="1:13" ht="15" customHeight="1" x14ac:dyDescent="0.2">
      <c r="A1418" s="36" t="s">
        <v>249</v>
      </c>
      <c r="B1418" s="20" t="s">
        <v>231</v>
      </c>
      <c r="C1418" s="20" t="s">
        <v>232</v>
      </c>
      <c r="D1418" s="20" t="s">
        <v>233</v>
      </c>
      <c r="E1418" s="20" t="s">
        <v>234</v>
      </c>
      <c r="F1418" s="20" t="s">
        <v>235</v>
      </c>
      <c r="G1418" s="21" t="s">
        <v>236</v>
      </c>
      <c r="H1418" s="20" t="s">
        <v>231</v>
      </c>
      <c r="I1418" s="20" t="s">
        <v>232</v>
      </c>
      <c r="J1418" s="20" t="s">
        <v>233</v>
      </c>
      <c r="K1418" s="20" t="s">
        <v>234</v>
      </c>
      <c r="L1418" s="37" t="s">
        <v>235</v>
      </c>
      <c r="M1418" s="21" t="s">
        <v>236</v>
      </c>
    </row>
    <row r="1419" spans="1:13" ht="15" customHeight="1" x14ac:dyDescent="0.2">
      <c r="A1419" s="24" t="s">
        <v>250</v>
      </c>
      <c r="B1419" s="25"/>
      <c r="C1419" s="25"/>
      <c r="D1419" s="25"/>
      <c r="E1419" s="25"/>
      <c r="F1419" s="25">
        <v>16</v>
      </c>
      <c r="G1419" s="26">
        <f t="shared" ref="G1419:G1421" si="1092">SUM(B1419:F1419)</f>
        <v>16</v>
      </c>
      <c r="H1419" s="27">
        <f t="shared" ref="H1419:L1419" si="1093">IFERROR(B1419/$G$1419,0)</f>
        <v>0</v>
      </c>
      <c r="I1419" s="27">
        <f t="shared" si="1093"/>
        <v>0</v>
      </c>
      <c r="J1419" s="27">
        <f t="shared" si="1093"/>
        <v>0</v>
      </c>
      <c r="K1419" s="27">
        <f t="shared" si="1093"/>
        <v>0</v>
      </c>
      <c r="L1419" s="27">
        <f t="shared" si="1093"/>
        <v>1</v>
      </c>
      <c r="M1419" s="29" t="s">
        <v>238</v>
      </c>
    </row>
    <row r="1420" spans="1:13" ht="15" customHeight="1" x14ac:dyDescent="0.2">
      <c r="A1420" s="24" t="s">
        <v>251</v>
      </c>
      <c r="B1420" s="25"/>
      <c r="C1420" s="25"/>
      <c r="D1420" s="25"/>
      <c r="E1420" s="25"/>
      <c r="F1420" s="25">
        <v>16</v>
      </c>
      <c r="G1420" s="26">
        <f t="shared" si="1092"/>
        <v>16</v>
      </c>
      <c r="H1420" s="27">
        <f t="shared" ref="H1420:L1420" si="1094">IFERROR(B1420/$G$1419,0)</f>
        <v>0</v>
      </c>
      <c r="I1420" s="27">
        <f t="shared" si="1094"/>
        <v>0</v>
      </c>
      <c r="J1420" s="27">
        <f t="shared" si="1094"/>
        <v>0</v>
      </c>
      <c r="K1420" s="27">
        <f t="shared" si="1094"/>
        <v>0</v>
      </c>
      <c r="L1420" s="27">
        <f t="shared" si="1094"/>
        <v>1</v>
      </c>
      <c r="M1420" s="29" t="s">
        <v>238</v>
      </c>
    </row>
    <row r="1421" spans="1:13" ht="15" customHeight="1" x14ac:dyDescent="0.2">
      <c r="A1421" s="24" t="s">
        <v>252</v>
      </c>
      <c r="B1421" s="25"/>
      <c r="C1421" s="25"/>
      <c r="D1421" s="25"/>
      <c r="E1421" s="25"/>
      <c r="F1421" s="25">
        <v>16</v>
      </c>
      <c r="G1421" s="26">
        <f t="shared" si="1092"/>
        <v>16</v>
      </c>
      <c r="H1421" s="27">
        <f t="shared" ref="H1421:L1421" si="1095">IFERROR(B1421/$G$1419,0)</f>
        <v>0</v>
      </c>
      <c r="I1421" s="27">
        <f t="shared" si="1095"/>
        <v>0</v>
      </c>
      <c r="J1421" s="27">
        <f t="shared" si="1095"/>
        <v>0</v>
      </c>
      <c r="K1421" s="27">
        <f t="shared" si="1095"/>
        <v>0</v>
      </c>
      <c r="L1421" s="27">
        <f t="shared" si="1095"/>
        <v>1</v>
      </c>
      <c r="M1421" s="29" t="s">
        <v>238</v>
      </c>
    </row>
    <row r="1422" spans="1:13" ht="15" customHeight="1" x14ac:dyDescent="0.2">
      <c r="A1422" s="30" t="s">
        <v>248</v>
      </c>
      <c r="B1422" s="31">
        <f t="shared" ref="B1422:F1422" si="1096">IFERROR(AVERAGE(B1419:B1421),0)</f>
        <v>0</v>
      </c>
      <c r="C1422" s="31">
        <f t="shared" si="1096"/>
        <v>0</v>
      </c>
      <c r="D1422" s="39">
        <f t="shared" si="1096"/>
        <v>0</v>
      </c>
      <c r="E1422" s="39">
        <f t="shared" si="1096"/>
        <v>0</v>
      </c>
      <c r="F1422" s="39">
        <f t="shared" si="1096"/>
        <v>16</v>
      </c>
      <c r="G1422" s="39">
        <f>SUM(AVERAGE(G1419:G1421))</f>
        <v>16</v>
      </c>
      <c r="H1422" s="33">
        <f>AVERAGE(H1419:H1421)*0.2</f>
        <v>0</v>
      </c>
      <c r="I1422" s="33">
        <f>AVERAGE(I1419:I1421)*0.4</f>
        <v>0</v>
      </c>
      <c r="J1422" s="33">
        <f>AVERAGE(J1419:J1421)*0.6</f>
        <v>0</v>
      </c>
      <c r="K1422" s="33">
        <f>AVERAGE(K1419:K1421)*0.8</f>
        <v>0</v>
      </c>
      <c r="L1422" s="38">
        <f>AVERAGE(L1419:L1421)*1</f>
        <v>1</v>
      </c>
      <c r="M1422" s="40">
        <f>SUM(H1422:L1422)</f>
        <v>1</v>
      </c>
    </row>
    <row r="1423" spans="1:13" ht="15" customHeight="1" x14ac:dyDescent="0.2">
      <c r="A1423" s="19" t="s">
        <v>253</v>
      </c>
      <c r="B1423" s="20" t="s">
        <v>231</v>
      </c>
      <c r="C1423" s="20" t="s">
        <v>232</v>
      </c>
      <c r="D1423" s="20" t="s">
        <v>233</v>
      </c>
      <c r="E1423" s="20" t="s">
        <v>234</v>
      </c>
      <c r="F1423" s="20" t="s">
        <v>235</v>
      </c>
      <c r="G1423" s="21" t="s">
        <v>236</v>
      </c>
      <c r="H1423" s="20" t="s">
        <v>231</v>
      </c>
      <c r="I1423" s="20" t="s">
        <v>232</v>
      </c>
      <c r="J1423" s="20" t="s">
        <v>233</v>
      </c>
      <c r="K1423" s="20" t="s">
        <v>234</v>
      </c>
      <c r="L1423" s="37" t="s">
        <v>235</v>
      </c>
      <c r="M1423" s="21" t="s">
        <v>236</v>
      </c>
    </row>
    <row r="1424" spans="1:13" ht="15" customHeight="1" x14ac:dyDescent="0.2">
      <c r="A1424" s="43" t="s">
        <v>254</v>
      </c>
      <c r="B1424" s="44"/>
      <c r="C1424" s="44"/>
      <c r="D1424" s="44"/>
      <c r="E1424" s="25"/>
      <c r="F1424" s="25">
        <v>16</v>
      </c>
      <c r="G1424" s="45">
        <f t="shared" ref="G1424:G1427" si="1097">SUM(B1424:F1424)</f>
        <v>16</v>
      </c>
      <c r="H1424" s="46">
        <f t="shared" ref="H1424:L1424" si="1098">IFERROR(B1424/$G$1424,0)</f>
        <v>0</v>
      </c>
      <c r="I1424" s="46">
        <f t="shared" si="1098"/>
        <v>0</v>
      </c>
      <c r="J1424" s="46">
        <f t="shared" si="1098"/>
        <v>0</v>
      </c>
      <c r="K1424" s="46">
        <f t="shared" si="1098"/>
        <v>0</v>
      </c>
      <c r="L1424" s="46">
        <f t="shared" si="1098"/>
        <v>1</v>
      </c>
      <c r="M1424" s="29" t="s">
        <v>238</v>
      </c>
    </row>
    <row r="1425" spans="1:13" ht="15" customHeight="1" x14ac:dyDescent="0.2">
      <c r="A1425" s="43" t="s">
        <v>255</v>
      </c>
      <c r="B1425" s="44"/>
      <c r="C1425" s="44"/>
      <c r="D1425" s="44"/>
      <c r="E1425" s="25"/>
      <c r="F1425" s="25">
        <v>16</v>
      </c>
      <c r="G1425" s="45">
        <f t="shared" si="1097"/>
        <v>16</v>
      </c>
      <c r="H1425" s="46">
        <f t="shared" ref="H1425:L1425" si="1099">IFERROR(B1425/$G$1424,0)</f>
        <v>0</v>
      </c>
      <c r="I1425" s="46">
        <f t="shared" si="1099"/>
        <v>0</v>
      </c>
      <c r="J1425" s="46">
        <f t="shared" si="1099"/>
        <v>0</v>
      </c>
      <c r="K1425" s="46">
        <f t="shared" si="1099"/>
        <v>0</v>
      </c>
      <c r="L1425" s="46">
        <f t="shared" si="1099"/>
        <v>1</v>
      </c>
      <c r="M1425" s="29" t="s">
        <v>238</v>
      </c>
    </row>
    <row r="1426" spans="1:13" ht="15" customHeight="1" x14ac:dyDescent="0.2">
      <c r="A1426" s="43" t="s">
        <v>256</v>
      </c>
      <c r="B1426" s="44"/>
      <c r="C1426" s="44"/>
      <c r="D1426" s="44"/>
      <c r="E1426" s="25"/>
      <c r="F1426" s="25">
        <v>16</v>
      </c>
      <c r="G1426" s="45">
        <f t="shared" si="1097"/>
        <v>16</v>
      </c>
      <c r="H1426" s="46">
        <f t="shared" ref="H1426:L1426" si="1100">IFERROR(B1426/$G$1424,0)</f>
        <v>0</v>
      </c>
      <c r="I1426" s="46">
        <f t="shared" si="1100"/>
        <v>0</v>
      </c>
      <c r="J1426" s="46">
        <f t="shared" si="1100"/>
        <v>0</v>
      </c>
      <c r="K1426" s="46">
        <f t="shared" si="1100"/>
        <v>0</v>
      </c>
      <c r="L1426" s="46">
        <f t="shared" si="1100"/>
        <v>1</v>
      </c>
      <c r="M1426" s="29" t="s">
        <v>238</v>
      </c>
    </row>
    <row r="1427" spans="1:13" ht="15" customHeight="1" x14ac:dyDescent="0.2">
      <c r="A1427" s="43" t="s">
        <v>257</v>
      </c>
      <c r="B1427" s="44"/>
      <c r="C1427" s="44"/>
      <c r="D1427" s="44"/>
      <c r="E1427" s="25"/>
      <c r="F1427" s="25">
        <v>16</v>
      </c>
      <c r="G1427" s="45">
        <f t="shared" si="1097"/>
        <v>16</v>
      </c>
      <c r="H1427" s="46">
        <f t="shared" ref="H1427:L1427" si="1101">IFERROR(B1427/$G$1424,0)</f>
        <v>0</v>
      </c>
      <c r="I1427" s="46">
        <f t="shared" si="1101"/>
        <v>0</v>
      </c>
      <c r="J1427" s="46">
        <f t="shared" si="1101"/>
        <v>0</v>
      </c>
      <c r="K1427" s="46">
        <f t="shared" si="1101"/>
        <v>0</v>
      </c>
      <c r="L1427" s="46">
        <f t="shared" si="1101"/>
        <v>1</v>
      </c>
      <c r="M1427" s="29" t="s">
        <v>238</v>
      </c>
    </row>
    <row r="1428" spans="1:13" ht="15" customHeight="1" x14ac:dyDescent="0.2">
      <c r="A1428" s="47" t="s">
        <v>248</v>
      </c>
      <c r="B1428" s="48">
        <f t="shared" ref="B1428:F1428" si="1102">IFERROR(AVERAGE(B1424:B1427),0)</f>
        <v>0</v>
      </c>
      <c r="C1428" s="48">
        <f t="shared" si="1102"/>
        <v>0</v>
      </c>
      <c r="D1428" s="48">
        <f t="shared" si="1102"/>
        <v>0</v>
      </c>
      <c r="E1428" s="48">
        <f t="shared" si="1102"/>
        <v>0</v>
      </c>
      <c r="F1428" s="48">
        <f t="shared" si="1102"/>
        <v>16</v>
      </c>
      <c r="G1428" s="48">
        <f>SUM(AVERAGE(G1424:G1427))</f>
        <v>16</v>
      </c>
      <c r="H1428" s="40">
        <f>AVERAGE(H1424:H1427)*0.2</f>
        <v>0</v>
      </c>
      <c r="I1428" s="40">
        <f>AVERAGE(I1424:I1427)*0.4</f>
        <v>0</v>
      </c>
      <c r="J1428" s="40">
        <f>AVERAGE(J1424:J1427)*0.6</f>
        <v>0</v>
      </c>
      <c r="K1428" s="40">
        <f>AVERAGE(K1424:K1427)*0.8</f>
        <v>0</v>
      </c>
      <c r="L1428" s="49">
        <f>AVERAGE(L1424:L1427)*1</f>
        <v>1</v>
      </c>
      <c r="M1428" s="40">
        <f>SUM(H1428:L1428)</f>
        <v>1</v>
      </c>
    </row>
    <row r="1429" spans="1:13" ht="15" customHeight="1" x14ac:dyDescent="0.2">
      <c r="A1429" s="50" t="s">
        <v>384</v>
      </c>
      <c r="B1429" s="51"/>
      <c r="C1429" s="51"/>
      <c r="D1429" s="51"/>
      <c r="E1429" s="51"/>
      <c r="F1429" s="51"/>
      <c r="G1429" s="52">
        <f>SUM(B1429:F1429)</f>
        <v>0</v>
      </c>
      <c r="H1429" s="53">
        <f t="shared" ref="H1429:L1429" si="1103">IFERROR(B1429/$G$1429,0)</f>
        <v>0</v>
      </c>
      <c r="I1429" s="53">
        <f t="shared" si="1103"/>
        <v>0</v>
      </c>
      <c r="J1429" s="53">
        <f t="shared" si="1103"/>
        <v>0</v>
      </c>
      <c r="K1429" s="53">
        <f t="shared" si="1103"/>
        <v>0</v>
      </c>
      <c r="L1429" s="53">
        <f t="shared" si="1103"/>
        <v>0</v>
      </c>
      <c r="M1429" s="29" t="s">
        <v>238</v>
      </c>
    </row>
    <row r="1430" spans="1:13" ht="15" customHeight="1" x14ac:dyDescent="0.2">
      <c r="A1430" s="78" t="s">
        <v>259</v>
      </c>
      <c r="B1430" s="79"/>
      <c r="C1430" s="79"/>
      <c r="D1430" s="79"/>
      <c r="E1430" s="79"/>
      <c r="F1430" s="80"/>
      <c r="G1430" s="54">
        <v>16</v>
      </c>
      <c r="H1430" s="40" t="s">
        <v>238</v>
      </c>
      <c r="I1430" s="40" t="s">
        <v>238</v>
      </c>
      <c r="J1430" s="40" t="s">
        <v>238</v>
      </c>
      <c r="K1430" s="40" t="s">
        <v>238</v>
      </c>
      <c r="L1430" s="40" t="s">
        <v>238</v>
      </c>
      <c r="M1430" s="40">
        <f>(M1410+M1417+M1422+M1428)/4</f>
        <v>1</v>
      </c>
    </row>
    <row r="1431" spans="1:13" ht="15" customHeight="1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</row>
    <row r="1432" spans="1:13" ht="15" customHeight="1" x14ac:dyDescent="0.2">
      <c r="A1432" s="8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L1432" s="8"/>
      <c r="M1432" s="8"/>
    </row>
    <row r="1433" spans="1:13" ht="15" customHeight="1" x14ac:dyDescent="0.2">
      <c r="A1433" s="14" t="s">
        <v>221</v>
      </c>
      <c r="B1433" s="81" t="s">
        <v>268</v>
      </c>
      <c r="C1433" s="82"/>
      <c r="D1433" s="82"/>
      <c r="E1433" s="82"/>
      <c r="F1433" s="82"/>
      <c r="G1433" s="83"/>
      <c r="H1433" s="84" t="s">
        <v>222</v>
      </c>
      <c r="I1433" s="85"/>
      <c r="J1433" s="86"/>
      <c r="K1433" s="15" t="s">
        <v>3</v>
      </c>
      <c r="L1433" s="87">
        <v>45725</v>
      </c>
      <c r="M1433" s="88"/>
    </row>
    <row r="1434" spans="1:13" ht="15" customHeight="1" x14ac:dyDescent="0.2">
      <c r="A1434" s="89" t="s">
        <v>225</v>
      </c>
      <c r="B1434" s="90"/>
      <c r="C1434" s="90"/>
      <c r="D1434" s="90"/>
      <c r="E1434" s="90"/>
      <c r="F1434" s="90"/>
      <c r="G1434" s="91"/>
      <c r="H1434" s="16" t="s">
        <v>226</v>
      </c>
      <c r="I1434" s="95">
        <v>16</v>
      </c>
      <c r="J1434" s="83"/>
      <c r="K1434" s="17"/>
      <c r="L1434" s="16"/>
      <c r="M1434" s="16"/>
    </row>
    <row r="1435" spans="1:13" ht="15" customHeight="1" x14ac:dyDescent="0.2">
      <c r="A1435" s="92"/>
      <c r="B1435" s="93"/>
      <c r="C1435" s="93"/>
      <c r="D1435" s="93"/>
      <c r="E1435" s="93"/>
      <c r="F1435" s="93"/>
      <c r="G1435" s="94"/>
      <c r="H1435" s="16" t="s">
        <v>227</v>
      </c>
      <c r="I1435" s="95"/>
      <c r="J1435" s="83"/>
      <c r="K1435" s="16"/>
      <c r="L1435" s="16"/>
      <c r="M1435" s="16"/>
    </row>
    <row r="1436" spans="1:13" ht="15" customHeight="1" x14ac:dyDescent="0.2">
      <c r="A1436" s="18" t="s">
        <v>228</v>
      </c>
      <c r="B1436" s="75" t="s">
        <v>229</v>
      </c>
      <c r="C1436" s="76"/>
      <c r="D1436" s="76"/>
      <c r="E1436" s="76"/>
      <c r="F1436" s="76"/>
      <c r="G1436" s="77"/>
      <c r="H1436" s="95" t="s">
        <v>229</v>
      </c>
      <c r="I1436" s="82"/>
      <c r="J1436" s="82"/>
      <c r="K1436" s="82"/>
      <c r="L1436" s="82"/>
      <c r="M1436" s="83"/>
    </row>
    <row r="1437" spans="1:13" ht="15" customHeight="1" x14ac:dyDescent="0.2">
      <c r="A1437" s="19" t="s">
        <v>230</v>
      </c>
      <c r="B1437" s="20" t="s">
        <v>231</v>
      </c>
      <c r="C1437" s="20" t="s">
        <v>232</v>
      </c>
      <c r="D1437" s="20" t="s">
        <v>233</v>
      </c>
      <c r="E1437" s="20" t="s">
        <v>234</v>
      </c>
      <c r="F1437" s="20" t="s">
        <v>235</v>
      </c>
      <c r="G1437" s="21" t="s">
        <v>236</v>
      </c>
      <c r="H1437" s="22" t="s">
        <v>231</v>
      </c>
      <c r="I1437" s="22" t="s">
        <v>232</v>
      </c>
      <c r="J1437" s="22" t="s">
        <v>233</v>
      </c>
      <c r="K1437" s="22" t="s">
        <v>234</v>
      </c>
      <c r="L1437" s="22" t="s">
        <v>235</v>
      </c>
      <c r="M1437" s="23" t="s">
        <v>236</v>
      </c>
    </row>
    <row r="1438" spans="1:13" ht="15" customHeight="1" x14ac:dyDescent="0.2">
      <c r="A1438" s="24" t="s">
        <v>237</v>
      </c>
      <c r="B1438" s="25"/>
      <c r="C1438" s="25"/>
      <c r="D1438" s="25"/>
      <c r="E1438" s="25"/>
      <c r="F1438" s="25">
        <v>16</v>
      </c>
      <c r="G1438" s="26">
        <f t="shared" ref="G1438:G1440" si="1104">SUM(B1438:F1438)</f>
        <v>16</v>
      </c>
      <c r="H1438" s="27">
        <f t="shared" ref="H1438:L1438" si="1105">IFERROR(B1438/$G$1438,0)</f>
        <v>0</v>
      </c>
      <c r="I1438" s="27">
        <f t="shared" si="1105"/>
        <v>0</v>
      </c>
      <c r="J1438" s="27">
        <f t="shared" si="1105"/>
        <v>0</v>
      </c>
      <c r="K1438" s="27">
        <f t="shared" si="1105"/>
        <v>0</v>
      </c>
      <c r="L1438" s="27">
        <f t="shared" si="1105"/>
        <v>1</v>
      </c>
      <c r="M1438" s="28" t="s">
        <v>238</v>
      </c>
    </row>
    <row r="1439" spans="1:13" ht="15" customHeight="1" x14ac:dyDescent="0.2">
      <c r="A1439" s="24" t="s">
        <v>239</v>
      </c>
      <c r="B1439" s="25"/>
      <c r="C1439" s="25"/>
      <c r="D1439" s="25"/>
      <c r="E1439" s="25"/>
      <c r="F1439" s="25">
        <v>16</v>
      </c>
      <c r="G1439" s="26">
        <f t="shared" si="1104"/>
        <v>16</v>
      </c>
      <c r="H1439" s="27">
        <f t="shared" ref="H1439:L1439" si="1106">IFERROR(B1439/$G$1438,0)</f>
        <v>0</v>
      </c>
      <c r="I1439" s="27">
        <f t="shared" si="1106"/>
        <v>0</v>
      </c>
      <c r="J1439" s="27">
        <f t="shared" si="1106"/>
        <v>0</v>
      </c>
      <c r="K1439" s="27">
        <f t="shared" si="1106"/>
        <v>0</v>
      </c>
      <c r="L1439" s="27">
        <f t="shared" si="1106"/>
        <v>1</v>
      </c>
      <c r="M1439" s="29" t="s">
        <v>238</v>
      </c>
    </row>
    <row r="1440" spans="1:13" ht="15" customHeight="1" x14ac:dyDescent="0.2">
      <c r="A1440" s="24" t="s">
        <v>240</v>
      </c>
      <c r="B1440" s="25"/>
      <c r="C1440" s="25"/>
      <c r="D1440" s="25"/>
      <c r="E1440" s="25"/>
      <c r="F1440" s="25">
        <v>16</v>
      </c>
      <c r="G1440" s="26">
        <f t="shared" si="1104"/>
        <v>16</v>
      </c>
      <c r="H1440" s="27">
        <f t="shared" ref="H1440:L1440" si="1107">IFERROR(B1440/$G$1438,0)</f>
        <v>0</v>
      </c>
      <c r="I1440" s="27">
        <f t="shared" si="1107"/>
        <v>0</v>
      </c>
      <c r="J1440" s="27">
        <f t="shared" si="1107"/>
        <v>0</v>
      </c>
      <c r="K1440" s="27">
        <f t="shared" si="1107"/>
        <v>0</v>
      </c>
      <c r="L1440" s="27">
        <f t="shared" si="1107"/>
        <v>1</v>
      </c>
      <c r="M1440" s="29" t="s">
        <v>238</v>
      </c>
    </row>
    <row r="1441" spans="1:13" ht="15" customHeight="1" x14ac:dyDescent="0.2">
      <c r="A1441" s="30" t="s">
        <v>241</v>
      </c>
      <c r="B1441" s="31">
        <f t="shared" ref="B1441:F1441" si="1108">IFERROR(AVERAGE(B1438:B1440),0)</f>
        <v>0</v>
      </c>
      <c r="C1441" s="31">
        <f t="shared" si="1108"/>
        <v>0</v>
      </c>
      <c r="D1441" s="31">
        <f t="shared" si="1108"/>
        <v>0</v>
      </c>
      <c r="E1441" s="31">
        <f t="shared" si="1108"/>
        <v>0</v>
      </c>
      <c r="F1441" s="31">
        <f t="shared" si="1108"/>
        <v>16</v>
      </c>
      <c r="G1441" s="31">
        <f>SUM(AVERAGE(G1438:G1440))</f>
        <v>16</v>
      </c>
      <c r="H1441" s="32">
        <f>AVERAGE(H1438:H1440)*0.2</f>
        <v>0</v>
      </c>
      <c r="I1441" s="32">
        <f>AVERAGE(I1438:I1440)*0.4</f>
        <v>0</v>
      </c>
      <c r="J1441" s="32">
        <f>AVERAGE(J1438:J1440)*0.6</f>
        <v>0</v>
      </c>
      <c r="K1441" s="32">
        <f>AVERAGE(K1438:K1440)*0.8</f>
        <v>0</v>
      </c>
      <c r="L1441" s="32">
        <f>AVERAGE(L1438:L1440)*1</f>
        <v>1</v>
      </c>
      <c r="M1441" s="33">
        <f>SUM(H1441:L1441)</f>
        <v>1</v>
      </c>
    </row>
    <row r="1442" spans="1:13" ht="15" customHeight="1" x14ac:dyDescent="0.2">
      <c r="A1442" s="36" t="s">
        <v>242</v>
      </c>
      <c r="B1442" s="20" t="s">
        <v>231</v>
      </c>
      <c r="C1442" s="20" t="s">
        <v>232</v>
      </c>
      <c r="D1442" s="20" t="s">
        <v>233</v>
      </c>
      <c r="E1442" s="20" t="s">
        <v>234</v>
      </c>
      <c r="F1442" s="20" t="s">
        <v>235</v>
      </c>
      <c r="G1442" s="21" t="s">
        <v>236</v>
      </c>
      <c r="H1442" s="20" t="s">
        <v>231</v>
      </c>
      <c r="I1442" s="20" t="s">
        <v>232</v>
      </c>
      <c r="J1442" s="20" t="s">
        <v>233</v>
      </c>
      <c r="K1442" s="20" t="s">
        <v>234</v>
      </c>
      <c r="L1442" s="37" t="s">
        <v>235</v>
      </c>
      <c r="M1442" s="21" t="s">
        <v>236</v>
      </c>
    </row>
    <row r="1443" spans="1:13" ht="15" customHeight="1" x14ac:dyDescent="0.2">
      <c r="A1443" s="24" t="s">
        <v>243</v>
      </c>
      <c r="B1443" s="25"/>
      <c r="C1443" s="25"/>
      <c r="D1443" s="25"/>
      <c r="E1443" s="25"/>
      <c r="F1443" s="25">
        <v>16</v>
      </c>
      <c r="G1443" s="26">
        <f t="shared" ref="G1443:G1447" si="1109">SUM(B1443:F1443)</f>
        <v>16</v>
      </c>
      <c r="H1443" s="27">
        <f t="shared" ref="H1443:L1443" si="1110">IFERROR(B1443/$G$1443,0)</f>
        <v>0</v>
      </c>
      <c r="I1443" s="27">
        <f t="shared" si="1110"/>
        <v>0</v>
      </c>
      <c r="J1443" s="27">
        <f t="shared" si="1110"/>
        <v>0</v>
      </c>
      <c r="K1443" s="27">
        <f t="shared" si="1110"/>
        <v>0</v>
      </c>
      <c r="L1443" s="27">
        <f t="shared" si="1110"/>
        <v>1</v>
      </c>
      <c r="M1443" s="29" t="s">
        <v>238</v>
      </c>
    </row>
    <row r="1444" spans="1:13" ht="15" customHeight="1" x14ac:dyDescent="0.2">
      <c r="A1444" s="24" t="s">
        <v>244</v>
      </c>
      <c r="B1444" s="25"/>
      <c r="C1444" s="25"/>
      <c r="D1444" s="25"/>
      <c r="E1444" s="25"/>
      <c r="F1444" s="25">
        <v>16</v>
      </c>
      <c r="G1444" s="26">
        <f t="shared" si="1109"/>
        <v>16</v>
      </c>
      <c r="H1444" s="27">
        <f t="shared" ref="H1444:L1444" si="1111">IFERROR(B1444/$G$1443,0)</f>
        <v>0</v>
      </c>
      <c r="I1444" s="27">
        <f t="shared" si="1111"/>
        <v>0</v>
      </c>
      <c r="J1444" s="27">
        <f t="shared" si="1111"/>
        <v>0</v>
      </c>
      <c r="K1444" s="27">
        <f t="shared" si="1111"/>
        <v>0</v>
      </c>
      <c r="L1444" s="27">
        <f t="shared" si="1111"/>
        <v>1</v>
      </c>
      <c r="M1444" s="29" t="s">
        <v>238</v>
      </c>
    </row>
    <row r="1445" spans="1:13" ht="15" customHeight="1" x14ac:dyDescent="0.2">
      <c r="A1445" s="24" t="s">
        <v>245</v>
      </c>
      <c r="B1445" s="25"/>
      <c r="C1445" s="25"/>
      <c r="D1445" s="25"/>
      <c r="E1445" s="25"/>
      <c r="F1445" s="25">
        <v>16</v>
      </c>
      <c r="G1445" s="26">
        <f t="shared" si="1109"/>
        <v>16</v>
      </c>
      <c r="H1445" s="27">
        <f t="shared" ref="H1445:L1445" si="1112">IFERROR(B1445/$G$1443,0)</f>
        <v>0</v>
      </c>
      <c r="I1445" s="27">
        <f t="shared" si="1112"/>
        <v>0</v>
      </c>
      <c r="J1445" s="27">
        <f t="shared" si="1112"/>
        <v>0</v>
      </c>
      <c r="K1445" s="27">
        <f t="shared" si="1112"/>
        <v>0</v>
      </c>
      <c r="L1445" s="27">
        <f t="shared" si="1112"/>
        <v>1</v>
      </c>
      <c r="M1445" s="29" t="s">
        <v>238</v>
      </c>
    </row>
    <row r="1446" spans="1:13" ht="15" customHeight="1" x14ac:dyDescent="0.2">
      <c r="A1446" s="24" t="s">
        <v>246</v>
      </c>
      <c r="B1446" s="25"/>
      <c r="C1446" s="25"/>
      <c r="D1446" s="25"/>
      <c r="E1446" s="25"/>
      <c r="F1446" s="25">
        <v>16</v>
      </c>
      <c r="G1446" s="26">
        <f t="shared" si="1109"/>
        <v>16</v>
      </c>
      <c r="H1446" s="27">
        <f t="shared" ref="H1446:L1446" si="1113">IFERROR(B1446/$G$1443,0)</f>
        <v>0</v>
      </c>
      <c r="I1446" s="27">
        <f t="shared" si="1113"/>
        <v>0</v>
      </c>
      <c r="J1446" s="27">
        <f t="shared" si="1113"/>
        <v>0</v>
      </c>
      <c r="K1446" s="27">
        <f t="shared" si="1113"/>
        <v>0</v>
      </c>
      <c r="L1446" s="27">
        <f t="shared" si="1113"/>
        <v>1</v>
      </c>
      <c r="M1446" s="29" t="s">
        <v>238</v>
      </c>
    </row>
    <row r="1447" spans="1:13" ht="15" customHeight="1" x14ac:dyDescent="0.2">
      <c r="A1447" s="24" t="s">
        <v>247</v>
      </c>
      <c r="B1447" s="25"/>
      <c r="C1447" s="25"/>
      <c r="D1447" s="25"/>
      <c r="E1447" s="25"/>
      <c r="F1447" s="25">
        <v>16</v>
      </c>
      <c r="G1447" s="26">
        <f t="shared" si="1109"/>
        <v>16</v>
      </c>
      <c r="H1447" s="27">
        <f t="shared" ref="H1447:L1447" si="1114">IFERROR(B1447/$G$1443,0)</f>
        <v>0</v>
      </c>
      <c r="I1447" s="27">
        <f t="shared" si="1114"/>
        <v>0</v>
      </c>
      <c r="J1447" s="27">
        <f t="shared" si="1114"/>
        <v>0</v>
      </c>
      <c r="K1447" s="27">
        <f t="shared" si="1114"/>
        <v>0</v>
      </c>
      <c r="L1447" s="27">
        <f t="shared" si="1114"/>
        <v>1</v>
      </c>
      <c r="M1447" s="29"/>
    </row>
    <row r="1448" spans="1:13" ht="15" customHeight="1" x14ac:dyDescent="0.2">
      <c r="A1448" s="30" t="s">
        <v>248</v>
      </c>
      <c r="B1448" s="31">
        <f t="shared" ref="B1448:F1448" si="1115">IFERROR(AVERAGE(B1443:B1447),0)</f>
        <v>0</v>
      </c>
      <c r="C1448" s="31">
        <f t="shared" si="1115"/>
        <v>0</v>
      </c>
      <c r="D1448" s="31">
        <f t="shared" si="1115"/>
        <v>0</v>
      </c>
      <c r="E1448" s="31">
        <f t="shared" si="1115"/>
        <v>0</v>
      </c>
      <c r="F1448" s="31">
        <f t="shared" si="1115"/>
        <v>16</v>
      </c>
      <c r="G1448" s="31">
        <f>SUM(AVERAGE(G1443:G1447))</f>
        <v>16</v>
      </c>
      <c r="H1448" s="33">
        <f>AVERAGE(H1443:H1447)*0.2</f>
        <v>0</v>
      </c>
      <c r="I1448" s="33">
        <f>AVERAGE(I1443:I1447)*0.4</f>
        <v>0</v>
      </c>
      <c r="J1448" s="33">
        <f>AVERAGE(J1443:J1447)*0.6</f>
        <v>0</v>
      </c>
      <c r="K1448" s="33">
        <f>AVERAGE(K1443:K1447)*0.8</f>
        <v>0</v>
      </c>
      <c r="L1448" s="38">
        <f>AVERAGE(L1443:L1447)*1</f>
        <v>1</v>
      </c>
      <c r="M1448" s="33">
        <f>SUM(H1448:L1448)</f>
        <v>1</v>
      </c>
    </row>
    <row r="1449" spans="1:13" ht="15" customHeight="1" x14ac:dyDescent="0.2">
      <c r="A1449" s="36" t="s">
        <v>249</v>
      </c>
      <c r="B1449" s="20" t="s">
        <v>231</v>
      </c>
      <c r="C1449" s="20" t="s">
        <v>232</v>
      </c>
      <c r="D1449" s="20" t="s">
        <v>233</v>
      </c>
      <c r="E1449" s="20" t="s">
        <v>234</v>
      </c>
      <c r="F1449" s="20" t="s">
        <v>235</v>
      </c>
      <c r="G1449" s="21" t="s">
        <v>236</v>
      </c>
      <c r="H1449" s="20" t="s">
        <v>231</v>
      </c>
      <c r="I1449" s="20" t="s">
        <v>232</v>
      </c>
      <c r="J1449" s="20" t="s">
        <v>233</v>
      </c>
      <c r="K1449" s="20" t="s">
        <v>234</v>
      </c>
      <c r="L1449" s="37" t="s">
        <v>235</v>
      </c>
      <c r="M1449" s="21" t="s">
        <v>236</v>
      </c>
    </row>
    <row r="1450" spans="1:13" ht="15" customHeight="1" x14ac:dyDescent="0.2">
      <c r="A1450" s="24" t="s">
        <v>250</v>
      </c>
      <c r="B1450" s="25"/>
      <c r="C1450" s="25"/>
      <c r="D1450" s="25"/>
      <c r="E1450" s="25"/>
      <c r="F1450" s="25">
        <v>16</v>
      </c>
      <c r="G1450" s="26">
        <f t="shared" ref="G1450:G1452" si="1116">SUM(B1450:F1450)</f>
        <v>16</v>
      </c>
      <c r="H1450" s="27">
        <f t="shared" ref="H1450:L1450" si="1117">IFERROR(B1450/$G$1450,0)</f>
        <v>0</v>
      </c>
      <c r="I1450" s="27">
        <f t="shared" si="1117"/>
        <v>0</v>
      </c>
      <c r="J1450" s="27">
        <f t="shared" si="1117"/>
        <v>0</v>
      </c>
      <c r="K1450" s="27">
        <f t="shared" si="1117"/>
        <v>0</v>
      </c>
      <c r="L1450" s="27">
        <f t="shared" si="1117"/>
        <v>1</v>
      </c>
      <c r="M1450" s="29" t="s">
        <v>238</v>
      </c>
    </row>
    <row r="1451" spans="1:13" ht="15" customHeight="1" x14ac:dyDescent="0.2">
      <c r="A1451" s="24" t="s">
        <v>251</v>
      </c>
      <c r="B1451" s="25"/>
      <c r="C1451" s="25"/>
      <c r="D1451" s="25"/>
      <c r="E1451" s="25"/>
      <c r="F1451" s="25">
        <v>16</v>
      </c>
      <c r="G1451" s="26">
        <f t="shared" si="1116"/>
        <v>16</v>
      </c>
      <c r="H1451" s="27">
        <f t="shared" ref="H1451:L1451" si="1118">IFERROR(B1451/$G$1450,0)</f>
        <v>0</v>
      </c>
      <c r="I1451" s="27">
        <f t="shared" si="1118"/>
        <v>0</v>
      </c>
      <c r="J1451" s="27">
        <f t="shared" si="1118"/>
        <v>0</v>
      </c>
      <c r="K1451" s="27">
        <f t="shared" si="1118"/>
        <v>0</v>
      </c>
      <c r="L1451" s="27">
        <f t="shared" si="1118"/>
        <v>1</v>
      </c>
      <c r="M1451" s="29" t="s">
        <v>238</v>
      </c>
    </row>
    <row r="1452" spans="1:13" ht="15" customHeight="1" x14ac:dyDescent="0.2">
      <c r="A1452" s="24" t="s">
        <v>252</v>
      </c>
      <c r="B1452" s="25"/>
      <c r="C1452" s="25"/>
      <c r="D1452" s="25"/>
      <c r="E1452" s="25"/>
      <c r="F1452" s="25">
        <v>16</v>
      </c>
      <c r="G1452" s="26">
        <f t="shared" si="1116"/>
        <v>16</v>
      </c>
      <c r="H1452" s="27">
        <f t="shared" ref="H1452:L1452" si="1119">IFERROR(B1452/$G$1450,0)</f>
        <v>0</v>
      </c>
      <c r="I1452" s="27">
        <f t="shared" si="1119"/>
        <v>0</v>
      </c>
      <c r="J1452" s="27">
        <f t="shared" si="1119"/>
        <v>0</v>
      </c>
      <c r="K1452" s="27">
        <f t="shared" si="1119"/>
        <v>0</v>
      </c>
      <c r="L1452" s="27">
        <f t="shared" si="1119"/>
        <v>1</v>
      </c>
      <c r="M1452" s="29" t="s">
        <v>238</v>
      </c>
    </row>
    <row r="1453" spans="1:13" ht="15" customHeight="1" x14ac:dyDescent="0.2">
      <c r="A1453" s="30" t="s">
        <v>248</v>
      </c>
      <c r="B1453" s="31">
        <f t="shared" ref="B1453:F1453" si="1120">IFERROR(AVERAGE(B1450:B1452),0)</f>
        <v>0</v>
      </c>
      <c r="C1453" s="31">
        <f t="shared" si="1120"/>
        <v>0</v>
      </c>
      <c r="D1453" s="39">
        <f t="shared" si="1120"/>
        <v>0</v>
      </c>
      <c r="E1453" s="39">
        <f t="shared" si="1120"/>
        <v>0</v>
      </c>
      <c r="F1453" s="39">
        <f t="shared" si="1120"/>
        <v>16</v>
      </c>
      <c r="G1453" s="39">
        <f>SUM(AVERAGE(G1450:G1452))</f>
        <v>16</v>
      </c>
      <c r="H1453" s="33">
        <f>AVERAGE(H1450:H1452)*0.2</f>
        <v>0</v>
      </c>
      <c r="I1453" s="33">
        <f>AVERAGE(I1450:I1452)*0.4</f>
        <v>0</v>
      </c>
      <c r="J1453" s="33">
        <f>AVERAGE(J1450:J1452)*0.6</f>
        <v>0</v>
      </c>
      <c r="K1453" s="33">
        <f>AVERAGE(K1450:K1452)*0.8</f>
        <v>0</v>
      </c>
      <c r="L1453" s="38">
        <f>AVERAGE(L1450:L1452)*1</f>
        <v>1</v>
      </c>
      <c r="M1453" s="40">
        <f>SUM(H1453:L1453)</f>
        <v>1</v>
      </c>
    </row>
    <row r="1454" spans="1:13" ht="15" customHeight="1" x14ac:dyDescent="0.2">
      <c r="A1454" s="19" t="s">
        <v>253</v>
      </c>
      <c r="B1454" s="20" t="s">
        <v>231</v>
      </c>
      <c r="C1454" s="20" t="s">
        <v>232</v>
      </c>
      <c r="D1454" s="20" t="s">
        <v>233</v>
      </c>
      <c r="E1454" s="20" t="s">
        <v>234</v>
      </c>
      <c r="F1454" s="20" t="s">
        <v>235</v>
      </c>
      <c r="G1454" s="21" t="s">
        <v>236</v>
      </c>
      <c r="H1454" s="20" t="s">
        <v>231</v>
      </c>
      <c r="I1454" s="20" t="s">
        <v>232</v>
      </c>
      <c r="J1454" s="20" t="s">
        <v>233</v>
      </c>
      <c r="K1454" s="20" t="s">
        <v>234</v>
      </c>
      <c r="L1454" s="37" t="s">
        <v>235</v>
      </c>
      <c r="M1454" s="21" t="s">
        <v>236</v>
      </c>
    </row>
    <row r="1455" spans="1:13" ht="15" customHeight="1" x14ac:dyDescent="0.2">
      <c r="A1455" s="43" t="s">
        <v>254</v>
      </c>
      <c r="B1455" s="44"/>
      <c r="C1455" s="44"/>
      <c r="D1455" s="44"/>
      <c r="E1455" s="25"/>
      <c r="F1455" s="25">
        <v>16</v>
      </c>
      <c r="G1455" s="45">
        <f t="shared" ref="G1455:G1458" si="1121">SUM(B1455:F1455)</f>
        <v>16</v>
      </c>
      <c r="H1455" s="46">
        <f t="shared" ref="H1455:L1455" si="1122">IFERROR(B1455/$G$1455,0)</f>
        <v>0</v>
      </c>
      <c r="I1455" s="46">
        <f t="shared" si="1122"/>
        <v>0</v>
      </c>
      <c r="J1455" s="46">
        <f t="shared" si="1122"/>
        <v>0</v>
      </c>
      <c r="K1455" s="46">
        <f t="shared" si="1122"/>
        <v>0</v>
      </c>
      <c r="L1455" s="46">
        <f t="shared" si="1122"/>
        <v>1</v>
      </c>
      <c r="M1455" s="29" t="s">
        <v>238</v>
      </c>
    </row>
    <row r="1456" spans="1:13" ht="15" customHeight="1" x14ac:dyDescent="0.2">
      <c r="A1456" s="43" t="s">
        <v>255</v>
      </c>
      <c r="B1456" s="44"/>
      <c r="C1456" s="44"/>
      <c r="D1456" s="44"/>
      <c r="E1456" s="25"/>
      <c r="F1456" s="25">
        <v>16</v>
      </c>
      <c r="G1456" s="45">
        <f t="shared" si="1121"/>
        <v>16</v>
      </c>
      <c r="H1456" s="46">
        <f t="shared" ref="H1456:L1456" si="1123">IFERROR(B1456/$G$1455,0)</f>
        <v>0</v>
      </c>
      <c r="I1456" s="46">
        <f t="shared" si="1123"/>
        <v>0</v>
      </c>
      <c r="J1456" s="46">
        <f t="shared" si="1123"/>
        <v>0</v>
      </c>
      <c r="K1456" s="46">
        <f t="shared" si="1123"/>
        <v>0</v>
      </c>
      <c r="L1456" s="46">
        <f t="shared" si="1123"/>
        <v>1</v>
      </c>
      <c r="M1456" s="29" t="s">
        <v>238</v>
      </c>
    </row>
    <row r="1457" spans="1:13" ht="15" customHeight="1" x14ac:dyDescent="0.2">
      <c r="A1457" s="43" t="s">
        <v>256</v>
      </c>
      <c r="B1457" s="44"/>
      <c r="C1457" s="44"/>
      <c r="D1457" s="44"/>
      <c r="E1457" s="25"/>
      <c r="F1457" s="25">
        <v>16</v>
      </c>
      <c r="G1457" s="45">
        <f t="shared" si="1121"/>
        <v>16</v>
      </c>
      <c r="H1457" s="46">
        <f t="shared" ref="H1457:L1457" si="1124">IFERROR(B1457/$G$1455,0)</f>
        <v>0</v>
      </c>
      <c r="I1457" s="46">
        <f t="shared" si="1124"/>
        <v>0</v>
      </c>
      <c r="J1457" s="46">
        <f t="shared" si="1124"/>
        <v>0</v>
      </c>
      <c r="K1457" s="46">
        <f t="shared" si="1124"/>
        <v>0</v>
      </c>
      <c r="L1457" s="46">
        <f t="shared" si="1124"/>
        <v>1</v>
      </c>
      <c r="M1457" s="29" t="s">
        <v>238</v>
      </c>
    </row>
    <row r="1458" spans="1:13" ht="15" customHeight="1" x14ac:dyDescent="0.2">
      <c r="A1458" s="43" t="s">
        <v>257</v>
      </c>
      <c r="B1458" s="44"/>
      <c r="C1458" s="44"/>
      <c r="D1458" s="44"/>
      <c r="E1458" s="25"/>
      <c r="F1458" s="25">
        <v>16</v>
      </c>
      <c r="G1458" s="45">
        <f t="shared" si="1121"/>
        <v>16</v>
      </c>
      <c r="H1458" s="46">
        <f t="shared" ref="H1458:L1458" si="1125">IFERROR(B1458/$G$1455,0)</f>
        <v>0</v>
      </c>
      <c r="I1458" s="46">
        <f t="shared" si="1125"/>
        <v>0</v>
      </c>
      <c r="J1458" s="46">
        <f t="shared" si="1125"/>
        <v>0</v>
      </c>
      <c r="K1458" s="46">
        <f t="shared" si="1125"/>
        <v>0</v>
      </c>
      <c r="L1458" s="46">
        <f t="shared" si="1125"/>
        <v>1</v>
      </c>
      <c r="M1458" s="29" t="s">
        <v>238</v>
      </c>
    </row>
    <row r="1459" spans="1:13" ht="15" customHeight="1" x14ac:dyDescent="0.2">
      <c r="A1459" s="47" t="s">
        <v>248</v>
      </c>
      <c r="B1459" s="48">
        <f t="shared" ref="B1459:F1459" si="1126">IFERROR(AVERAGE(B1455:B1458),0)</f>
        <v>0</v>
      </c>
      <c r="C1459" s="48">
        <f t="shared" si="1126"/>
        <v>0</v>
      </c>
      <c r="D1459" s="48">
        <f t="shared" si="1126"/>
        <v>0</v>
      </c>
      <c r="E1459" s="48">
        <f t="shared" si="1126"/>
        <v>0</v>
      </c>
      <c r="F1459" s="48">
        <f t="shared" si="1126"/>
        <v>16</v>
      </c>
      <c r="G1459" s="48">
        <f>SUM(AVERAGE(G1455:G1458))</f>
        <v>16</v>
      </c>
      <c r="H1459" s="40">
        <f>AVERAGE(H1455:H1458)*0.2</f>
        <v>0</v>
      </c>
      <c r="I1459" s="40">
        <f>AVERAGE(I1455:I1458)*0.4</f>
        <v>0</v>
      </c>
      <c r="J1459" s="40">
        <f>AVERAGE(J1455:J1458)*0.6</f>
        <v>0</v>
      </c>
      <c r="K1459" s="40">
        <f>AVERAGE(K1455:K1458)*0.8</f>
        <v>0</v>
      </c>
      <c r="L1459" s="49">
        <f>AVERAGE(L1455:L1458)*1</f>
        <v>1</v>
      </c>
      <c r="M1459" s="40">
        <f>SUM(H1459:L1459)</f>
        <v>1</v>
      </c>
    </row>
    <row r="1460" spans="1:13" ht="15" customHeight="1" x14ac:dyDescent="0.2">
      <c r="A1460" s="50" t="s">
        <v>385</v>
      </c>
      <c r="B1460" s="51"/>
      <c r="C1460" s="51"/>
      <c r="D1460" s="51"/>
      <c r="E1460" s="51"/>
      <c r="F1460" s="51"/>
      <c r="G1460" s="52">
        <f>SUM(B1460:F1460)</f>
        <v>0</v>
      </c>
      <c r="H1460" s="53">
        <f t="shared" ref="H1460:L1460" si="1127">IFERROR(B1460/$G$1460,0)</f>
        <v>0</v>
      </c>
      <c r="I1460" s="53">
        <f t="shared" si="1127"/>
        <v>0</v>
      </c>
      <c r="J1460" s="53">
        <f t="shared" si="1127"/>
        <v>0</v>
      </c>
      <c r="K1460" s="53">
        <f t="shared" si="1127"/>
        <v>0</v>
      </c>
      <c r="L1460" s="53">
        <f t="shared" si="1127"/>
        <v>0</v>
      </c>
      <c r="M1460" s="29" t="s">
        <v>238</v>
      </c>
    </row>
    <row r="1461" spans="1:13" ht="15" customHeight="1" x14ac:dyDescent="0.2">
      <c r="A1461" s="78" t="s">
        <v>259</v>
      </c>
      <c r="B1461" s="79"/>
      <c r="C1461" s="79"/>
      <c r="D1461" s="79"/>
      <c r="E1461" s="79"/>
      <c r="F1461" s="80"/>
      <c r="G1461" s="54">
        <v>16</v>
      </c>
      <c r="H1461" s="40" t="s">
        <v>238</v>
      </c>
      <c r="I1461" s="40" t="s">
        <v>238</v>
      </c>
      <c r="J1461" s="40" t="s">
        <v>238</v>
      </c>
      <c r="K1461" s="40" t="s">
        <v>238</v>
      </c>
      <c r="L1461" s="40" t="s">
        <v>238</v>
      </c>
      <c r="M1461" s="40">
        <f>(M1441+M1448+M1453+M1459)/4</f>
        <v>1</v>
      </c>
    </row>
    <row r="1462" spans="1:13" ht="15" customHeight="1" x14ac:dyDescent="0.2">
      <c r="A1462" s="8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L1462" s="8"/>
      <c r="M1462" s="8"/>
    </row>
    <row r="1463" spans="1:13" ht="15" customHeight="1" x14ac:dyDescent="0.2">
      <c r="A1463" s="8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L1463" s="8"/>
      <c r="M1463" s="8"/>
    </row>
    <row r="1464" spans="1:13" ht="15" customHeight="1" x14ac:dyDescent="0.2">
      <c r="A1464" s="14" t="s">
        <v>221</v>
      </c>
      <c r="B1464" s="81" t="s">
        <v>270</v>
      </c>
      <c r="C1464" s="82"/>
      <c r="D1464" s="82"/>
      <c r="E1464" s="82"/>
      <c r="F1464" s="82"/>
      <c r="G1464" s="83"/>
      <c r="H1464" s="84" t="s">
        <v>222</v>
      </c>
      <c r="I1464" s="85"/>
      <c r="J1464" s="86"/>
      <c r="K1464" s="15" t="s">
        <v>3</v>
      </c>
      <c r="L1464" s="87">
        <v>45711</v>
      </c>
      <c r="M1464" s="88"/>
    </row>
    <row r="1465" spans="1:13" ht="15" customHeight="1" x14ac:dyDescent="0.2">
      <c r="A1465" s="89" t="s">
        <v>225</v>
      </c>
      <c r="B1465" s="90"/>
      <c r="C1465" s="90"/>
      <c r="D1465" s="90"/>
      <c r="E1465" s="90"/>
      <c r="F1465" s="90"/>
      <c r="G1465" s="91"/>
      <c r="H1465" s="16" t="s">
        <v>226</v>
      </c>
      <c r="I1465" s="95">
        <v>16</v>
      </c>
      <c r="J1465" s="83"/>
      <c r="K1465" s="17"/>
      <c r="L1465" s="16"/>
      <c r="M1465" s="16"/>
    </row>
    <row r="1466" spans="1:13" ht="15" customHeight="1" x14ac:dyDescent="0.2">
      <c r="A1466" s="92"/>
      <c r="B1466" s="93"/>
      <c r="C1466" s="93"/>
      <c r="D1466" s="93"/>
      <c r="E1466" s="93"/>
      <c r="F1466" s="93"/>
      <c r="G1466" s="94"/>
      <c r="H1466" s="16" t="s">
        <v>227</v>
      </c>
      <c r="I1466" s="95"/>
      <c r="J1466" s="83"/>
      <c r="K1466" s="16"/>
      <c r="L1466" s="16"/>
      <c r="M1466" s="16"/>
    </row>
    <row r="1467" spans="1:13" ht="15" customHeight="1" x14ac:dyDescent="0.2">
      <c r="A1467" s="18" t="s">
        <v>228</v>
      </c>
      <c r="B1467" s="75" t="s">
        <v>229</v>
      </c>
      <c r="C1467" s="76"/>
      <c r="D1467" s="76"/>
      <c r="E1467" s="76"/>
      <c r="F1467" s="76"/>
      <c r="G1467" s="77"/>
      <c r="H1467" s="95" t="s">
        <v>229</v>
      </c>
      <c r="I1467" s="82"/>
      <c r="J1467" s="82"/>
      <c r="K1467" s="82"/>
      <c r="L1467" s="82"/>
      <c r="M1467" s="83"/>
    </row>
    <row r="1468" spans="1:13" ht="15" customHeight="1" x14ac:dyDescent="0.2">
      <c r="A1468" s="19" t="s">
        <v>230</v>
      </c>
      <c r="B1468" s="20" t="s">
        <v>231</v>
      </c>
      <c r="C1468" s="20" t="s">
        <v>232</v>
      </c>
      <c r="D1468" s="20" t="s">
        <v>233</v>
      </c>
      <c r="E1468" s="20" t="s">
        <v>234</v>
      </c>
      <c r="F1468" s="20" t="s">
        <v>235</v>
      </c>
      <c r="G1468" s="21" t="s">
        <v>236</v>
      </c>
      <c r="H1468" s="22" t="s">
        <v>231</v>
      </c>
      <c r="I1468" s="22" t="s">
        <v>232</v>
      </c>
      <c r="J1468" s="22" t="s">
        <v>233</v>
      </c>
      <c r="K1468" s="22" t="s">
        <v>234</v>
      </c>
      <c r="L1468" s="22" t="s">
        <v>235</v>
      </c>
      <c r="M1468" s="23" t="s">
        <v>236</v>
      </c>
    </row>
    <row r="1469" spans="1:13" ht="15" customHeight="1" x14ac:dyDescent="0.2">
      <c r="A1469" s="24" t="s">
        <v>237</v>
      </c>
      <c r="B1469" s="25"/>
      <c r="C1469" s="25"/>
      <c r="D1469" s="25"/>
      <c r="E1469" s="25"/>
      <c r="F1469" s="25">
        <v>16</v>
      </c>
      <c r="G1469" s="26">
        <f t="shared" ref="G1469:G1471" si="1128">SUM(B1469:F1469)</f>
        <v>16</v>
      </c>
      <c r="H1469" s="27">
        <f t="shared" ref="H1469:L1469" si="1129">IFERROR(B1469/$G$1469,0)</f>
        <v>0</v>
      </c>
      <c r="I1469" s="27">
        <f t="shared" si="1129"/>
        <v>0</v>
      </c>
      <c r="J1469" s="27">
        <f t="shared" si="1129"/>
        <v>0</v>
      </c>
      <c r="K1469" s="27">
        <f t="shared" si="1129"/>
        <v>0</v>
      </c>
      <c r="L1469" s="27">
        <f t="shared" si="1129"/>
        <v>1</v>
      </c>
      <c r="M1469" s="28" t="s">
        <v>238</v>
      </c>
    </row>
    <row r="1470" spans="1:13" ht="15" customHeight="1" x14ac:dyDescent="0.2">
      <c r="A1470" s="24" t="s">
        <v>239</v>
      </c>
      <c r="B1470" s="25"/>
      <c r="C1470" s="25"/>
      <c r="D1470" s="25"/>
      <c r="E1470" s="25"/>
      <c r="F1470" s="25">
        <v>16</v>
      </c>
      <c r="G1470" s="26">
        <f t="shared" si="1128"/>
        <v>16</v>
      </c>
      <c r="H1470" s="27">
        <f t="shared" ref="H1470:L1470" si="1130">IFERROR(B1470/$G$1469,0)</f>
        <v>0</v>
      </c>
      <c r="I1470" s="27">
        <f t="shared" si="1130"/>
        <v>0</v>
      </c>
      <c r="J1470" s="27">
        <f t="shared" si="1130"/>
        <v>0</v>
      </c>
      <c r="K1470" s="27">
        <f t="shared" si="1130"/>
        <v>0</v>
      </c>
      <c r="L1470" s="27">
        <f t="shared" si="1130"/>
        <v>1</v>
      </c>
      <c r="M1470" s="29" t="s">
        <v>238</v>
      </c>
    </row>
    <row r="1471" spans="1:13" ht="15" customHeight="1" x14ac:dyDescent="0.2">
      <c r="A1471" s="24" t="s">
        <v>240</v>
      </c>
      <c r="B1471" s="25"/>
      <c r="C1471" s="25"/>
      <c r="D1471" s="25"/>
      <c r="E1471" s="25"/>
      <c r="F1471" s="25">
        <v>16</v>
      </c>
      <c r="G1471" s="26">
        <f t="shared" si="1128"/>
        <v>16</v>
      </c>
      <c r="H1471" s="27">
        <f t="shared" ref="H1471:L1471" si="1131">IFERROR(B1471/$G$1469,0)</f>
        <v>0</v>
      </c>
      <c r="I1471" s="27">
        <f t="shared" si="1131"/>
        <v>0</v>
      </c>
      <c r="J1471" s="27">
        <f t="shared" si="1131"/>
        <v>0</v>
      </c>
      <c r="K1471" s="27">
        <f t="shared" si="1131"/>
        <v>0</v>
      </c>
      <c r="L1471" s="27">
        <f t="shared" si="1131"/>
        <v>1</v>
      </c>
      <c r="M1471" s="29" t="s">
        <v>238</v>
      </c>
    </row>
    <row r="1472" spans="1:13" ht="15" customHeight="1" x14ac:dyDescent="0.2">
      <c r="A1472" s="30" t="s">
        <v>241</v>
      </c>
      <c r="B1472" s="31">
        <f t="shared" ref="B1472:F1472" si="1132">IFERROR(AVERAGE(B1469:B1471),0)</f>
        <v>0</v>
      </c>
      <c r="C1472" s="31">
        <f t="shared" si="1132"/>
        <v>0</v>
      </c>
      <c r="D1472" s="31">
        <f t="shared" si="1132"/>
        <v>0</v>
      </c>
      <c r="E1472" s="31">
        <f t="shared" si="1132"/>
        <v>0</v>
      </c>
      <c r="F1472" s="31">
        <f t="shared" si="1132"/>
        <v>16</v>
      </c>
      <c r="G1472" s="31">
        <f>SUM(AVERAGE(G1469:G1471))</f>
        <v>16</v>
      </c>
      <c r="H1472" s="32">
        <f>AVERAGE(H1469:H1471)*0.2</f>
        <v>0</v>
      </c>
      <c r="I1472" s="32">
        <f>AVERAGE(I1469:I1471)*0.4</f>
        <v>0</v>
      </c>
      <c r="J1472" s="32">
        <f>AVERAGE(J1469:J1471)*0.6</f>
        <v>0</v>
      </c>
      <c r="K1472" s="32">
        <f>AVERAGE(K1469:K1471)*0.8</f>
        <v>0</v>
      </c>
      <c r="L1472" s="32">
        <f>AVERAGE(L1469:L1471)*1</f>
        <v>1</v>
      </c>
      <c r="M1472" s="33">
        <f>SUM(H1472:L1472)</f>
        <v>1</v>
      </c>
    </row>
    <row r="1473" spans="1:13" ht="15" customHeight="1" x14ac:dyDescent="0.2">
      <c r="A1473" s="36" t="s">
        <v>242</v>
      </c>
      <c r="B1473" s="20" t="s">
        <v>231</v>
      </c>
      <c r="C1473" s="20" t="s">
        <v>232</v>
      </c>
      <c r="D1473" s="20" t="s">
        <v>233</v>
      </c>
      <c r="E1473" s="20" t="s">
        <v>234</v>
      </c>
      <c r="F1473" s="20" t="s">
        <v>235</v>
      </c>
      <c r="G1473" s="21" t="s">
        <v>236</v>
      </c>
      <c r="H1473" s="20" t="s">
        <v>231</v>
      </c>
      <c r="I1473" s="20" t="s">
        <v>232</v>
      </c>
      <c r="J1473" s="20" t="s">
        <v>233</v>
      </c>
      <c r="K1473" s="20" t="s">
        <v>234</v>
      </c>
      <c r="L1473" s="37" t="s">
        <v>235</v>
      </c>
      <c r="M1473" s="21" t="s">
        <v>236</v>
      </c>
    </row>
    <row r="1474" spans="1:13" ht="15" customHeight="1" x14ac:dyDescent="0.2">
      <c r="A1474" s="24" t="s">
        <v>243</v>
      </c>
      <c r="B1474" s="25"/>
      <c r="C1474" s="25"/>
      <c r="D1474" s="25"/>
      <c r="E1474" s="25"/>
      <c r="F1474" s="25">
        <v>16</v>
      </c>
      <c r="G1474" s="26">
        <f t="shared" ref="G1474:G1478" si="1133">SUM(B1474:F1474)</f>
        <v>16</v>
      </c>
      <c r="H1474" s="27">
        <f t="shared" ref="H1474:L1474" si="1134">IFERROR(B1474/$G$1474,0)</f>
        <v>0</v>
      </c>
      <c r="I1474" s="27">
        <f t="shared" si="1134"/>
        <v>0</v>
      </c>
      <c r="J1474" s="27">
        <f t="shared" si="1134"/>
        <v>0</v>
      </c>
      <c r="K1474" s="27">
        <f t="shared" si="1134"/>
        <v>0</v>
      </c>
      <c r="L1474" s="27">
        <f t="shared" si="1134"/>
        <v>1</v>
      </c>
      <c r="M1474" s="29" t="s">
        <v>238</v>
      </c>
    </row>
    <row r="1475" spans="1:13" ht="15" customHeight="1" x14ac:dyDescent="0.2">
      <c r="A1475" s="24" t="s">
        <v>244</v>
      </c>
      <c r="B1475" s="25"/>
      <c r="C1475" s="25"/>
      <c r="D1475" s="25"/>
      <c r="E1475" s="25"/>
      <c r="F1475" s="25">
        <v>16</v>
      </c>
      <c r="G1475" s="26">
        <f t="shared" si="1133"/>
        <v>16</v>
      </c>
      <c r="H1475" s="27">
        <f t="shared" ref="H1475:L1475" si="1135">IFERROR(B1475/$G$1474,0)</f>
        <v>0</v>
      </c>
      <c r="I1475" s="27">
        <f t="shared" si="1135"/>
        <v>0</v>
      </c>
      <c r="J1475" s="27">
        <f t="shared" si="1135"/>
        <v>0</v>
      </c>
      <c r="K1475" s="27">
        <f t="shared" si="1135"/>
        <v>0</v>
      </c>
      <c r="L1475" s="27">
        <f t="shared" si="1135"/>
        <v>1</v>
      </c>
      <c r="M1475" s="29" t="s">
        <v>238</v>
      </c>
    </row>
    <row r="1476" spans="1:13" ht="15" customHeight="1" x14ac:dyDescent="0.2">
      <c r="A1476" s="24" t="s">
        <v>245</v>
      </c>
      <c r="B1476" s="25"/>
      <c r="C1476" s="25"/>
      <c r="D1476" s="25"/>
      <c r="E1476" s="25"/>
      <c r="F1476" s="25">
        <v>16</v>
      </c>
      <c r="G1476" s="26">
        <f t="shared" si="1133"/>
        <v>16</v>
      </c>
      <c r="H1476" s="27">
        <f t="shared" ref="H1476:L1476" si="1136">IFERROR(B1476/$G$1474,0)</f>
        <v>0</v>
      </c>
      <c r="I1476" s="27">
        <f t="shared" si="1136"/>
        <v>0</v>
      </c>
      <c r="J1476" s="27">
        <f t="shared" si="1136"/>
        <v>0</v>
      </c>
      <c r="K1476" s="27">
        <f t="shared" si="1136"/>
        <v>0</v>
      </c>
      <c r="L1476" s="27">
        <f t="shared" si="1136"/>
        <v>1</v>
      </c>
      <c r="M1476" s="29" t="s">
        <v>238</v>
      </c>
    </row>
    <row r="1477" spans="1:13" ht="15" customHeight="1" x14ac:dyDescent="0.2">
      <c r="A1477" s="24" t="s">
        <v>246</v>
      </c>
      <c r="B1477" s="25"/>
      <c r="C1477" s="25"/>
      <c r="D1477" s="25"/>
      <c r="E1477" s="25"/>
      <c r="F1477" s="25">
        <v>16</v>
      </c>
      <c r="G1477" s="26">
        <f t="shared" si="1133"/>
        <v>16</v>
      </c>
      <c r="H1477" s="27">
        <f t="shared" ref="H1477:L1477" si="1137">IFERROR(B1477/$G$1474,0)</f>
        <v>0</v>
      </c>
      <c r="I1477" s="27">
        <f t="shared" si="1137"/>
        <v>0</v>
      </c>
      <c r="J1477" s="27">
        <f t="shared" si="1137"/>
        <v>0</v>
      </c>
      <c r="K1477" s="27">
        <f t="shared" si="1137"/>
        <v>0</v>
      </c>
      <c r="L1477" s="27">
        <f t="shared" si="1137"/>
        <v>1</v>
      </c>
      <c r="M1477" s="29" t="s">
        <v>238</v>
      </c>
    </row>
    <row r="1478" spans="1:13" ht="15" customHeight="1" x14ac:dyDescent="0.2">
      <c r="A1478" s="24" t="s">
        <v>247</v>
      </c>
      <c r="B1478" s="25"/>
      <c r="C1478" s="25"/>
      <c r="D1478" s="25"/>
      <c r="E1478" s="25"/>
      <c r="F1478" s="25">
        <v>16</v>
      </c>
      <c r="G1478" s="26">
        <f t="shared" si="1133"/>
        <v>16</v>
      </c>
      <c r="H1478" s="27">
        <f t="shared" ref="H1478:L1478" si="1138">IFERROR(B1478/$G$1474,0)</f>
        <v>0</v>
      </c>
      <c r="I1478" s="27">
        <f t="shared" si="1138"/>
        <v>0</v>
      </c>
      <c r="J1478" s="27">
        <f t="shared" si="1138"/>
        <v>0</v>
      </c>
      <c r="K1478" s="27">
        <f t="shared" si="1138"/>
        <v>0</v>
      </c>
      <c r="L1478" s="27">
        <f t="shared" si="1138"/>
        <v>1</v>
      </c>
      <c r="M1478" s="29"/>
    </row>
    <row r="1479" spans="1:13" ht="15" customHeight="1" x14ac:dyDescent="0.2">
      <c r="A1479" s="30" t="s">
        <v>248</v>
      </c>
      <c r="B1479" s="31">
        <f t="shared" ref="B1479:F1479" si="1139">IFERROR(AVERAGE(B1474:B1478),0)</f>
        <v>0</v>
      </c>
      <c r="C1479" s="31">
        <f t="shared" si="1139"/>
        <v>0</v>
      </c>
      <c r="D1479" s="31">
        <f t="shared" si="1139"/>
        <v>0</v>
      </c>
      <c r="E1479" s="31">
        <f t="shared" si="1139"/>
        <v>0</v>
      </c>
      <c r="F1479" s="31">
        <f t="shared" si="1139"/>
        <v>16</v>
      </c>
      <c r="G1479" s="31">
        <f>SUM(AVERAGE(G1474:G1478))</f>
        <v>16</v>
      </c>
      <c r="H1479" s="33">
        <f>AVERAGE(H1474:H1478)*0.2</f>
        <v>0</v>
      </c>
      <c r="I1479" s="33">
        <f>AVERAGE(I1474:I1478)*0.4</f>
        <v>0</v>
      </c>
      <c r="J1479" s="33">
        <f>AVERAGE(J1474:J1478)*0.6</f>
        <v>0</v>
      </c>
      <c r="K1479" s="33">
        <f>AVERAGE(K1474:K1478)*0.8</f>
        <v>0</v>
      </c>
      <c r="L1479" s="38">
        <f>AVERAGE(L1474:L1478)*1</f>
        <v>1</v>
      </c>
      <c r="M1479" s="33">
        <f>SUM(H1479:L1479)</f>
        <v>1</v>
      </c>
    </row>
    <row r="1480" spans="1:13" ht="15" customHeight="1" x14ac:dyDescent="0.2">
      <c r="A1480" s="36" t="s">
        <v>249</v>
      </c>
      <c r="B1480" s="20" t="s">
        <v>231</v>
      </c>
      <c r="C1480" s="20" t="s">
        <v>232</v>
      </c>
      <c r="D1480" s="20" t="s">
        <v>233</v>
      </c>
      <c r="E1480" s="20" t="s">
        <v>234</v>
      </c>
      <c r="F1480" s="20" t="s">
        <v>235</v>
      </c>
      <c r="G1480" s="21" t="s">
        <v>236</v>
      </c>
      <c r="H1480" s="20" t="s">
        <v>231</v>
      </c>
      <c r="I1480" s="20" t="s">
        <v>232</v>
      </c>
      <c r="J1480" s="20" t="s">
        <v>233</v>
      </c>
      <c r="K1480" s="20" t="s">
        <v>234</v>
      </c>
      <c r="L1480" s="37" t="s">
        <v>235</v>
      </c>
      <c r="M1480" s="21" t="s">
        <v>236</v>
      </c>
    </row>
    <row r="1481" spans="1:13" ht="15" customHeight="1" x14ac:dyDescent="0.2">
      <c r="A1481" s="24" t="s">
        <v>250</v>
      </c>
      <c r="B1481" s="25"/>
      <c r="C1481" s="25"/>
      <c r="D1481" s="25"/>
      <c r="E1481" s="25"/>
      <c r="F1481" s="25">
        <v>16</v>
      </c>
      <c r="G1481" s="26">
        <f t="shared" ref="G1481:G1483" si="1140">SUM(B1481:F1481)</f>
        <v>16</v>
      </c>
      <c r="H1481" s="27">
        <f t="shared" ref="H1481:L1481" si="1141">IFERROR(B1481/$G$1481,0)</f>
        <v>0</v>
      </c>
      <c r="I1481" s="27">
        <f t="shared" si="1141"/>
        <v>0</v>
      </c>
      <c r="J1481" s="27">
        <f t="shared" si="1141"/>
        <v>0</v>
      </c>
      <c r="K1481" s="27">
        <f t="shared" si="1141"/>
        <v>0</v>
      </c>
      <c r="L1481" s="27">
        <f t="shared" si="1141"/>
        <v>1</v>
      </c>
      <c r="M1481" s="29" t="s">
        <v>238</v>
      </c>
    </row>
    <row r="1482" spans="1:13" ht="15" customHeight="1" x14ac:dyDescent="0.2">
      <c r="A1482" s="24" t="s">
        <v>251</v>
      </c>
      <c r="B1482" s="25"/>
      <c r="C1482" s="25"/>
      <c r="D1482" s="25"/>
      <c r="E1482" s="25"/>
      <c r="F1482" s="25">
        <v>16</v>
      </c>
      <c r="G1482" s="26">
        <f t="shared" si="1140"/>
        <v>16</v>
      </c>
      <c r="H1482" s="27">
        <f t="shared" ref="H1482:L1482" si="1142">IFERROR(B1482/$G$1481,0)</f>
        <v>0</v>
      </c>
      <c r="I1482" s="27">
        <f t="shared" si="1142"/>
        <v>0</v>
      </c>
      <c r="J1482" s="27">
        <f t="shared" si="1142"/>
        <v>0</v>
      </c>
      <c r="K1482" s="27">
        <f t="shared" si="1142"/>
        <v>0</v>
      </c>
      <c r="L1482" s="27">
        <f t="shared" si="1142"/>
        <v>1</v>
      </c>
      <c r="M1482" s="29" t="s">
        <v>238</v>
      </c>
    </row>
    <row r="1483" spans="1:13" ht="15" customHeight="1" x14ac:dyDescent="0.2">
      <c r="A1483" s="24" t="s">
        <v>252</v>
      </c>
      <c r="B1483" s="25"/>
      <c r="C1483" s="25"/>
      <c r="D1483" s="25"/>
      <c r="E1483" s="25"/>
      <c r="F1483" s="25">
        <v>16</v>
      </c>
      <c r="G1483" s="26">
        <f t="shared" si="1140"/>
        <v>16</v>
      </c>
      <c r="H1483" s="27">
        <f t="shared" ref="H1483:L1483" si="1143">IFERROR(B1483/$G$1481,0)</f>
        <v>0</v>
      </c>
      <c r="I1483" s="27">
        <f t="shared" si="1143"/>
        <v>0</v>
      </c>
      <c r="J1483" s="27">
        <f t="shared" si="1143"/>
        <v>0</v>
      </c>
      <c r="K1483" s="27">
        <f t="shared" si="1143"/>
        <v>0</v>
      </c>
      <c r="L1483" s="27">
        <f t="shared" si="1143"/>
        <v>1</v>
      </c>
      <c r="M1483" s="29" t="s">
        <v>238</v>
      </c>
    </row>
    <row r="1484" spans="1:13" ht="15" customHeight="1" x14ac:dyDescent="0.2">
      <c r="A1484" s="30" t="s">
        <v>248</v>
      </c>
      <c r="B1484" s="31">
        <f t="shared" ref="B1484:F1484" si="1144">IFERROR(AVERAGE(B1481:B1483),0)</f>
        <v>0</v>
      </c>
      <c r="C1484" s="31">
        <f t="shared" si="1144"/>
        <v>0</v>
      </c>
      <c r="D1484" s="39">
        <f t="shared" si="1144"/>
        <v>0</v>
      </c>
      <c r="E1484" s="39">
        <f t="shared" si="1144"/>
        <v>0</v>
      </c>
      <c r="F1484" s="39">
        <f t="shared" si="1144"/>
        <v>16</v>
      </c>
      <c r="G1484" s="39">
        <f>SUM(AVERAGE(G1481:G1483))</f>
        <v>16</v>
      </c>
      <c r="H1484" s="33">
        <f>AVERAGE(H1481:H1483)*0.2</f>
        <v>0</v>
      </c>
      <c r="I1484" s="33">
        <f>AVERAGE(I1481:I1483)*0.4</f>
        <v>0</v>
      </c>
      <c r="J1484" s="33">
        <f>AVERAGE(J1481:J1483)*0.6</f>
        <v>0</v>
      </c>
      <c r="K1484" s="33">
        <f>AVERAGE(K1481:K1483)*0.8</f>
        <v>0</v>
      </c>
      <c r="L1484" s="38">
        <f>AVERAGE(L1481:L1483)*1</f>
        <v>1</v>
      </c>
      <c r="M1484" s="40">
        <f>SUM(H1484:L1484)</f>
        <v>1</v>
      </c>
    </row>
    <row r="1485" spans="1:13" ht="15" customHeight="1" x14ac:dyDescent="0.2">
      <c r="A1485" s="19" t="s">
        <v>253</v>
      </c>
      <c r="B1485" s="20" t="s">
        <v>231</v>
      </c>
      <c r="C1485" s="20" t="s">
        <v>232</v>
      </c>
      <c r="D1485" s="20" t="s">
        <v>233</v>
      </c>
      <c r="E1485" s="20" t="s">
        <v>234</v>
      </c>
      <c r="F1485" s="20" t="s">
        <v>235</v>
      </c>
      <c r="G1485" s="21" t="s">
        <v>236</v>
      </c>
      <c r="H1485" s="20" t="s">
        <v>231</v>
      </c>
      <c r="I1485" s="20" t="s">
        <v>232</v>
      </c>
      <c r="J1485" s="20" t="s">
        <v>233</v>
      </c>
      <c r="K1485" s="20" t="s">
        <v>234</v>
      </c>
      <c r="L1485" s="37" t="s">
        <v>235</v>
      </c>
      <c r="M1485" s="21" t="s">
        <v>236</v>
      </c>
    </row>
    <row r="1486" spans="1:13" ht="15" customHeight="1" x14ac:dyDescent="0.2">
      <c r="A1486" s="43" t="s">
        <v>254</v>
      </c>
      <c r="B1486" s="44"/>
      <c r="C1486" s="44"/>
      <c r="D1486" s="44"/>
      <c r="E1486" s="25"/>
      <c r="F1486" s="25">
        <v>16</v>
      </c>
      <c r="G1486" s="45">
        <f t="shared" ref="G1486:G1489" si="1145">SUM(B1486:F1486)</f>
        <v>16</v>
      </c>
      <c r="H1486" s="46">
        <f t="shared" ref="H1486:L1486" si="1146">IFERROR(B1486/$G$1486,0)</f>
        <v>0</v>
      </c>
      <c r="I1486" s="46">
        <f t="shared" si="1146"/>
        <v>0</v>
      </c>
      <c r="J1486" s="46">
        <f t="shared" si="1146"/>
        <v>0</v>
      </c>
      <c r="K1486" s="46">
        <f t="shared" si="1146"/>
        <v>0</v>
      </c>
      <c r="L1486" s="46">
        <f t="shared" si="1146"/>
        <v>1</v>
      </c>
      <c r="M1486" s="29" t="s">
        <v>238</v>
      </c>
    </row>
    <row r="1487" spans="1:13" ht="15" customHeight="1" x14ac:dyDescent="0.2">
      <c r="A1487" s="43" t="s">
        <v>255</v>
      </c>
      <c r="B1487" s="44"/>
      <c r="C1487" s="44"/>
      <c r="D1487" s="44"/>
      <c r="E1487" s="25"/>
      <c r="F1487" s="25">
        <v>16</v>
      </c>
      <c r="G1487" s="45">
        <f t="shared" si="1145"/>
        <v>16</v>
      </c>
      <c r="H1487" s="46">
        <f t="shared" ref="H1487:L1487" si="1147">IFERROR(B1487/$G$1486,0)</f>
        <v>0</v>
      </c>
      <c r="I1487" s="46">
        <f t="shared" si="1147"/>
        <v>0</v>
      </c>
      <c r="J1487" s="46">
        <f t="shared" si="1147"/>
        <v>0</v>
      </c>
      <c r="K1487" s="46">
        <f t="shared" si="1147"/>
        <v>0</v>
      </c>
      <c r="L1487" s="46">
        <f t="shared" si="1147"/>
        <v>1</v>
      </c>
      <c r="M1487" s="29" t="s">
        <v>238</v>
      </c>
    </row>
    <row r="1488" spans="1:13" ht="15" customHeight="1" x14ac:dyDescent="0.2">
      <c r="A1488" s="43" t="s">
        <v>256</v>
      </c>
      <c r="B1488" s="44"/>
      <c r="C1488" s="44"/>
      <c r="D1488" s="44"/>
      <c r="E1488" s="25"/>
      <c r="F1488" s="25">
        <v>16</v>
      </c>
      <c r="G1488" s="45">
        <f t="shared" si="1145"/>
        <v>16</v>
      </c>
      <c r="H1488" s="46">
        <f t="shared" ref="H1488:L1488" si="1148">IFERROR(B1488/$G$1486,0)</f>
        <v>0</v>
      </c>
      <c r="I1488" s="46">
        <f t="shared" si="1148"/>
        <v>0</v>
      </c>
      <c r="J1488" s="46">
        <f t="shared" si="1148"/>
        <v>0</v>
      </c>
      <c r="K1488" s="46">
        <f t="shared" si="1148"/>
        <v>0</v>
      </c>
      <c r="L1488" s="46">
        <f t="shared" si="1148"/>
        <v>1</v>
      </c>
      <c r="M1488" s="29" t="s">
        <v>238</v>
      </c>
    </row>
    <row r="1489" spans="1:13" ht="15" customHeight="1" x14ac:dyDescent="0.2">
      <c r="A1489" s="43" t="s">
        <v>257</v>
      </c>
      <c r="B1489" s="44"/>
      <c r="C1489" s="44"/>
      <c r="D1489" s="44"/>
      <c r="E1489" s="25"/>
      <c r="F1489" s="25">
        <v>16</v>
      </c>
      <c r="G1489" s="45">
        <f t="shared" si="1145"/>
        <v>16</v>
      </c>
      <c r="H1489" s="46">
        <f t="shared" ref="H1489:L1489" si="1149">IFERROR(B1489/$G$1486,0)</f>
        <v>0</v>
      </c>
      <c r="I1489" s="46">
        <f t="shared" si="1149"/>
        <v>0</v>
      </c>
      <c r="J1489" s="46">
        <f t="shared" si="1149"/>
        <v>0</v>
      </c>
      <c r="K1489" s="46">
        <f t="shared" si="1149"/>
        <v>0</v>
      </c>
      <c r="L1489" s="46">
        <f t="shared" si="1149"/>
        <v>1</v>
      </c>
      <c r="M1489" s="29" t="s">
        <v>238</v>
      </c>
    </row>
    <row r="1490" spans="1:13" ht="15" customHeight="1" x14ac:dyDescent="0.2">
      <c r="A1490" s="47" t="s">
        <v>248</v>
      </c>
      <c r="B1490" s="48">
        <f t="shared" ref="B1490:F1490" si="1150">IFERROR(AVERAGE(B1486:B1489),0)</f>
        <v>0</v>
      </c>
      <c r="C1490" s="48">
        <f t="shared" si="1150"/>
        <v>0</v>
      </c>
      <c r="D1490" s="48">
        <f t="shared" si="1150"/>
        <v>0</v>
      </c>
      <c r="E1490" s="48">
        <f t="shared" si="1150"/>
        <v>0</v>
      </c>
      <c r="F1490" s="48">
        <f t="shared" si="1150"/>
        <v>16</v>
      </c>
      <c r="G1490" s="48">
        <f>SUM(AVERAGE(G1486:G1489))</f>
        <v>16</v>
      </c>
      <c r="H1490" s="40">
        <f>AVERAGE(H1486:H1489)*0.2</f>
        <v>0</v>
      </c>
      <c r="I1490" s="40">
        <f>AVERAGE(I1486:I1489)*0.4</f>
        <v>0</v>
      </c>
      <c r="J1490" s="40">
        <f>AVERAGE(J1486:J1489)*0.6</f>
        <v>0</v>
      </c>
      <c r="K1490" s="40">
        <f>AVERAGE(K1486:K1489)*0.8</f>
        <v>0</v>
      </c>
      <c r="L1490" s="49">
        <f>AVERAGE(L1486:L1489)*1</f>
        <v>1</v>
      </c>
      <c r="M1490" s="40">
        <f>SUM(H1490:L1490)</f>
        <v>1</v>
      </c>
    </row>
    <row r="1491" spans="1:13" ht="15" customHeight="1" x14ac:dyDescent="0.2">
      <c r="A1491" s="50" t="s">
        <v>386</v>
      </c>
      <c r="B1491" s="51"/>
      <c r="C1491" s="51"/>
      <c r="D1491" s="51"/>
      <c r="E1491" s="51"/>
      <c r="F1491" s="51"/>
      <c r="G1491" s="52">
        <f>SUM(B1491:F1491)</f>
        <v>0</v>
      </c>
      <c r="H1491" s="53">
        <f t="shared" ref="H1491:L1491" si="1151">IFERROR(B1491/$G$1491,0)</f>
        <v>0</v>
      </c>
      <c r="I1491" s="53">
        <f t="shared" si="1151"/>
        <v>0</v>
      </c>
      <c r="J1491" s="53">
        <f t="shared" si="1151"/>
        <v>0</v>
      </c>
      <c r="K1491" s="53">
        <f t="shared" si="1151"/>
        <v>0</v>
      </c>
      <c r="L1491" s="53">
        <f t="shared" si="1151"/>
        <v>0</v>
      </c>
      <c r="M1491" s="29" t="s">
        <v>238</v>
      </c>
    </row>
    <row r="1492" spans="1:13" ht="15" customHeight="1" x14ac:dyDescent="0.2">
      <c r="A1492" s="78" t="s">
        <v>259</v>
      </c>
      <c r="B1492" s="79"/>
      <c r="C1492" s="79"/>
      <c r="D1492" s="79"/>
      <c r="E1492" s="79"/>
      <c r="F1492" s="80"/>
      <c r="G1492" s="54">
        <v>16</v>
      </c>
      <c r="H1492" s="40" t="s">
        <v>238</v>
      </c>
      <c r="I1492" s="40" t="s">
        <v>238</v>
      </c>
      <c r="J1492" s="40" t="s">
        <v>238</v>
      </c>
      <c r="K1492" s="40" t="s">
        <v>238</v>
      </c>
      <c r="L1492" s="40" t="s">
        <v>238</v>
      </c>
      <c r="M1492" s="40">
        <f>(M1472+M1479+M1484+M1490)/4</f>
        <v>1</v>
      </c>
    </row>
    <row r="1493" spans="1:13" ht="15" customHeight="1" x14ac:dyDescent="0.2">
      <c r="A1493" s="8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L1493" s="8"/>
      <c r="M1493" s="8"/>
    </row>
    <row r="1494" spans="1:13" ht="15" customHeight="1" x14ac:dyDescent="0.2">
      <c r="A1494" s="8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L1494" s="8"/>
      <c r="M1494" s="8"/>
    </row>
    <row r="1495" spans="1:13" ht="15" customHeight="1" x14ac:dyDescent="0.2">
      <c r="A1495" s="14" t="s">
        <v>221</v>
      </c>
      <c r="B1495" s="81" t="s">
        <v>305</v>
      </c>
      <c r="C1495" s="82"/>
      <c r="D1495" s="82"/>
      <c r="E1495" s="82"/>
      <c r="F1495" s="82"/>
      <c r="G1495" s="83"/>
      <c r="H1495" s="84" t="s">
        <v>222</v>
      </c>
      <c r="I1495" s="85"/>
      <c r="J1495" s="86"/>
      <c r="K1495" s="15" t="s">
        <v>3</v>
      </c>
      <c r="L1495" s="87">
        <v>45676</v>
      </c>
      <c r="M1495" s="88"/>
    </row>
    <row r="1496" spans="1:13" ht="15" customHeight="1" x14ac:dyDescent="0.2">
      <c r="A1496" s="89" t="s">
        <v>225</v>
      </c>
      <c r="B1496" s="90"/>
      <c r="C1496" s="90"/>
      <c r="D1496" s="90"/>
      <c r="E1496" s="90"/>
      <c r="F1496" s="90"/>
      <c r="G1496" s="91"/>
      <c r="H1496" s="16" t="s">
        <v>226</v>
      </c>
      <c r="I1496" s="95">
        <v>16</v>
      </c>
      <c r="J1496" s="83"/>
      <c r="K1496" s="17"/>
      <c r="L1496" s="16"/>
      <c r="M1496" s="16"/>
    </row>
    <row r="1497" spans="1:13" ht="15" customHeight="1" x14ac:dyDescent="0.2">
      <c r="A1497" s="92"/>
      <c r="B1497" s="93"/>
      <c r="C1497" s="93"/>
      <c r="D1497" s="93"/>
      <c r="E1497" s="93"/>
      <c r="F1497" s="93"/>
      <c r="G1497" s="94"/>
      <c r="H1497" s="16" t="s">
        <v>227</v>
      </c>
      <c r="I1497" s="95"/>
      <c r="J1497" s="83"/>
      <c r="K1497" s="16"/>
      <c r="L1497" s="16"/>
      <c r="M1497" s="16"/>
    </row>
    <row r="1498" spans="1:13" ht="15" customHeight="1" x14ac:dyDescent="0.2">
      <c r="A1498" s="18" t="s">
        <v>228</v>
      </c>
      <c r="B1498" s="75" t="s">
        <v>229</v>
      </c>
      <c r="C1498" s="76"/>
      <c r="D1498" s="76"/>
      <c r="E1498" s="76"/>
      <c r="F1498" s="76"/>
      <c r="G1498" s="77"/>
      <c r="H1498" s="95" t="s">
        <v>229</v>
      </c>
      <c r="I1498" s="82"/>
      <c r="J1498" s="82"/>
      <c r="K1498" s="82"/>
      <c r="L1498" s="82"/>
      <c r="M1498" s="83"/>
    </row>
    <row r="1499" spans="1:13" ht="15" customHeight="1" x14ac:dyDescent="0.2">
      <c r="A1499" s="19" t="s">
        <v>230</v>
      </c>
      <c r="B1499" s="20" t="s">
        <v>231</v>
      </c>
      <c r="C1499" s="20" t="s">
        <v>232</v>
      </c>
      <c r="D1499" s="20" t="s">
        <v>233</v>
      </c>
      <c r="E1499" s="20" t="s">
        <v>234</v>
      </c>
      <c r="F1499" s="20" t="s">
        <v>235</v>
      </c>
      <c r="G1499" s="21" t="s">
        <v>236</v>
      </c>
      <c r="H1499" s="22" t="s">
        <v>231</v>
      </c>
      <c r="I1499" s="22" t="s">
        <v>232</v>
      </c>
      <c r="J1499" s="22" t="s">
        <v>233</v>
      </c>
      <c r="K1499" s="22" t="s">
        <v>234</v>
      </c>
      <c r="L1499" s="22" t="s">
        <v>235</v>
      </c>
      <c r="M1499" s="23" t="s">
        <v>236</v>
      </c>
    </row>
    <row r="1500" spans="1:13" ht="15" customHeight="1" x14ac:dyDescent="0.2">
      <c r="A1500" s="24" t="s">
        <v>237</v>
      </c>
      <c r="B1500" s="25"/>
      <c r="C1500" s="25"/>
      <c r="D1500" s="25"/>
      <c r="E1500" s="25"/>
      <c r="F1500" s="25">
        <v>16</v>
      </c>
      <c r="G1500" s="26">
        <f t="shared" ref="G1500:G1502" si="1152">SUM(B1500:F1500)</f>
        <v>16</v>
      </c>
      <c r="H1500" s="27">
        <f t="shared" ref="H1500:L1500" si="1153">IFERROR(B1500/$G$1500,0)</f>
        <v>0</v>
      </c>
      <c r="I1500" s="27">
        <f t="shared" si="1153"/>
        <v>0</v>
      </c>
      <c r="J1500" s="27">
        <f t="shared" si="1153"/>
        <v>0</v>
      </c>
      <c r="K1500" s="27">
        <f t="shared" si="1153"/>
        <v>0</v>
      </c>
      <c r="L1500" s="27">
        <f t="shared" si="1153"/>
        <v>1</v>
      </c>
      <c r="M1500" s="28" t="s">
        <v>238</v>
      </c>
    </row>
    <row r="1501" spans="1:13" ht="15" customHeight="1" x14ac:dyDescent="0.2">
      <c r="A1501" s="24" t="s">
        <v>239</v>
      </c>
      <c r="B1501" s="25"/>
      <c r="C1501" s="25"/>
      <c r="D1501" s="25"/>
      <c r="E1501" s="25"/>
      <c r="F1501" s="25">
        <v>16</v>
      </c>
      <c r="G1501" s="26">
        <f t="shared" si="1152"/>
        <v>16</v>
      </c>
      <c r="H1501" s="27">
        <f t="shared" ref="H1501:L1501" si="1154">IFERROR(B1501/$G$1500,0)</f>
        <v>0</v>
      </c>
      <c r="I1501" s="27">
        <f t="shared" si="1154"/>
        <v>0</v>
      </c>
      <c r="J1501" s="27">
        <f t="shared" si="1154"/>
        <v>0</v>
      </c>
      <c r="K1501" s="27">
        <f t="shared" si="1154"/>
        <v>0</v>
      </c>
      <c r="L1501" s="27">
        <f t="shared" si="1154"/>
        <v>1</v>
      </c>
      <c r="M1501" s="29" t="s">
        <v>238</v>
      </c>
    </row>
    <row r="1502" spans="1:13" ht="15" customHeight="1" x14ac:dyDescent="0.2">
      <c r="A1502" s="24" t="s">
        <v>240</v>
      </c>
      <c r="B1502" s="25"/>
      <c r="C1502" s="25"/>
      <c r="D1502" s="25"/>
      <c r="E1502" s="25"/>
      <c r="F1502" s="25">
        <v>16</v>
      </c>
      <c r="G1502" s="26">
        <f t="shared" si="1152"/>
        <v>16</v>
      </c>
      <c r="H1502" s="27">
        <f t="shared" ref="H1502:L1502" si="1155">IFERROR(B1502/$G$1500,0)</f>
        <v>0</v>
      </c>
      <c r="I1502" s="27">
        <f t="shared" si="1155"/>
        <v>0</v>
      </c>
      <c r="J1502" s="27">
        <f t="shared" si="1155"/>
        <v>0</v>
      </c>
      <c r="K1502" s="27">
        <f t="shared" si="1155"/>
        <v>0</v>
      </c>
      <c r="L1502" s="27">
        <f t="shared" si="1155"/>
        <v>1</v>
      </c>
      <c r="M1502" s="29" t="s">
        <v>238</v>
      </c>
    </row>
    <row r="1503" spans="1:13" ht="15" customHeight="1" x14ac:dyDescent="0.2">
      <c r="A1503" s="30" t="s">
        <v>241</v>
      </c>
      <c r="B1503" s="31">
        <f t="shared" ref="B1503:F1503" si="1156">IFERROR(AVERAGE(B1500:B1502),0)</f>
        <v>0</v>
      </c>
      <c r="C1503" s="31">
        <f t="shared" si="1156"/>
        <v>0</v>
      </c>
      <c r="D1503" s="31">
        <f t="shared" si="1156"/>
        <v>0</v>
      </c>
      <c r="E1503" s="31">
        <f t="shared" si="1156"/>
        <v>0</v>
      </c>
      <c r="F1503" s="31">
        <f t="shared" si="1156"/>
        <v>16</v>
      </c>
      <c r="G1503" s="31">
        <f>SUM(AVERAGE(G1500:G1502))</f>
        <v>16</v>
      </c>
      <c r="H1503" s="32">
        <f>AVERAGE(H1500:H1502)*0.2</f>
        <v>0</v>
      </c>
      <c r="I1503" s="32">
        <f>AVERAGE(I1500:I1502)*0.4</f>
        <v>0</v>
      </c>
      <c r="J1503" s="32">
        <f>AVERAGE(J1500:J1502)*0.6</f>
        <v>0</v>
      </c>
      <c r="K1503" s="32">
        <f>AVERAGE(K1500:K1502)*0.8</f>
        <v>0</v>
      </c>
      <c r="L1503" s="32">
        <f>AVERAGE(L1500:L1502)*1</f>
        <v>1</v>
      </c>
      <c r="M1503" s="33">
        <f>SUM(H1503:L1503)</f>
        <v>1</v>
      </c>
    </row>
    <row r="1504" spans="1:13" ht="15" customHeight="1" x14ac:dyDescent="0.2">
      <c r="A1504" s="36" t="s">
        <v>242</v>
      </c>
      <c r="B1504" s="20" t="s">
        <v>231</v>
      </c>
      <c r="C1504" s="20" t="s">
        <v>232</v>
      </c>
      <c r="D1504" s="20" t="s">
        <v>233</v>
      </c>
      <c r="E1504" s="20" t="s">
        <v>234</v>
      </c>
      <c r="F1504" s="20" t="s">
        <v>235</v>
      </c>
      <c r="G1504" s="21" t="s">
        <v>236</v>
      </c>
      <c r="H1504" s="20" t="s">
        <v>231</v>
      </c>
      <c r="I1504" s="20" t="s">
        <v>232</v>
      </c>
      <c r="J1504" s="20" t="s">
        <v>233</v>
      </c>
      <c r="K1504" s="20" t="s">
        <v>234</v>
      </c>
      <c r="L1504" s="37" t="s">
        <v>235</v>
      </c>
      <c r="M1504" s="21" t="s">
        <v>236</v>
      </c>
    </row>
    <row r="1505" spans="1:13" ht="15" customHeight="1" x14ac:dyDescent="0.2">
      <c r="A1505" s="24" t="s">
        <v>243</v>
      </c>
      <c r="B1505" s="25"/>
      <c r="C1505" s="25"/>
      <c r="D1505" s="25"/>
      <c r="E1505" s="25"/>
      <c r="F1505" s="25">
        <v>16</v>
      </c>
      <c r="G1505" s="26">
        <f t="shared" ref="G1505:G1509" si="1157">SUM(B1505:F1505)</f>
        <v>16</v>
      </c>
      <c r="H1505" s="27">
        <f t="shared" ref="H1505:L1505" si="1158">IFERROR(B1505/$G$1505,0)</f>
        <v>0</v>
      </c>
      <c r="I1505" s="27">
        <f t="shared" si="1158"/>
        <v>0</v>
      </c>
      <c r="J1505" s="27">
        <f t="shared" si="1158"/>
        <v>0</v>
      </c>
      <c r="K1505" s="27">
        <f t="shared" si="1158"/>
        <v>0</v>
      </c>
      <c r="L1505" s="27">
        <f t="shared" si="1158"/>
        <v>1</v>
      </c>
      <c r="M1505" s="29" t="s">
        <v>238</v>
      </c>
    </row>
    <row r="1506" spans="1:13" ht="15" customHeight="1" x14ac:dyDescent="0.2">
      <c r="A1506" s="24" t="s">
        <v>244</v>
      </c>
      <c r="B1506" s="25"/>
      <c r="C1506" s="25"/>
      <c r="D1506" s="25"/>
      <c r="E1506" s="25"/>
      <c r="F1506" s="25">
        <v>16</v>
      </c>
      <c r="G1506" s="26">
        <f t="shared" si="1157"/>
        <v>16</v>
      </c>
      <c r="H1506" s="27">
        <f t="shared" ref="H1506:L1506" si="1159">IFERROR(B1506/$G$1505,0)</f>
        <v>0</v>
      </c>
      <c r="I1506" s="27">
        <f t="shared" si="1159"/>
        <v>0</v>
      </c>
      <c r="J1506" s="27">
        <f t="shared" si="1159"/>
        <v>0</v>
      </c>
      <c r="K1506" s="27">
        <f t="shared" si="1159"/>
        <v>0</v>
      </c>
      <c r="L1506" s="27">
        <f t="shared" si="1159"/>
        <v>1</v>
      </c>
      <c r="M1506" s="29" t="s">
        <v>238</v>
      </c>
    </row>
    <row r="1507" spans="1:13" ht="15" customHeight="1" x14ac:dyDescent="0.2">
      <c r="A1507" s="24" t="s">
        <v>245</v>
      </c>
      <c r="B1507" s="25"/>
      <c r="C1507" s="25"/>
      <c r="D1507" s="25"/>
      <c r="E1507" s="25"/>
      <c r="F1507" s="25">
        <v>16</v>
      </c>
      <c r="G1507" s="26">
        <f t="shared" si="1157"/>
        <v>16</v>
      </c>
      <c r="H1507" s="27">
        <f t="shared" ref="H1507:L1507" si="1160">IFERROR(B1507/$G$1505,0)</f>
        <v>0</v>
      </c>
      <c r="I1507" s="27">
        <f t="shared" si="1160"/>
        <v>0</v>
      </c>
      <c r="J1507" s="27">
        <f t="shared" si="1160"/>
        <v>0</v>
      </c>
      <c r="K1507" s="27">
        <f t="shared" si="1160"/>
        <v>0</v>
      </c>
      <c r="L1507" s="27">
        <f t="shared" si="1160"/>
        <v>1</v>
      </c>
      <c r="M1507" s="29" t="s">
        <v>238</v>
      </c>
    </row>
    <row r="1508" spans="1:13" ht="15" customHeight="1" x14ac:dyDescent="0.2">
      <c r="A1508" s="24" t="s">
        <v>246</v>
      </c>
      <c r="B1508" s="25"/>
      <c r="C1508" s="25"/>
      <c r="D1508" s="25"/>
      <c r="E1508" s="25"/>
      <c r="F1508" s="25">
        <v>16</v>
      </c>
      <c r="G1508" s="26">
        <f t="shared" si="1157"/>
        <v>16</v>
      </c>
      <c r="H1508" s="27">
        <f t="shared" ref="H1508:L1508" si="1161">IFERROR(B1508/$G$1505,0)</f>
        <v>0</v>
      </c>
      <c r="I1508" s="27">
        <f t="shared" si="1161"/>
        <v>0</v>
      </c>
      <c r="J1508" s="27">
        <f t="shared" si="1161"/>
        <v>0</v>
      </c>
      <c r="K1508" s="27">
        <f t="shared" si="1161"/>
        <v>0</v>
      </c>
      <c r="L1508" s="27">
        <f t="shared" si="1161"/>
        <v>1</v>
      </c>
      <c r="M1508" s="29" t="s">
        <v>238</v>
      </c>
    </row>
    <row r="1509" spans="1:13" ht="15" customHeight="1" x14ac:dyDescent="0.2">
      <c r="A1509" s="24" t="s">
        <v>247</v>
      </c>
      <c r="B1509" s="25"/>
      <c r="C1509" s="25"/>
      <c r="D1509" s="25"/>
      <c r="E1509" s="25"/>
      <c r="F1509" s="25">
        <v>16</v>
      </c>
      <c r="G1509" s="26">
        <f t="shared" si="1157"/>
        <v>16</v>
      </c>
      <c r="H1509" s="27">
        <f t="shared" ref="H1509:L1509" si="1162">IFERROR(B1509/$G$1505,0)</f>
        <v>0</v>
      </c>
      <c r="I1509" s="27">
        <f t="shared" si="1162"/>
        <v>0</v>
      </c>
      <c r="J1509" s="27">
        <f t="shared" si="1162"/>
        <v>0</v>
      </c>
      <c r="K1509" s="27">
        <f t="shared" si="1162"/>
        <v>0</v>
      </c>
      <c r="L1509" s="27">
        <f t="shared" si="1162"/>
        <v>1</v>
      </c>
      <c r="M1509" s="29"/>
    </row>
    <row r="1510" spans="1:13" ht="15" customHeight="1" x14ac:dyDescent="0.2">
      <c r="A1510" s="30" t="s">
        <v>248</v>
      </c>
      <c r="B1510" s="31">
        <f t="shared" ref="B1510:F1510" si="1163">IFERROR(AVERAGE(B1505:B1509),0)</f>
        <v>0</v>
      </c>
      <c r="C1510" s="31">
        <f t="shared" si="1163"/>
        <v>0</v>
      </c>
      <c r="D1510" s="31">
        <f t="shared" si="1163"/>
        <v>0</v>
      </c>
      <c r="E1510" s="31">
        <f t="shared" si="1163"/>
        <v>0</v>
      </c>
      <c r="F1510" s="31">
        <f t="shared" si="1163"/>
        <v>16</v>
      </c>
      <c r="G1510" s="31">
        <f>SUM(AVERAGE(G1505:G1509))</f>
        <v>16</v>
      </c>
      <c r="H1510" s="33">
        <f>AVERAGE(H1505:H1509)*0.2</f>
        <v>0</v>
      </c>
      <c r="I1510" s="33">
        <f>AVERAGE(I1505:I1509)*0.4</f>
        <v>0</v>
      </c>
      <c r="J1510" s="33">
        <f>AVERAGE(J1505:J1509)*0.6</f>
        <v>0</v>
      </c>
      <c r="K1510" s="33">
        <f>AVERAGE(K1505:K1509)*0.8</f>
        <v>0</v>
      </c>
      <c r="L1510" s="38">
        <f>AVERAGE(L1505:L1509)*1</f>
        <v>1</v>
      </c>
      <c r="M1510" s="33">
        <f>SUM(H1510:L1510)</f>
        <v>1</v>
      </c>
    </row>
    <row r="1511" spans="1:13" ht="15" customHeight="1" x14ac:dyDescent="0.2">
      <c r="A1511" s="36" t="s">
        <v>249</v>
      </c>
      <c r="B1511" s="20" t="s">
        <v>231</v>
      </c>
      <c r="C1511" s="20" t="s">
        <v>232</v>
      </c>
      <c r="D1511" s="20" t="s">
        <v>233</v>
      </c>
      <c r="E1511" s="20" t="s">
        <v>234</v>
      </c>
      <c r="F1511" s="20" t="s">
        <v>235</v>
      </c>
      <c r="G1511" s="21" t="s">
        <v>236</v>
      </c>
      <c r="H1511" s="20" t="s">
        <v>231</v>
      </c>
      <c r="I1511" s="20" t="s">
        <v>232</v>
      </c>
      <c r="J1511" s="20" t="s">
        <v>233</v>
      </c>
      <c r="K1511" s="20" t="s">
        <v>234</v>
      </c>
      <c r="L1511" s="37" t="s">
        <v>235</v>
      </c>
      <c r="M1511" s="21" t="s">
        <v>236</v>
      </c>
    </row>
    <row r="1512" spans="1:13" ht="15" customHeight="1" x14ac:dyDescent="0.2">
      <c r="A1512" s="24" t="s">
        <v>250</v>
      </c>
      <c r="B1512" s="25"/>
      <c r="C1512" s="25"/>
      <c r="D1512" s="25"/>
      <c r="E1512" s="25"/>
      <c r="F1512" s="25">
        <v>16</v>
      </c>
      <c r="G1512" s="26">
        <f t="shared" ref="G1512:G1514" si="1164">SUM(B1512:F1512)</f>
        <v>16</v>
      </c>
      <c r="H1512" s="27">
        <f t="shared" ref="H1512:L1512" si="1165">IFERROR(B1512/$G$1512,0)</f>
        <v>0</v>
      </c>
      <c r="I1512" s="27">
        <f t="shared" si="1165"/>
        <v>0</v>
      </c>
      <c r="J1512" s="27">
        <f t="shared" si="1165"/>
        <v>0</v>
      </c>
      <c r="K1512" s="27">
        <f t="shared" si="1165"/>
        <v>0</v>
      </c>
      <c r="L1512" s="27">
        <f t="shared" si="1165"/>
        <v>1</v>
      </c>
      <c r="M1512" s="29" t="s">
        <v>238</v>
      </c>
    </row>
    <row r="1513" spans="1:13" ht="15" customHeight="1" x14ac:dyDescent="0.2">
      <c r="A1513" s="24" t="s">
        <v>251</v>
      </c>
      <c r="B1513" s="25"/>
      <c r="C1513" s="25"/>
      <c r="D1513" s="25"/>
      <c r="E1513" s="25"/>
      <c r="F1513" s="25">
        <v>16</v>
      </c>
      <c r="G1513" s="26">
        <f t="shared" si="1164"/>
        <v>16</v>
      </c>
      <c r="H1513" s="27">
        <f t="shared" ref="H1513:L1513" si="1166">IFERROR(B1513/$G$1512,0)</f>
        <v>0</v>
      </c>
      <c r="I1513" s="27">
        <f t="shared" si="1166"/>
        <v>0</v>
      </c>
      <c r="J1513" s="27">
        <f t="shared" si="1166"/>
        <v>0</v>
      </c>
      <c r="K1513" s="27">
        <f t="shared" si="1166"/>
        <v>0</v>
      </c>
      <c r="L1513" s="27">
        <f t="shared" si="1166"/>
        <v>1</v>
      </c>
      <c r="M1513" s="29" t="s">
        <v>238</v>
      </c>
    </row>
    <row r="1514" spans="1:13" ht="15" customHeight="1" x14ac:dyDescent="0.2">
      <c r="A1514" s="24" t="s">
        <v>252</v>
      </c>
      <c r="B1514" s="25"/>
      <c r="C1514" s="25"/>
      <c r="D1514" s="25"/>
      <c r="E1514" s="25"/>
      <c r="F1514" s="25">
        <v>16</v>
      </c>
      <c r="G1514" s="26">
        <f t="shared" si="1164"/>
        <v>16</v>
      </c>
      <c r="H1514" s="27">
        <f t="shared" ref="H1514:L1514" si="1167">IFERROR(B1514/$G$1512,0)</f>
        <v>0</v>
      </c>
      <c r="I1514" s="27">
        <f t="shared" si="1167"/>
        <v>0</v>
      </c>
      <c r="J1514" s="27">
        <f t="shared" si="1167"/>
        <v>0</v>
      </c>
      <c r="K1514" s="27">
        <f t="shared" si="1167"/>
        <v>0</v>
      </c>
      <c r="L1514" s="27">
        <f t="shared" si="1167"/>
        <v>1</v>
      </c>
      <c r="M1514" s="29" t="s">
        <v>238</v>
      </c>
    </row>
    <row r="1515" spans="1:13" ht="15" customHeight="1" x14ac:dyDescent="0.2">
      <c r="A1515" s="30" t="s">
        <v>248</v>
      </c>
      <c r="B1515" s="31">
        <f t="shared" ref="B1515:F1515" si="1168">IFERROR(AVERAGE(B1512:B1514),0)</f>
        <v>0</v>
      </c>
      <c r="C1515" s="31">
        <f t="shared" si="1168"/>
        <v>0</v>
      </c>
      <c r="D1515" s="39">
        <f t="shared" si="1168"/>
        <v>0</v>
      </c>
      <c r="E1515" s="39">
        <f t="shared" si="1168"/>
        <v>0</v>
      </c>
      <c r="F1515" s="39">
        <f t="shared" si="1168"/>
        <v>16</v>
      </c>
      <c r="G1515" s="39">
        <f>SUM(AVERAGE(G1512:G1514))</f>
        <v>16</v>
      </c>
      <c r="H1515" s="33">
        <f>AVERAGE(H1512:H1514)*0.2</f>
        <v>0</v>
      </c>
      <c r="I1515" s="33">
        <f>AVERAGE(I1512:I1514)*0.4</f>
        <v>0</v>
      </c>
      <c r="J1515" s="33">
        <f>AVERAGE(J1512:J1514)*0.6</f>
        <v>0</v>
      </c>
      <c r="K1515" s="33">
        <f>AVERAGE(K1512:K1514)*0.8</f>
        <v>0</v>
      </c>
      <c r="L1515" s="38">
        <f>AVERAGE(L1512:L1514)*1</f>
        <v>1</v>
      </c>
      <c r="M1515" s="40">
        <f>SUM(H1515:L1515)</f>
        <v>1</v>
      </c>
    </row>
    <row r="1516" spans="1:13" ht="15" customHeight="1" x14ac:dyDescent="0.2">
      <c r="A1516" s="19" t="s">
        <v>253</v>
      </c>
      <c r="B1516" s="20" t="s">
        <v>231</v>
      </c>
      <c r="C1516" s="20" t="s">
        <v>232</v>
      </c>
      <c r="D1516" s="20" t="s">
        <v>233</v>
      </c>
      <c r="E1516" s="20" t="s">
        <v>234</v>
      </c>
      <c r="F1516" s="20" t="s">
        <v>235</v>
      </c>
      <c r="G1516" s="21" t="s">
        <v>236</v>
      </c>
      <c r="H1516" s="20" t="s">
        <v>231</v>
      </c>
      <c r="I1516" s="20" t="s">
        <v>232</v>
      </c>
      <c r="J1516" s="20" t="s">
        <v>233</v>
      </c>
      <c r="K1516" s="20" t="s">
        <v>234</v>
      </c>
      <c r="L1516" s="37" t="s">
        <v>235</v>
      </c>
      <c r="M1516" s="21" t="s">
        <v>236</v>
      </c>
    </row>
    <row r="1517" spans="1:13" ht="15" customHeight="1" x14ac:dyDescent="0.2">
      <c r="A1517" s="43" t="s">
        <v>254</v>
      </c>
      <c r="B1517" s="44"/>
      <c r="C1517" s="44"/>
      <c r="D1517" s="44"/>
      <c r="E1517" s="25"/>
      <c r="F1517" s="25">
        <v>16</v>
      </c>
      <c r="G1517" s="45">
        <f t="shared" ref="G1517:G1520" si="1169">SUM(B1517:F1517)</f>
        <v>16</v>
      </c>
      <c r="H1517" s="46">
        <f t="shared" ref="H1517:L1517" si="1170">IFERROR(B1517/$G$1517,0)</f>
        <v>0</v>
      </c>
      <c r="I1517" s="46">
        <f t="shared" si="1170"/>
        <v>0</v>
      </c>
      <c r="J1517" s="46">
        <f t="shared" si="1170"/>
        <v>0</v>
      </c>
      <c r="K1517" s="46">
        <f t="shared" si="1170"/>
        <v>0</v>
      </c>
      <c r="L1517" s="46">
        <f t="shared" si="1170"/>
        <v>1</v>
      </c>
      <c r="M1517" s="29" t="s">
        <v>238</v>
      </c>
    </row>
    <row r="1518" spans="1:13" ht="15" customHeight="1" x14ac:dyDescent="0.2">
      <c r="A1518" s="43" t="s">
        <v>255</v>
      </c>
      <c r="B1518" s="44"/>
      <c r="C1518" s="44"/>
      <c r="D1518" s="44"/>
      <c r="E1518" s="25"/>
      <c r="F1518" s="25">
        <v>16</v>
      </c>
      <c r="G1518" s="45">
        <f t="shared" si="1169"/>
        <v>16</v>
      </c>
      <c r="H1518" s="46">
        <f t="shared" ref="H1518:L1518" si="1171">IFERROR(B1518/$G$1517,0)</f>
        <v>0</v>
      </c>
      <c r="I1518" s="46">
        <f t="shared" si="1171"/>
        <v>0</v>
      </c>
      <c r="J1518" s="46">
        <f t="shared" si="1171"/>
        <v>0</v>
      </c>
      <c r="K1518" s="46">
        <f t="shared" si="1171"/>
        <v>0</v>
      </c>
      <c r="L1518" s="46">
        <f t="shared" si="1171"/>
        <v>1</v>
      </c>
      <c r="M1518" s="29" t="s">
        <v>238</v>
      </c>
    </row>
    <row r="1519" spans="1:13" ht="15" customHeight="1" x14ac:dyDescent="0.2">
      <c r="A1519" s="43" t="s">
        <v>256</v>
      </c>
      <c r="B1519" s="44"/>
      <c r="C1519" s="44"/>
      <c r="D1519" s="44"/>
      <c r="E1519" s="25"/>
      <c r="F1519" s="25">
        <v>16</v>
      </c>
      <c r="G1519" s="45">
        <f t="shared" si="1169"/>
        <v>16</v>
      </c>
      <c r="H1519" s="46">
        <f t="shared" ref="H1519:L1519" si="1172">IFERROR(B1519/$G$1517,0)</f>
        <v>0</v>
      </c>
      <c r="I1519" s="46">
        <f t="shared" si="1172"/>
        <v>0</v>
      </c>
      <c r="J1519" s="46">
        <f t="shared" si="1172"/>
        <v>0</v>
      </c>
      <c r="K1519" s="46">
        <f t="shared" si="1172"/>
        <v>0</v>
      </c>
      <c r="L1519" s="46">
        <f t="shared" si="1172"/>
        <v>1</v>
      </c>
      <c r="M1519" s="29" t="s">
        <v>238</v>
      </c>
    </row>
    <row r="1520" spans="1:13" ht="15" customHeight="1" x14ac:dyDescent="0.2">
      <c r="A1520" s="43" t="s">
        <v>257</v>
      </c>
      <c r="B1520" s="44"/>
      <c r="C1520" s="44"/>
      <c r="D1520" s="44"/>
      <c r="E1520" s="25"/>
      <c r="F1520" s="25">
        <v>16</v>
      </c>
      <c r="G1520" s="45">
        <f t="shared" si="1169"/>
        <v>16</v>
      </c>
      <c r="H1520" s="46">
        <f t="shared" ref="H1520:L1520" si="1173">IFERROR(B1520/$G$1517,0)</f>
        <v>0</v>
      </c>
      <c r="I1520" s="46">
        <f t="shared" si="1173"/>
        <v>0</v>
      </c>
      <c r="J1520" s="46">
        <f t="shared" si="1173"/>
        <v>0</v>
      </c>
      <c r="K1520" s="46">
        <f t="shared" si="1173"/>
        <v>0</v>
      </c>
      <c r="L1520" s="46">
        <f t="shared" si="1173"/>
        <v>1</v>
      </c>
      <c r="M1520" s="29" t="s">
        <v>238</v>
      </c>
    </row>
    <row r="1521" spans="1:13" ht="15" customHeight="1" x14ac:dyDescent="0.2">
      <c r="A1521" s="47" t="s">
        <v>248</v>
      </c>
      <c r="B1521" s="48">
        <f t="shared" ref="B1521:F1521" si="1174">IFERROR(AVERAGE(B1517:B1520),0)</f>
        <v>0</v>
      </c>
      <c r="C1521" s="48">
        <f t="shared" si="1174"/>
        <v>0</v>
      </c>
      <c r="D1521" s="48">
        <f t="shared" si="1174"/>
        <v>0</v>
      </c>
      <c r="E1521" s="48">
        <f t="shared" si="1174"/>
        <v>0</v>
      </c>
      <c r="F1521" s="48">
        <f t="shared" si="1174"/>
        <v>16</v>
      </c>
      <c r="G1521" s="48">
        <f>SUM(AVERAGE(G1517:G1520))</f>
        <v>16</v>
      </c>
      <c r="H1521" s="40">
        <f>AVERAGE(H1517:H1520)*0.2</f>
        <v>0</v>
      </c>
      <c r="I1521" s="40">
        <f>AVERAGE(I1517:I1520)*0.4</f>
        <v>0</v>
      </c>
      <c r="J1521" s="40">
        <f>AVERAGE(J1517:J1520)*0.6</f>
        <v>0</v>
      </c>
      <c r="K1521" s="40">
        <f>AVERAGE(K1517:K1520)*0.8</f>
        <v>0</v>
      </c>
      <c r="L1521" s="49">
        <f>AVERAGE(L1517:L1520)*1</f>
        <v>1</v>
      </c>
      <c r="M1521" s="40">
        <f>SUM(H1521:L1521)</f>
        <v>1</v>
      </c>
    </row>
    <row r="1522" spans="1:13" ht="15" customHeight="1" x14ac:dyDescent="0.2">
      <c r="A1522" s="50" t="s">
        <v>387</v>
      </c>
      <c r="B1522" s="51"/>
      <c r="C1522" s="51"/>
      <c r="D1522" s="51"/>
      <c r="E1522" s="51"/>
      <c r="F1522" s="51"/>
      <c r="G1522" s="52">
        <f>SUM(B1522:F1522)</f>
        <v>0</v>
      </c>
      <c r="H1522" s="53">
        <f t="shared" ref="H1522:L1522" si="1175">IFERROR(B1522/$G$1522,0)</f>
        <v>0</v>
      </c>
      <c r="I1522" s="53">
        <f t="shared" si="1175"/>
        <v>0</v>
      </c>
      <c r="J1522" s="53">
        <f t="shared" si="1175"/>
        <v>0</v>
      </c>
      <c r="K1522" s="53">
        <f t="shared" si="1175"/>
        <v>0</v>
      </c>
      <c r="L1522" s="53">
        <f t="shared" si="1175"/>
        <v>0</v>
      </c>
      <c r="M1522" s="29" t="s">
        <v>238</v>
      </c>
    </row>
    <row r="1523" spans="1:13" ht="15" customHeight="1" x14ac:dyDescent="0.2">
      <c r="A1523" s="78" t="s">
        <v>259</v>
      </c>
      <c r="B1523" s="79"/>
      <c r="C1523" s="79"/>
      <c r="D1523" s="79"/>
      <c r="E1523" s="79"/>
      <c r="F1523" s="80"/>
      <c r="G1523" s="54">
        <v>16</v>
      </c>
      <c r="H1523" s="40" t="s">
        <v>238</v>
      </c>
      <c r="I1523" s="40" t="s">
        <v>238</v>
      </c>
      <c r="J1523" s="40" t="s">
        <v>238</v>
      </c>
      <c r="K1523" s="40" t="s">
        <v>238</v>
      </c>
      <c r="L1523" s="40" t="s">
        <v>238</v>
      </c>
      <c r="M1523" s="40">
        <f>(M1503+M1510+M1515+M1521)/4</f>
        <v>1</v>
      </c>
    </row>
    <row r="1524" spans="1:13" ht="15" customHeight="1" x14ac:dyDescent="0.2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L1524" s="8"/>
      <c r="M1524" s="8"/>
    </row>
    <row r="1525" spans="1:13" ht="15" customHeight="1" x14ac:dyDescent="0.2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L1525" s="8"/>
      <c r="M1525" s="8"/>
    </row>
    <row r="1526" spans="1:13" ht="15" customHeight="1" x14ac:dyDescent="0.2">
      <c r="A1526" s="14" t="s">
        <v>221</v>
      </c>
      <c r="B1526" s="81" t="s">
        <v>306</v>
      </c>
      <c r="C1526" s="82"/>
      <c r="D1526" s="82"/>
      <c r="E1526" s="82"/>
      <c r="F1526" s="82"/>
      <c r="G1526" s="83"/>
      <c r="H1526" s="84" t="s">
        <v>222</v>
      </c>
      <c r="I1526" s="85"/>
      <c r="J1526" s="86"/>
      <c r="K1526" s="15" t="s">
        <v>3</v>
      </c>
      <c r="L1526" s="87">
        <v>45767</v>
      </c>
      <c r="M1526" s="88"/>
    </row>
    <row r="1527" spans="1:13" ht="15" customHeight="1" x14ac:dyDescent="0.2">
      <c r="A1527" s="89" t="s">
        <v>225</v>
      </c>
      <c r="B1527" s="90"/>
      <c r="C1527" s="90"/>
      <c r="D1527" s="90"/>
      <c r="E1527" s="90"/>
      <c r="F1527" s="90"/>
      <c r="G1527" s="91"/>
      <c r="H1527" s="16" t="s">
        <v>226</v>
      </c>
      <c r="I1527" s="95">
        <v>16</v>
      </c>
      <c r="J1527" s="83"/>
      <c r="K1527" s="17"/>
      <c r="L1527" s="16"/>
      <c r="M1527" s="16"/>
    </row>
    <row r="1528" spans="1:13" ht="15" customHeight="1" x14ac:dyDescent="0.2">
      <c r="A1528" s="92"/>
      <c r="B1528" s="93"/>
      <c r="C1528" s="93"/>
      <c r="D1528" s="93"/>
      <c r="E1528" s="93"/>
      <c r="F1528" s="93"/>
      <c r="G1528" s="94"/>
      <c r="H1528" s="16" t="s">
        <v>227</v>
      </c>
      <c r="I1528" s="95"/>
      <c r="J1528" s="83"/>
      <c r="K1528" s="16"/>
      <c r="L1528" s="16"/>
      <c r="M1528" s="16"/>
    </row>
    <row r="1529" spans="1:13" ht="15" customHeight="1" x14ac:dyDescent="0.2">
      <c r="A1529" s="18" t="s">
        <v>228</v>
      </c>
      <c r="B1529" s="75" t="s">
        <v>229</v>
      </c>
      <c r="C1529" s="76"/>
      <c r="D1529" s="76"/>
      <c r="E1529" s="76"/>
      <c r="F1529" s="76"/>
      <c r="G1529" s="77"/>
      <c r="H1529" s="95" t="s">
        <v>229</v>
      </c>
      <c r="I1529" s="82"/>
      <c r="J1529" s="82"/>
      <c r="K1529" s="82"/>
      <c r="L1529" s="82"/>
      <c r="M1529" s="83"/>
    </row>
    <row r="1530" spans="1:13" ht="15" customHeight="1" x14ac:dyDescent="0.2">
      <c r="A1530" s="19" t="s">
        <v>230</v>
      </c>
      <c r="B1530" s="20" t="s">
        <v>231</v>
      </c>
      <c r="C1530" s="20" t="s">
        <v>232</v>
      </c>
      <c r="D1530" s="20" t="s">
        <v>233</v>
      </c>
      <c r="E1530" s="20" t="s">
        <v>234</v>
      </c>
      <c r="F1530" s="20" t="s">
        <v>235</v>
      </c>
      <c r="G1530" s="21" t="s">
        <v>236</v>
      </c>
      <c r="H1530" s="22" t="s">
        <v>231</v>
      </c>
      <c r="I1530" s="22" t="s">
        <v>232</v>
      </c>
      <c r="J1530" s="22" t="s">
        <v>233</v>
      </c>
      <c r="K1530" s="22" t="s">
        <v>234</v>
      </c>
      <c r="L1530" s="22" t="s">
        <v>235</v>
      </c>
      <c r="M1530" s="23" t="s">
        <v>236</v>
      </c>
    </row>
    <row r="1531" spans="1:13" ht="15" customHeight="1" x14ac:dyDescent="0.2">
      <c r="A1531" s="24" t="s">
        <v>237</v>
      </c>
      <c r="B1531" s="25"/>
      <c r="C1531" s="25"/>
      <c r="D1531" s="25"/>
      <c r="E1531" s="25"/>
      <c r="F1531" s="25">
        <v>16</v>
      </c>
      <c r="G1531" s="26">
        <f t="shared" ref="G1531:G1533" si="1176">SUM(B1531:F1531)</f>
        <v>16</v>
      </c>
      <c r="H1531" s="27">
        <f t="shared" ref="H1531:L1531" si="1177">IFERROR(B1531/$G$1531,0)</f>
        <v>0</v>
      </c>
      <c r="I1531" s="27">
        <f t="shared" si="1177"/>
        <v>0</v>
      </c>
      <c r="J1531" s="27">
        <f t="shared" si="1177"/>
        <v>0</v>
      </c>
      <c r="K1531" s="27">
        <f t="shared" si="1177"/>
        <v>0</v>
      </c>
      <c r="L1531" s="27">
        <f t="shared" si="1177"/>
        <v>1</v>
      </c>
      <c r="M1531" s="28" t="s">
        <v>238</v>
      </c>
    </row>
    <row r="1532" spans="1:13" ht="15" customHeight="1" x14ac:dyDescent="0.2">
      <c r="A1532" s="24" t="s">
        <v>239</v>
      </c>
      <c r="B1532" s="25"/>
      <c r="C1532" s="25"/>
      <c r="D1532" s="25"/>
      <c r="E1532" s="25"/>
      <c r="F1532" s="25">
        <v>16</v>
      </c>
      <c r="G1532" s="26">
        <f t="shared" si="1176"/>
        <v>16</v>
      </c>
      <c r="H1532" s="27">
        <f t="shared" ref="H1532:L1532" si="1178">IFERROR(B1532/$G$1531,0)</f>
        <v>0</v>
      </c>
      <c r="I1532" s="27">
        <f t="shared" si="1178"/>
        <v>0</v>
      </c>
      <c r="J1532" s="27">
        <f t="shared" si="1178"/>
        <v>0</v>
      </c>
      <c r="K1532" s="27">
        <f t="shared" si="1178"/>
        <v>0</v>
      </c>
      <c r="L1532" s="27">
        <f t="shared" si="1178"/>
        <v>1</v>
      </c>
      <c r="M1532" s="29" t="s">
        <v>238</v>
      </c>
    </row>
    <row r="1533" spans="1:13" ht="15" customHeight="1" x14ac:dyDescent="0.2">
      <c r="A1533" s="24" t="s">
        <v>240</v>
      </c>
      <c r="B1533" s="25"/>
      <c r="C1533" s="25"/>
      <c r="D1533" s="25"/>
      <c r="E1533" s="25"/>
      <c r="F1533" s="25">
        <v>16</v>
      </c>
      <c r="G1533" s="26">
        <f t="shared" si="1176"/>
        <v>16</v>
      </c>
      <c r="H1533" s="27">
        <f t="shared" ref="H1533:L1533" si="1179">IFERROR(B1533/$G$1531,0)</f>
        <v>0</v>
      </c>
      <c r="I1533" s="27">
        <f t="shared" si="1179"/>
        <v>0</v>
      </c>
      <c r="J1533" s="27">
        <f t="shared" si="1179"/>
        <v>0</v>
      </c>
      <c r="K1533" s="27">
        <f t="shared" si="1179"/>
        <v>0</v>
      </c>
      <c r="L1533" s="27">
        <f t="shared" si="1179"/>
        <v>1</v>
      </c>
      <c r="M1533" s="29" t="s">
        <v>238</v>
      </c>
    </row>
    <row r="1534" spans="1:13" ht="15" customHeight="1" x14ac:dyDescent="0.2">
      <c r="A1534" s="30" t="s">
        <v>241</v>
      </c>
      <c r="B1534" s="31">
        <f t="shared" ref="B1534:F1534" si="1180">IFERROR(AVERAGE(B1531:B1533),0)</f>
        <v>0</v>
      </c>
      <c r="C1534" s="31">
        <f t="shared" si="1180"/>
        <v>0</v>
      </c>
      <c r="D1534" s="31">
        <f t="shared" si="1180"/>
        <v>0</v>
      </c>
      <c r="E1534" s="31">
        <f t="shared" si="1180"/>
        <v>0</v>
      </c>
      <c r="F1534" s="31">
        <f t="shared" si="1180"/>
        <v>16</v>
      </c>
      <c r="G1534" s="31">
        <f>SUM(AVERAGE(G1531:G1533))</f>
        <v>16</v>
      </c>
      <c r="H1534" s="32">
        <f>AVERAGE(H1531:H1533)*0.2</f>
        <v>0</v>
      </c>
      <c r="I1534" s="32">
        <f>AVERAGE(I1531:I1533)*0.4</f>
        <v>0</v>
      </c>
      <c r="J1534" s="32">
        <f>AVERAGE(J1531:J1533)*0.6</f>
        <v>0</v>
      </c>
      <c r="K1534" s="32">
        <f>AVERAGE(K1531:K1533)*0.8</f>
        <v>0</v>
      </c>
      <c r="L1534" s="32">
        <f>AVERAGE(L1531:L1533)*1</f>
        <v>1</v>
      </c>
      <c r="M1534" s="33">
        <f>SUM(H1534:L1534)</f>
        <v>1</v>
      </c>
    </row>
    <row r="1535" spans="1:13" ht="15" customHeight="1" x14ac:dyDescent="0.2">
      <c r="A1535" s="36" t="s">
        <v>242</v>
      </c>
      <c r="B1535" s="20" t="s">
        <v>231</v>
      </c>
      <c r="C1535" s="20" t="s">
        <v>232</v>
      </c>
      <c r="D1535" s="20" t="s">
        <v>233</v>
      </c>
      <c r="E1535" s="20" t="s">
        <v>234</v>
      </c>
      <c r="F1535" s="20" t="s">
        <v>235</v>
      </c>
      <c r="G1535" s="21" t="s">
        <v>236</v>
      </c>
      <c r="H1535" s="20" t="s">
        <v>231</v>
      </c>
      <c r="I1535" s="20" t="s">
        <v>232</v>
      </c>
      <c r="J1535" s="20" t="s">
        <v>233</v>
      </c>
      <c r="K1535" s="20" t="s">
        <v>234</v>
      </c>
      <c r="L1535" s="37" t="s">
        <v>235</v>
      </c>
      <c r="M1535" s="21" t="s">
        <v>236</v>
      </c>
    </row>
    <row r="1536" spans="1:13" ht="15" customHeight="1" x14ac:dyDescent="0.2">
      <c r="A1536" s="24" t="s">
        <v>243</v>
      </c>
      <c r="B1536" s="25"/>
      <c r="C1536" s="25"/>
      <c r="D1536" s="25"/>
      <c r="E1536" s="25"/>
      <c r="F1536" s="25">
        <v>16</v>
      </c>
      <c r="G1536" s="26">
        <f t="shared" ref="G1536:G1540" si="1181">SUM(B1536:F1536)</f>
        <v>16</v>
      </c>
      <c r="H1536" s="27">
        <f t="shared" ref="H1536:L1536" si="1182">IFERROR(B1536/$G$1536,0)</f>
        <v>0</v>
      </c>
      <c r="I1536" s="27">
        <f t="shared" si="1182"/>
        <v>0</v>
      </c>
      <c r="J1536" s="27">
        <f t="shared" si="1182"/>
        <v>0</v>
      </c>
      <c r="K1536" s="27">
        <f t="shared" si="1182"/>
        <v>0</v>
      </c>
      <c r="L1536" s="27">
        <f t="shared" si="1182"/>
        <v>1</v>
      </c>
      <c r="M1536" s="29" t="s">
        <v>238</v>
      </c>
    </row>
    <row r="1537" spans="1:13" ht="15" customHeight="1" x14ac:dyDescent="0.2">
      <c r="A1537" s="24" t="s">
        <v>244</v>
      </c>
      <c r="B1537" s="25"/>
      <c r="C1537" s="25"/>
      <c r="D1537" s="25"/>
      <c r="E1537" s="25"/>
      <c r="F1537" s="25">
        <v>16</v>
      </c>
      <c r="G1537" s="26">
        <f t="shared" si="1181"/>
        <v>16</v>
      </c>
      <c r="H1537" s="27">
        <f t="shared" ref="H1537:L1537" si="1183">IFERROR(B1537/$G$1536,0)</f>
        <v>0</v>
      </c>
      <c r="I1537" s="27">
        <f t="shared" si="1183"/>
        <v>0</v>
      </c>
      <c r="J1537" s="27">
        <f t="shared" si="1183"/>
        <v>0</v>
      </c>
      <c r="K1537" s="27">
        <f t="shared" si="1183"/>
        <v>0</v>
      </c>
      <c r="L1537" s="27">
        <f t="shared" si="1183"/>
        <v>1</v>
      </c>
      <c r="M1537" s="29" t="s">
        <v>238</v>
      </c>
    </row>
    <row r="1538" spans="1:13" ht="15" customHeight="1" x14ac:dyDescent="0.2">
      <c r="A1538" s="24" t="s">
        <v>245</v>
      </c>
      <c r="B1538" s="25"/>
      <c r="C1538" s="25"/>
      <c r="D1538" s="25"/>
      <c r="E1538" s="25"/>
      <c r="F1538" s="25">
        <v>16</v>
      </c>
      <c r="G1538" s="26">
        <f t="shared" si="1181"/>
        <v>16</v>
      </c>
      <c r="H1538" s="27">
        <f t="shared" ref="H1538:L1538" si="1184">IFERROR(B1538/$G$1536,0)</f>
        <v>0</v>
      </c>
      <c r="I1538" s="27">
        <f t="shared" si="1184"/>
        <v>0</v>
      </c>
      <c r="J1538" s="27">
        <f t="shared" si="1184"/>
        <v>0</v>
      </c>
      <c r="K1538" s="27">
        <f t="shared" si="1184"/>
        <v>0</v>
      </c>
      <c r="L1538" s="27">
        <f t="shared" si="1184"/>
        <v>1</v>
      </c>
      <c r="M1538" s="29" t="s">
        <v>238</v>
      </c>
    </row>
    <row r="1539" spans="1:13" ht="15" customHeight="1" x14ac:dyDescent="0.2">
      <c r="A1539" s="24" t="s">
        <v>246</v>
      </c>
      <c r="B1539" s="25"/>
      <c r="C1539" s="25"/>
      <c r="D1539" s="25"/>
      <c r="E1539" s="25"/>
      <c r="F1539" s="25">
        <v>16</v>
      </c>
      <c r="G1539" s="26">
        <f t="shared" si="1181"/>
        <v>16</v>
      </c>
      <c r="H1539" s="27">
        <f t="shared" ref="H1539:L1539" si="1185">IFERROR(B1539/$G$1536,0)</f>
        <v>0</v>
      </c>
      <c r="I1539" s="27">
        <f t="shared" si="1185"/>
        <v>0</v>
      </c>
      <c r="J1539" s="27">
        <f t="shared" si="1185"/>
        <v>0</v>
      </c>
      <c r="K1539" s="27">
        <f t="shared" si="1185"/>
        <v>0</v>
      </c>
      <c r="L1539" s="27">
        <f t="shared" si="1185"/>
        <v>1</v>
      </c>
      <c r="M1539" s="29" t="s">
        <v>238</v>
      </c>
    </row>
    <row r="1540" spans="1:13" ht="15" customHeight="1" x14ac:dyDescent="0.2">
      <c r="A1540" s="24" t="s">
        <v>247</v>
      </c>
      <c r="B1540" s="25"/>
      <c r="C1540" s="25"/>
      <c r="D1540" s="25"/>
      <c r="E1540" s="25"/>
      <c r="F1540" s="25">
        <v>16</v>
      </c>
      <c r="G1540" s="26">
        <f t="shared" si="1181"/>
        <v>16</v>
      </c>
      <c r="H1540" s="27">
        <f t="shared" ref="H1540:L1540" si="1186">IFERROR(B1540/$G$1536,0)</f>
        <v>0</v>
      </c>
      <c r="I1540" s="27">
        <f t="shared" si="1186"/>
        <v>0</v>
      </c>
      <c r="J1540" s="27">
        <f t="shared" si="1186"/>
        <v>0</v>
      </c>
      <c r="K1540" s="27">
        <f t="shared" si="1186"/>
        <v>0</v>
      </c>
      <c r="L1540" s="27">
        <f t="shared" si="1186"/>
        <v>1</v>
      </c>
      <c r="M1540" s="29"/>
    </row>
    <row r="1541" spans="1:13" ht="15" customHeight="1" x14ac:dyDescent="0.2">
      <c r="A1541" s="30" t="s">
        <v>248</v>
      </c>
      <c r="B1541" s="31">
        <f t="shared" ref="B1541:F1541" si="1187">IFERROR(AVERAGE(B1536:B1540),0)</f>
        <v>0</v>
      </c>
      <c r="C1541" s="31">
        <f t="shared" si="1187"/>
        <v>0</v>
      </c>
      <c r="D1541" s="31">
        <f t="shared" si="1187"/>
        <v>0</v>
      </c>
      <c r="E1541" s="31">
        <f t="shared" si="1187"/>
        <v>0</v>
      </c>
      <c r="F1541" s="31">
        <f t="shared" si="1187"/>
        <v>16</v>
      </c>
      <c r="G1541" s="31">
        <f>SUM(AVERAGE(G1536:G1540))</f>
        <v>16</v>
      </c>
      <c r="H1541" s="33">
        <f>AVERAGE(H1536:H1540)*0.2</f>
        <v>0</v>
      </c>
      <c r="I1541" s="33">
        <f>AVERAGE(I1536:I1540)*0.4</f>
        <v>0</v>
      </c>
      <c r="J1541" s="33">
        <f>AVERAGE(J1536:J1540)*0.6</f>
        <v>0</v>
      </c>
      <c r="K1541" s="33">
        <f>AVERAGE(K1536:K1540)*0.8</f>
        <v>0</v>
      </c>
      <c r="L1541" s="38">
        <f>AVERAGE(L1536:L1540)*1</f>
        <v>1</v>
      </c>
      <c r="M1541" s="33">
        <f>SUM(H1541:L1541)</f>
        <v>1</v>
      </c>
    </row>
    <row r="1542" spans="1:13" ht="15" customHeight="1" x14ac:dyDescent="0.2">
      <c r="A1542" s="36" t="s">
        <v>249</v>
      </c>
      <c r="B1542" s="20" t="s">
        <v>231</v>
      </c>
      <c r="C1542" s="20" t="s">
        <v>232</v>
      </c>
      <c r="D1542" s="20" t="s">
        <v>233</v>
      </c>
      <c r="E1542" s="20" t="s">
        <v>234</v>
      </c>
      <c r="F1542" s="20" t="s">
        <v>235</v>
      </c>
      <c r="G1542" s="21" t="s">
        <v>236</v>
      </c>
      <c r="H1542" s="20" t="s">
        <v>231</v>
      </c>
      <c r="I1542" s="20" t="s">
        <v>232</v>
      </c>
      <c r="J1542" s="20" t="s">
        <v>233</v>
      </c>
      <c r="K1542" s="20" t="s">
        <v>234</v>
      </c>
      <c r="L1542" s="37" t="s">
        <v>235</v>
      </c>
      <c r="M1542" s="21" t="s">
        <v>236</v>
      </c>
    </row>
    <row r="1543" spans="1:13" ht="15" customHeight="1" x14ac:dyDescent="0.2">
      <c r="A1543" s="24" t="s">
        <v>250</v>
      </c>
      <c r="B1543" s="25"/>
      <c r="C1543" s="25"/>
      <c r="D1543" s="25"/>
      <c r="E1543" s="25"/>
      <c r="F1543" s="25">
        <v>16</v>
      </c>
      <c r="G1543" s="26">
        <f t="shared" ref="G1543:G1545" si="1188">SUM(B1543:F1543)</f>
        <v>16</v>
      </c>
      <c r="H1543" s="27">
        <f t="shared" ref="H1543:L1543" si="1189">IFERROR(B1543/$G$1543,0)</f>
        <v>0</v>
      </c>
      <c r="I1543" s="27">
        <f t="shared" si="1189"/>
        <v>0</v>
      </c>
      <c r="J1543" s="27">
        <f t="shared" si="1189"/>
        <v>0</v>
      </c>
      <c r="K1543" s="27">
        <f t="shared" si="1189"/>
        <v>0</v>
      </c>
      <c r="L1543" s="27">
        <f t="shared" si="1189"/>
        <v>1</v>
      </c>
      <c r="M1543" s="29" t="s">
        <v>238</v>
      </c>
    </row>
    <row r="1544" spans="1:13" ht="15" customHeight="1" x14ac:dyDescent="0.2">
      <c r="A1544" s="24" t="s">
        <v>251</v>
      </c>
      <c r="B1544" s="25"/>
      <c r="C1544" s="25"/>
      <c r="D1544" s="25"/>
      <c r="E1544" s="25"/>
      <c r="F1544" s="25">
        <v>16</v>
      </c>
      <c r="G1544" s="26">
        <f t="shared" si="1188"/>
        <v>16</v>
      </c>
      <c r="H1544" s="27">
        <f t="shared" ref="H1544:L1544" si="1190">IFERROR(B1544/$G$1543,0)</f>
        <v>0</v>
      </c>
      <c r="I1544" s="27">
        <f t="shared" si="1190"/>
        <v>0</v>
      </c>
      <c r="J1544" s="27">
        <f t="shared" si="1190"/>
        <v>0</v>
      </c>
      <c r="K1544" s="27">
        <f t="shared" si="1190"/>
        <v>0</v>
      </c>
      <c r="L1544" s="27">
        <f t="shared" si="1190"/>
        <v>1</v>
      </c>
      <c r="M1544" s="29" t="s">
        <v>238</v>
      </c>
    </row>
    <row r="1545" spans="1:13" ht="15" customHeight="1" x14ac:dyDescent="0.2">
      <c r="A1545" s="24" t="s">
        <v>252</v>
      </c>
      <c r="B1545" s="25"/>
      <c r="C1545" s="25"/>
      <c r="D1545" s="25"/>
      <c r="E1545" s="25"/>
      <c r="F1545" s="25">
        <v>16</v>
      </c>
      <c r="G1545" s="26">
        <f t="shared" si="1188"/>
        <v>16</v>
      </c>
      <c r="H1545" s="27">
        <f t="shared" ref="H1545:L1545" si="1191">IFERROR(B1545/$G$1543,0)</f>
        <v>0</v>
      </c>
      <c r="I1545" s="27">
        <f t="shared" si="1191"/>
        <v>0</v>
      </c>
      <c r="J1545" s="27">
        <f t="shared" si="1191"/>
        <v>0</v>
      </c>
      <c r="K1545" s="27">
        <f t="shared" si="1191"/>
        <v>0</v>
      </c>
      <c r="L1545" s="27">
        <f t="shared" si="1191"/>
        <v>1</v>
      </c>
      <c r="M1545" s="29" t="s">
        <v>238</v>
      </c>
    </row>
    <row r="1546" spans="1:13" ht="15" customHeight="1" x14ac:dyDescent="0.2">
      <c r="A1546" s="30" t="s">
        <v>248</v>
      </c>
      <c r="B1546" s="31">
        <f t="shared" ref="B1546:F1546" si="1192">IFERROR(AVERAGE(B1543:B1545),0)</f>
        <v>0</v>
      </c>
      <c r="C1546" s="31">
        <f t="shared" si="1192"/>
        <v>0</v>
      </c>
      <c r="D1546" s="39">
        <f t="shared" si="1192"/>
        <v>0</v>
      </c>
      <c r="E1546" s="39">
        <f t="shared" si="1192"/>
        <v>0</v>
      </c>
      <c r="F1546" s="39">
        <f t="shared" si="1192"/>
        <v>16</v>
      </c>
      <c r="G1546" s="39">
        <f>SUM(AVERAGE(G1543:G1545))</f>
        <v>16</v>
      </c>
      <c r="H1546" s="33">
        <f>AVERAGE(H1543:H1545)*0.2</f>
        <v>0</v>
      </c>
      <c r="I1546" s="33">
        <f>AVERAGE(I1543:I1545)*0.4</f>
        <v>0</v>
      </c>
      <c r="J1546" s="33">
        <f>AVERAGE(J1543:J1545)*0.6</f>
        <v>0</v>
      </c>
      <c r="K1546" s="33">
        <f>AVERAGE(K1543:K1545)*0.8</f>
        <v>0</v>
      </c>
      <c r="L1546" s="38">
        <f>AVERAGE(L1543:L1545)*1</f>
        <v>1</v>
      </c>
      <c r="M1546" s="40">
        <f>SUM(H1546:L1546)</f>
        <v>1</v>
      </c>
    </row>
    <row r="1547" spans="1:13" ht="15" customHeight="1" x14ac:dyDescent="0.2">
      <c r="A1547" s="19" t="s">
        <v>253</v>
      </c>
      <c r="B1547" s="20" t="s">
        <v>231</v>
      </c>
      <c r="C1547" s="20" t="s">
        <v>232</v>
      </c>
      <c r="D1547" s="20" t="s">
        <v>233</v>
      </c>
      <c r="E1547" s="20" t="s">
        <v>234</v>
      </c>
      <c r="F1547" s="20" t="s">
        <v>235</v>
      </c>
      <c r="G1547" s="21" t="s">
        <v>236</v>
      </c>
      <c r="H1547" s="20" t="s">
        <v>231</v>
      </c>
      <c r="I1547" s="20" t="s">
        <v>232</v>
      </c>
      <c r="J1547" s="20" t="s">
        <v>233</v>
      </c>
      <c r="K1547" s="20" t="s">
        <v>234</v>
      </c>
      <c r="L1547" s="37" t="s">
        <v>235</v>
      </c>
      <c r="M1547" s="21" t="s">
        <v>236</v>
      </c>
    </row>
    <row r="1548" spans="1:13" ht="15" customHeight="1" x14ac:dyDescent="0.2">
      <c r="A1548" s="43" t="s">
        <v>254</v>
      </c>
      <c r="B1548" s="44"/>
      <c r="C1548" s="44"/>
      <c r="D1548" s="44"/>
      <c r="E1548" s="25"/>
      <c r="F1548" s="25">
        <v>16</v>
      </c>
      <c r="G1548" s="45">
        <f t="shared" ref="G1548:G1551" si="1193">SUM(B1548:F1548)</f>
        <v>16</v>
      </c>
      <c r="H1548" s="46">
        <f t="shared" ref="H1548:L1548" si="1194">IFERROR(B1548/$G$1548,0)</f>
        <v>0</v>
      </c>
      <c r="I1548" s="46">
        <f t="shared" si="1194"/>
        <v>0</v>
      </c>
      <c r="J1548" s="46">
        <f t="shared" si="1194"/>
        <v>0</v>
      </c>
      <c r="K1548" s="46">
        <f t="shared" si="1194"/>
        <v>0</v>
      </c>
      <c r="L1548" s="46">
        <f t="shared" si="1194"/>
        <v>1</v>
      </c>
      <c r="M1548" s="29" t="s">
        <v>238</v>
      </c>
    </row>
    <row r="1549" spans="1:13" ht="15" customHeight="1" x14ac:dyDescent="0.2">
      <c r="A1549" s="43" t="s">
        <v>255</v>
      </c>
      <c r="B1549" s="44"/>
      <c r="C1549" s="44"/>
      <c r="D1549" s="44"/>
      <c r="E1549" s="25"/>
      <c r="F1549" s="25">
        <v>16</v>
      </c>
      <c r="G1549" s="45">
        <f t="shared" si="1193"/>
        <v>16</v>
      </c>
      <c r="H1549" s="46">
        <f t="shared" ref="H1549:L1549" si="1195">IFERROR(B1549/$G$1548,0)</f>
        <v>0</v>
      </c>
      <c r="I1549" s="46">
        <f t="shared" si="1195"/>
        <v>0</v>
      </c>
      <c r="J1549" s="46">
        <f t="shared" si="1195"/>
        <v>0</v>
      </c>
      <c r="K1549" s="46">
        <f t="shared" si="1195"/>
        <v>0</v>
      </c>
      <c r="L1549" s="46">
        <f t="shared" si="1195"/>
        <v>1</v>
      </c>
      <c r="M1549" s="29" t="s">
        <v>238</v>
      </c>
    </row>
    <row r="1550" spans="1:13" ht="15" customHeight="1" x14ac:dyDescent="0.2">
      <c r="A1550" s="43" t="s">
        <v>256</v>
      </c>
      <c r="B1550" s="44"/>
      <c r="C1550" s="44"/>
      <c r="D1550" s="44"/>
      <c r="E1550" s="25"/>
      <c r="F1550" s="25">
        <v>16</v>
      </c>
      <c r="G1550" s="45">
        <f t="shared" si="1193"/>
        <v>16</v>
      </c>
      <c r="H1550" s="46">
        <f t="shared" ref="H1550:L1550" si="1196">IFERROR(B1550/$G$1548,0)</f>
        <v>0</v>
      </c>
      <c r="I1550" s="46">
        <f t="shared" si="1196"/>
        <v>0</v>
      </c>
      <c r="J1550" s="46">
        <f t="shared" si="1196"/>
        <v>0</v>
      </c>
      <c r="K1550" s="46">
        <f t="shared" si="1196"/>
        <v>0</v>
      </c>
      <c r="L1550" s="46">
        <f t="shared" si="1196"/>
        <v>1</v>
      </c>
      <c r="M1550" s="29" t="s">
        <v>238</v>
      </c>
    </row>
    <row r="1551" spans="1:13" ht="15" customHeight="1" x14ac:dyDescent="0.2">
      <c r="A1551" s="43" t="s">
        <v>257</v>
      </c>
      <c r="B1551" s="44"/>
      <c r="C1551" s="44"/>
      <c r="D1551" s="44"/>
      <c r="E1551" s="25"/>
      <c r="F1551" s="25">
        <v>16</v>
      </c>
      <c r="G1551" s="45">
        <f t="shared" si="1193"/>
        <v>16</v>
      </c>
      <c r="H1551" s="46">
        <f t="shared" ref="H1551:L1551" si="1197">IFERROR(B1551/$G$1548,0)</f>
        <v>0</v>
      </c>
      <c r="I1551" s="46">
        <f t="shared" si="1197"/>
        <v>0</v>
      </c>
      <c r="J1551" s="46">
        <f t="shared" si="1197"/>
        <v>0</v>
      </c>
      <c r="K1551" s="46">
        <f t="shared" si="1197"/>
        <v>0</v>
      </c>
      <c r="L1551" s="46">
        <f t="shared" si="1197"/>
        <v>1</v>
      </c>
      <c r="M1551" s="29" t="s">
        <v>238</v>
      </c>
    </row>
    <row r="1552" spans="1:13" ht="15" customHeight="1" x14ac:dyDescent="0.2">
      <c r="A1552" s="47" t="s">
        <v>248</v>
      </c>
      <c r="B1552" s="48">
        <f t="shared" ref="B1552:F1552" si="1198">IFERROR(AVERAGE(B1548:B1551),0)</f>
        <v>0</v>
      </c>
      <c r="C1552" s="48">
        <f t="shared" si="1198"/>
        <v>0</v>
      </c>
      <c r="D1552" s="48">
        <f t="shared" si="1198"/>
        <v>0</v>
      </c>
      <c r="E1552" s="48">
        <f t="shared" si="1198"/>
        <v>0</v>
      </c>
      <c r="F1552" s="48">
        <f t="shared" si="1198"/>
        <v>16</v>
      </c>
      <c r="G1552" s="48">
        <f>SUM(AVERAGE(G1548:G1551))</f>
        <v>16</v>
      </c>
      <c r="H1552" s="40">
        <f>AVERAGE(H1548:H1551)*0.2</f>
        <v>0</v>
      </c>
      <c r="I1552" s="40">
        <f>AVERAGE(I1548:I1551)*0.4</f>
        <v>0</v>
      </c>
      <c r="J1552" s="40">
        <f>AVERAGE(J1548:J1551)*0.6</f>
        <v>0</v>
      </c>
      <c r="K1552" s="40">
        <f>AVERAGE(K1548:K1551)*0.8</f>
        <v>0</v>
      </c>
      <c r="L1552" s="49">
        <f>AVERAGE(L1548:L1551)*1</f>
        <v>1</v>
      </c>
      <c r="M1552" s="40">
        <f>SUM(H1552:L1552)</f>
        <v>1</v>
      </c>
    </row>
    <row r="1553" spans="1:13" ht="15" customHeight="1" x14ac:dyDescent="0.2">
      <c r="A1553" s="50" t="s">
        <v>388</v>
      </c>
      <c r="B1553" s="51"/>
      <c r="C1553" s="51"/>
      <c r="D1553" s="51"/>
      <c r="E1553" s="51"/>
      <c r="F1553" s="51"/>
      <c r="G1553" s="52">
        <f>SUM(B1553:F1553)</f>
        <v>0</v>
      </c>
      <c r="H1553" s="53">
        <f t="shared" ref="H1553:L1553" si="1199">IFERROR(B1553/$G$1553,0)</f>
        <v>0</v>
      </c>
      <c r="I1553" s="53">
        <f t="shared" si="1199"/>
        <v>0</v>
      </c>
      <c r="J1553" s="53">
        <f t="shared" si="1199"/>
        <v>0</v>
      </c>
      <c r="K1553" s="53">
        <f t="shared" si="1199"/>
        <v>0</v>
      </c>
      <c r="L1553" s="53">
        <f t="shared" si="1199"/>
        <v>0</v>
      </c>
      <c r="M1553" s="29" t="s">
        <v>238</v>
      </c>
    </row>
    <row r="1554" spans="1:13" ht="15" customHeight="1" x14ac:dyDescent="0.2">
      <c r="A1554" s="78" t="s">
        <v>259</v>
      </c>
      <c r="B1554" s="79"/>
      <c r="C1554" s="79"/>
      <c r="D1554" s="79"/>
      <c r="E1554" s="79"/>
      <c r="F1554" s="80"/>
      <c r="G1554" s="54">
        <v>16</v>
      </c>
      <c r="H1554" s="40" t="s">
        <v>238</v>
      </c>
      <c r="I1554" s="40" t="s">
        <v>238</v>
      </c>
      <c r="J1554" s="40" t="s">
        <v>238</v>
      </c>
      <c r="K1554" s="40" t="s">
        <v>238</v>
      </c>
      <c r="L1554" s="40" t="s">
        <v>238</v>
      </c>
      <c r="M1554" s="40">
        <f>(M1534+M1541+M1546+M1552)/4</f>
        <v>1</v>
      </c>
    </row>
    <row r="1555" spans="1:13" ht="15" customHeight="1" x14ac:dyDescent="0.2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L1555" s="8"/>
      <c r="M1555" s="8"/>
    </row>
    <row r="1556" spans="1:13" ht="15" customHeight="1" x14ac:dyDescent="0.2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L1556" s="8"/>
      <c r="M1556" s="8"/>
    </row>
    <row r="1557" spans="1:13" ht="15" customHeight="1" x14ac:dyDescent="0.2">
      <c r="A1557" s="14" t="s">
        <v>221</v>
      </c>
      <c r="B1557" s="81" t="s">
        <v>307</v>
      </c>
      <c r="C1557" s="82"/>
      <c r="D1557" s="82"/>
      <c r="E1557" s="82"/>
      <c r="F1557" s="82"/>
      <c r="G1557" s="83"/>
      <c r="H1557" s="84" t="s">
        <v>222</v>
      </c>
      <c r="I1557" s="85"/>
      <c r="J1557" s="86"/>
      <c r="K1557" s="15" t="s">
        <v>3</v>
      </c>
      <c r="L1557" s="87">
        <v>45724</v>
      </c>
      <c r="M1557" s="88"/>
    </row>
    <row r="1558" spans="1:13" ht="15" customHeight="1" x14ac:dyDescent="0.2">
      <c r="A1558" s="89" t="s">
        <v>225</v>
      </c>
      <c r="B1558" s="90"/>
      <c r="C1558" s="90"/>
      <c r="D1558" s="90"/>
      <c r="E1558" s="90"/>
      <c r="F1558" s="90"/>
      <c r="G1558" s="91"/>
      <c r="H1558" s="16" t="s">
        <v>226</v>
      </c>
      <c r="I1558" s="95">
        <v>21</v>
      </c>
      <c r="J1558" s="83"/>
      <c r="K1558" s="17"/>
      <c r="L1558" s="16"/>
      <c r="M1558" s="16"/>
    </row>
    <row r="1559" spans="1:13" ht="15" customHeight="1" x14ac:dyDescent="0.2">
      <c r="A1559" s="92"/>
      <c r="B1559" s="93"/>
      <c r="C1559" s="93"/>
      <c r="D1559" s="93"/>
      <c r="E1559" s="93"/>
      <c r="F1559" s="93"/>
      <c r="G1559" s="94"/>
      <c r="H1559" s="16" t="s">
        <v>227</v>
      </c>
      <c r="I1559" s="95"/>
      <c r="J1559" s="83"/>
      <c r="K1559" s="16"/>
      <c r="L1559" s="16"/>
      <c r="M1559" s="16"/>
    </row>
    <row r="1560" spans="1:13" ht="15" customHeight="1" x14ac:dyDescent="0.2">
      <c r="A1560" s="18" t="s">
        <v>228</v>
      </c>
      <c r="B1560" s="75" t="s">
        <v>229</v>
      </c>
      <c r="C1560" s="76"/>
      <c r="D1560" s="76"/>
      <c r="E1560" s="76"/>
      <c r="F1560" s="76"/>
      <c r="G1560" s="77"/>
      <c r="H1560" s="95" t="s">
        <v>229</v>
      </c>
      <c r="I1560" s="82"/>
      <c r="J1560" s="82"/>
      <c r="K1560" s="82"/>
      <c r="L1560" s="82"/>
      <c r="M1560" s="83"/>
    </row>
    <row r="1561" spans="1:13" ht="15" customHeight="1" x14ac:dyDescent="0.2">
      <c r="A1561" s="19" t="s">
        <v>230</v>
      </c>
      <c r="B1561" s="20" t="s">
        <v>231</v>
      </c>
      <c r="C1561" s="20" t="s">
        <v>232</v>
      </c>
      <c r="D1561" s="20" t="s">
        <v>233</v>
      </c>
      <c r="E1561" s="20" t="s">
        <v>234</v>
      </c>
      <c r="F1561" s="20" t="s">
        <v>235</v>
      </c>
      <c r="G1561" s="21" t="s">
        <v>236</v>
      </c>
      <c r="H1561" s="22" t="s">
        <v>231</v>
      </c>
      <c r="I1561" s="22" t="s">
        <v>232</v>
      </c>
      <c r="J1561" s="22" t="s">
        <v>233</v>
      </c>
      <c r="K1561" s="22" t="s">
        <v>234</v>
      </c>
      <c r="L1561" s="22" t="s">
        <v>235</v>
      </c>
      <c r="M1561" s="23" t="s">
        <v>236</v>
      </c>
    </row>
    <row r="1562" spans="1:13" ht="15" customHeight="1" x14ac:dyDescent="0.2">
      <c r="A1562" s="24" t="s">
        <v>237</v>
      </c>
      <c r="B1562" s="25"/>
      <c r="C1562" s="25"/>
      <c r="D1562" s="25"/>
      <c r="E1562" s="25"/>
      <c r="F1562" s="25">
        <v>21</v>
      </c>
      <c r="G1562" s="26">
        <f t="shared" ref="G1562:G1564" si="1200">SUM(B1562:F1562)</f>
        <v>21</v>
      </c>
      <c r="H1562" s="27">
        <f t="shared" ref="H1562:L1562" si="1201">IFERROR(B1562/$G$1562,0)</f>
        <v>0</v>
      </c>
      <c r="I1562" s="27">
        <f t="shared" si="1201"/>
        <v>0</v>
      </c>
      <c r="J1562" s="27">
        <f t="shared" si="1201"/>
        <v>0</v>
      </c>
      <c r="K1562" s="27">
        <f t="shared" si="1201"/>
        <v>0</v>
      </c>
      <c r="L1562" s="27">
        <f t="shared" si="1201"/>
        <v>1</v>
      </c>
      <c r="M1562" s="28" t="s">
        <v>238</v>
      </c>
    </row>
    <row r="1563" spans="1:13" ht="15" customHeight="1" x14ac:dyDescent="0.2">
      <c r="A1563" s="24" t="s">
        <v>239</v>
      </c>
      <c r="B1563" s="25"/>
      <c r="C1563" s="25"/>
      <c r="D1563" s="25"/>
      <c r="E1563" s="25"/>
      <c r="F1563" s="25">
        <v>21</v>
      </c>
      <c r="G1563" s="26">
        <f t="shared" si="1200"/>
        <v>21</v>
      </c>
      <c r="H1563" s="27">
        <f t="shared" ref="H1563:L1563" si="1202">IFERROR(B1563/$G$1562,0)</f>
        <v>0</v>
      </c>
      <c r="I1563" s="27">
        <f t="shared" si="1202"/>
        <v>0</v>
      </c>
      <c r="J1563" s="27">
        <f t="shared" si="1202"/>
        <v>0</v>
      </c>
      <c r="K1563" s="27">
        <f t="shared" si="1202"/>
        <v>0</v>
      </c>
      <c r="L1563" s="27">
        <f t="shared" si="1202"/>
        <v>1</v>
      </c>
      <c r="M1563" s="29" t="s">
        <v>238</v>
      </c>
    </row>
    <row r="1564" spans="1:13" ht="15" customHeight="1" x14ac:dyDescent="0.2">
      <c r="A1564" s="24" t="s">
        <v>240</v>
      </c>
      <c r="B1564" s="25"/>
      <c r="C1564" s="25"/>
      <c r="D1564" s="25"/>
      <c r="E1564" s="25"/>
      <c r="F1564" s="25">
        <v>21</v>
      </c>
      <c r="G1564" s="26">
        <f t="shared" si="1200"/>
        <v>21</v>
      </c>
      <c r="H1564" s="27">
        <f t="shared" ref="H1564:L1564" si="1203">IFERROR(B1564/$G$1562,0)</f>
        <v>0</v>
      </c>
      <c r="I1564" s="27">
        <f t="shared" si="1203"/>
        <v>0</v>
      </c>
      <c r="J1564" s="27">
        <f t="shared" si="1203"/>
        <v>0</v>
      </c>
      <c r="K1564" s="27">
        <f t="shared" si="1203"/>
        <v>0</v>
      </c>
      <c r="L1564" s="27">
        <f t="shared" si="1203"/>
        <v>1</v>
      </c>
      <c r="M1564" s="29" t="s">
        <v>238</v>
      </c>
    </row>
    <row r="1565" spans="1:13" ht="15" customHeight="1" x14ac:dyDescent="0.2">
      <c r="A1565" s="30" t="s">
        <v>241</v>
      </c>
      <c r="B1565" s="31">
        <f t="shared" ref="B1565:F1565" si="1204">IFERROR(AVERAGE(B1562:B1564),0)</f>
        <v>0</v>
      </c>
      <c r="C1565" s="31">
        <f t="shared" si="1204"/>
        <v>0</v>
      </c>
      <c r="D1565" s="31">
        <f t="shared" si="1204"/>
        <v>0</v>
      </c>
      <c r="E1565" s="31">
        <f t="shared" si="1204"/>
        <v>0</v>
      </c>
      <c r="F1565" s="31">
        <f t="shared" si="1204"/>
        <v>21</v>
      </c>
      <c r="G1565" s="31">
        <f>SUM(AVERAGE(G1562:G1564))</f>
        <v>21</v>
      </c>
      <c r="H1565" s="32">
        <f>AVERAGE(H1562:H1564)*0.2</f>
        <v>0</v>
      </c>
      <c r="I1565" s="32">
        <f>AVERAGE(I1562:I1564)*0.4</f>
        <v>0</v>
      </c>
      <c r="J1565" s="32">
        <f>AVERAGE(J1562:J1564)*0.6</f>
        <v>0</v>
      </c>
      <c r="K1565" s="32">
        <f>AVERAGE(K1562:K1564)*0.8</f>
        <v>0</v>
      </c>
      <c r="L1565" s="32">
        <f>AVERAGE(L1562:L1564)*1</f>
        <v>1</v>
      </c>
      <c r="M1565" s="33">
        <f>SUM(H1565:L1565)</f>
        <v>1</v>
      </c>
    </row>
    <row r="1566" spans="1:13" ht="15" customHeight="1" x14ac:dyDescent="0.2">
      <c r="A1566" s="36" t="s">
        <v>242</v>
      </c>
      <c r="B1566" s="20" t="s">
        <v>231</v>
      </c>
      <c r="C1566" s="20" t="s">
        <v>232</v>
      </c>
      <c r="D1566" s="20" t="s">
        <v>233</v>
      </c>
      <c r="E1566" s="20" t="s">
        <v>234</v>
      </c>
      <c r="F1566" s="20" t="s">
        <v>235</v>
      </c>
      <c r="G1566" s="21" t="s">
        <v>236</v>
      </c>
      <c r="H1566" s="20" t="s">
        <v>231</v>
      </c>
      <c r="I1566" s="20" t="s">
        <v>232</v>
      </c>
      <c r="J1566" s="20" t="s">
        <v>233</v>
      </c>
      <c r="K1566" s="20" t="s">
        <v>234</v>
      </c>
      <c r="L1566" s="37" t="s">
        <v>235</v>
      </c>
      <c r="M1566" s="21" t="s">
        <v>236</v>
      </c>
    </row>
    <row r="1567" spans="1:13" ht="15" customHeight="1" x14ac:dyDescent="0.2">
      <c r="A1567" s="24" t="s">
        <v>243</v>
      </c>
      <c r="B1567" s="25"/>
      <c r="C1567" s="25"/>
      <c r="D1567" s="25"/>
      <c r="E1567" s="25"/>
      <c r="F1567" s="25">
        <v>21</v>
      </c>
      <c r="G1567" s="26">
        <f t="shared" ref="G1567:G1571" si="1205">SUM(B1567:F1567)</f>
        <v>21</v>
      </c>
      <c r="H1567" s="27">
        <f t="shared" ref="H1567:L1567" si="1206">IFERROR(B1567/$G$1567,0)</f>
        <v>0</v>
      </c>
      <c r="I1567" s="27">
        <f t="shared" si="1206"/>
        <v>0</v>
      </c>
      <c r="J1567" s="27">
        <f t="shared" si="1206"/>
        <v>0</v>
      </c>
      <c r="K1567" s="27">
        <f t="shared" si="1206"/>
        <v>0</v>
      </c>
      <c r="L1567" s="27">
        <f t="shared" si="1206"/>
        <v>1</v>
      </c>
      <c r="M1567" s="29" t="s">
        <v>238</v>
      </c>
    </row>
    <row r="1568" spans="1:13" ht="15" customHeight="1" x14ac:dyDescent="0.2">
      <c r="A1568" s="24" t="s">
        <v>244</v>
      </c>
      <c r="B1568" s="25"/>
      <c r="C1568" s="25"/>
      <c r="D1568" s="25"/>
      <c r="E1568" s="25"/>
      <c r="F1568" s="25">
        <v>21</v>
      </c>
      <c r="G1568" s="26">
        <f t="shared" si="1205"/>
        <v>21</v>
      </c>
      <c r="H1568" s="27">
        <f t="shared" ref="H1568:L1568" si="1207">IFERROR(B1568/$G$1567,0)</f>
        <v>0</v>
      </c>
      <c r="I1568" s="27">
        <f t="shared" si="1207"/>
        <v>0</v>
      </c>
      <c r="J1568" s="27">
        <f t="shared" si="1207"/>
        <v>0</v>
      </c>
      <c r="K1568" s="27">
        <f t="shared" si="1207"/>
        <v>0</v>
      </c>
      <c r="L1568" s="27">
        <f t="shared" si="1207"/>
        <v>1</v>
      </c>
      <c r="M1568" s="29" t="s">
        <v>238</v>
      </c>
    </row>
    <row r="1569" spans="1:13" ht="15" customHeight="1" x14ac:dyDescent="0.2">
      <c r="A1569" s="24" t="s">
        <v>245</v>
      </c>
      <c r="B1569" s="25"/>
      <c r="C1569" s="25"/>
      <c r="D1569" s="25"/>
      <c r="E1569" s="25"/>
      <c r="F1569" s="25">
        <v>21</v>
      </c>
      <c r="G1569" s="26">
        <f t="shared" si="1205"/>
        <v>21</v>
      </c>
      <c r="H1569" s="27">
        <f t="shared" ref="H1569:L1569" si="1208">IFERROR(B1569/$G$1567,0)</f>
        <v>0</v>
      </c>
      <c r="I1569" s="27">
        <f t="shared" si="1208"/>
        <v>0</v>
      </c>
      <c r="J1569" s="27">
        <f t="shared" si="1208"/>
        <v>0</v>
      </c>
      <c r="K1569" s="27">
        <f t="shared" si="1208"/>
        <v>0</v>
      </c>
      <c r="L1569" s="27">
        <f t="shared" si="1208"/>
        <v>1</v>
      </c>
      <c r="M1569" s="29" t="s">
        <v>238</v>
      </c>
    </row>
    <row r="1570" spans="1:13" ht="15" customHeight="1" x14ac:dyDescent="0.2">
      <c r="A1570" s="24" t="s">
        <v>246</v>
      </c>
      <c r="B1570" s="25"/>
      <c r="C1570" s="25"/>
      <c r="D1570" s="25"/>
      <c r="E1570" s="25"/>
      <c r="F1570" s="25">
        <v>21</v>
      </c>
      <c r="G1570" s="26">
        <f t="shared" si="1205"/>
        <v>21</v>
      </c>
      <c r="H1570" s="27">
        <f t="shared" ref="H1570:L1570" si="1209">IFERROR(B1570/$G$1567,0)</f>
        <v>0</v>
      </c>
      <c r="I1570" s="27">
        <f t="shared" si="1209"/>
        <v>0</v>
      </c>
      <c r="J1570" s="27">
        <f t="shared" si="1209"/>
        <v>0</v>
      </c>
      <c r="K1570" s="27">
        <f t="shared" si="1209"/>
        <v>0</v>
      </c>
      <c r="L1570" s="27">
        <f t="shared" si="1209"/>
        <v>1</v>
      </c>
      <c r="M1570" s="29" t="s">
        <v>238</v>
      </c>
    </row>
    <row r="1571" spans="1:13" ht="15" customHeight="1" x14ac:dyDescent="0.2">
      <c r="A1571" s="24" t="s">
        <v>247</v>
      </c>
      <c r="B1571" s="25"/>
      <c r="C1571" s="25"/>
      <c r="D1571" s="25"/>
      <c r="E1571" s="25"/>
      <c r="F1571" s="25">
        <v>21</v>
      </c>
      <c r="G1571" s="26">
        <f t="shared" si="1205"/>
        <v>21</v>
      </c>
      <c r="H1571" s="27">
        <f t="shared" ref="H1571:L1571" si="1210">IFERROR(B1571/$G$1567,0)</f>
        <v>0</v>
      </c>
      <c r="I1571" s="27">
        <f t="shared" si="1210"/>
        <v>0</v>
      </c>
      <c r="J1571" s="27">
        <f t="shared" si="1210"/>
        <v>0</v>
      </c>
      <c r="K1571" s="27">
        <f t="shared" si="1210"/>
        <v>0</v>
      </c>
      <c r="L1571" s="27">
        <f t="shared" si="1210"/>
        <v>1</v>
      </c>
      <c r="M1571" s="29"/>
    </row>
    <row r="1572" spans="1:13" ht="15" customHeight="1" x14ac:dyDescent="0.2">
      <c r="A1572" s="30" t="s">
        <v>248</v>
      </c>
      <c r="B1572" s="31">
        <f t="shared" ref="B1572:F1572" si="1211">IFERROR(AVERAGE(B1567:B1571),0)</f>
        <v>0</v>
      </c>
      <c r="C1572" s="31">
        <f t="shared" si="1211"/>
        <v>0</v>
      </c>
      <c r="D1572" s="31">
        <f t="shared" si="1211"/>
        <v>0</v>
      </c>
      <c r="E1572" s="31">
        <f t="shared" si="1211"/>
        <v>0</v>
      </c>
      <c r="F1572" s="31">
        <f t="shared" si="1211"/>
        <v>21</v>
      </c>
      <c r="G1572" s="31">
        <f>SUM(AVERAGE(G1567:G1571))</f>
        <v>21</v>
      </c>
      <c r="H1572" s="33">
        <f>AVERAGE(H1567:H1571)*0.2</f>
        <v>0</v>
      </c>
      <c r="I1572" s="33">
        <f>AVERAGE(I1567:I1571)*0.4</f>
        <v>0</v>
      </c>
      <c r="J1572" s="33">
        <f>AVERAGE(J1567:J1571)*0.6</f>
        <v>0</v>
      </c>
      <c r="K1572" s="33">
        <f>AVERAGE(K1567:K1571)*0.8</f>
        <v>0</v>
      </c>
      <c r="L1572" s="38">
        <f>AVERAGE(L1567:L1571)*1</f>
        <v>1</v>
      </c>
      <c r="M1572" s="33">
        <f>SUM(H1572:L1572)</f>
        <v>1</v>
      </c>
    </row>
    <row r="1573" spans="1:13" ht="15" customHeight="1" x14ac:dyDescent="0.2">
      <c r="A1573" s="36" t="s">
        <v>249</v>
      </c>
      <c r="B1573" s="20" t="s">
        <v>231</v>
      </c>
      <c r="C1573" s="20" t="s">
        <v>232</v>
      </c>
      <c r="D1573" s="20" t="s">
        <v>233</v>
      </c>
      <c r="E1573" s="20" t="s">
        <v>234</v>
      </c>
      <c r="F1573" s="20" t="s">
        <v>235</v>
      </c>
      <c r="G1573" s="21" t="s">
        <v>236</v>
      </c>
      <c r="H1573" s="20" t="s">
        <v>231</v>
      </c>
      <c r="I1573" s="20" t="s">
        <v>232</v>
      </c>
      <c r="J1573" s="20" t="s">
        <v>233</v>
      </c>
      <c r="K1573" s="20" t="s">
        <v>234</v>
      </c>
      <c r="L1573" s="37" t="s">
        <v>235</v>
      </c>
      <c r="M1573" s="21" t="s">
        <v>236</v>
      </c>
    </row>
    <row r="1574" spans="1:13" ht="15" customHeight="1" x14ac:dyDescent="0.2">
      <c r="A1574" s="24" t="s">
        <v>250</v>
      </c>
      <c r="B1574" s="25"/>
      <c r="C1574" s="25"/>
      <c r="D1574" s="25"/>
      <c r="E1574" s="25"/>
      <c r="F1574" s="25">
        <v>21</v>
      </c>
      <c r="G1574" s="26">
        <f t="shared" ref="G1574:G1576" si="1212">SUM(B1574:F1574)</f>
        <v>21</v>
      </c>
      <c r="H1574" s="27">
        <f t="shared" ref="H1574:L1574" si="1213">IFERROR(B1574/$G$1574,0)</f>
        <v>0</v>
      </c>
      <c r="I1574" s="27">
        <f t="shared" si="1213"/>
        <v>0</v>
      </c>
      <c r="J1574" s="27">
        <f t="shared" si="1213"/>
        <v>0</v>
      </c>
      <c r="K1574" s="27">
        <f t="shared" si="1213"/>
        <v>0</v>
      </c>
      <c r="L1574" s="27">
        <f t="shared" si="1213"/>
        <v>1</v>
      </c>
      <c r="M1574" s="29" t="s">
        <v>238</v>
      </c>
    </row>
    <row r="1575" spans="1:13" ht="15" customHeight="1" x14ac:dyDescent="0.2">
      <c r="A1575" s="24" t="s">
        <v>251</v>
      </c>
      <c r="B1575" s="25"/>
      <c r="C1575" s="25"/>
      <c r="D1575" s="25"/>
      <c r="E1575" s="25"/>
      <c r="F1575" s="25">
        <v>21</v>
      </c>
      <c r="G1575" s="26">
        <f t="shared" si="1212"/>
        <v>21</v>
      </c>
      <c r="H1575" s="27">
        <f t="shared" ref="H1575:L1575" si="1214">IFERROR(B1575/$G$1574,0)</f>
        <v>0</v>
      </c>
      <c r="I1575" s="27">
        <f t="shared" si="1214"/>
        <v>0</v>
      </c>
      <c r="J1575" s="27">
        <f t="shared" si="1214"/>
        <v>0</v>
      </c>
      <c r="K1575" s="27">
        <f t="shared" si="1214"/>
        <v>0</v>
      </c>
      <c r="L1575" s="27">
        <f t="shared" si="1214"/>
        <v>1</v>
      </c>
      <c r="M1575" s="29" t="s">
        <v>238</v>
      </c>
    </row>
    <row r="1576" spans="1:13" ht="15" customHeight="1" x14ac:dyDescent="0.2">
      <c r="A1576" s="24" t="s">
        <v>252</v>
      </c>
      <c r="B1576" s="25"/>
      <c r="C1576" s="25"/>
      <c r="D1576" s="25"/>
      <c r="E1576" s="25"/>
      <c r="F1576" s="25">
        <v>21</v>
      </c>
      <c r="G1576" s="26">
        <f t="shared" si="1212"/>
        <v>21</v>
      </c>
      <c r="H1576" s="27">
        <f t="shared" ref="H1576:L1576" si="1215">IFERROR(B1576/$G$1574,0)</f>
        <v>0</v>
      </c>
      <c r="I1576" s="27">
        <f t="shared" si="1215"/>
        <v>0</v>
      </c>
      <c r="J1576" s="27">
        <f t="shared" si="1215"/>
        <v>0</v>
      </c>
      <c r="K1576" s="27">
        <f t="shared" si="1215"/>
        <v>0</v>
      </c>
      <c r="L1576" s="27">
        <f t="shared" si="1215"/>
        <v>1</v>
      </c>
      <c r="M1576" s="29" t="s">
        <v>238</v>
      </c>
    </row>
    <row r="1577" spans="1:13" ht="15" customHeight="1" x14ac:dyDescent="0.2">
      <c r="A1577" s="30" t="s">
        <v>248</v>
      </c>
      <c r="B1577" s="31">
        <f t="shared" ref="B1577:F1577" si="1216">IFERROR(AVERAGE(B1574:B1576),0)</f>
        <v>0</v>
      </c>
      <c r="C1577" s="31">
        <f t="shared" si="1216"/>
        <v>0</v>
      </c>
      <c r="D1577" s="39">
        <f t="shared" si="1216"/>
        <v>0</v>
      </c>
      <c r="E1577" s="39">
        <f t="shared" si="1216"/>
        <v>0</v>
      </c>
      <c r="F1577" s="39">
        <f t="shared" si="1216"/>
        <v>21</v>
      </c>
      <c r="G1577" s="39">
        <f>SUM(AVERAGE(G1574:G1576))</f>
        <v>21</v>
      </c>
      <c r="H1577" s="33">
        <f>AVERAGE(H1574:H1576)*0.2</f>
        <v>0</v>
      </c>
      <c r="I1577" s="33">
        <f>AVERAGE(I1574:I1576)*0.4</f>
        <v>0</v>
      </c>
      <c r="J1577" s="33">
        <f>AVERAGE(J1574:J1576)*0.6</f>
        <v>0</v>
      </c>
      <c r="K1577" s="33">
        <f>AVERAGE(K1574:K1576)*0.8</f>
        <v>0</v>
      </c>
      <c r="L1577" s="38">
        <f>AVERAGE(L1574:L1576)*1</f>
        <v>1</v>
      </c>
      <c r="M1577" s="40">
        <f>SUM(H1577:L1577)</f>
        <v>1</v>
      </c>
    </row>
    <row r="1578" spans="1:13" ht="15" customHeight="1" x14ac:dyDescent="0.2">
      <c r="A1578" s="19" t="s">
        <v>253</v>
      </c>
      <c r="B1578" s="20" t="s">
        <v>231</v>
      </c>
      <c r="C1578" s="20" t="s">
        <v>232</v>
      </c>
      <c r="D1578" s="20" t="s">
        <v>233</v>
      </c>
      <c r="E1578" s="20" t="s">
        <v>234</v>
      </c>
      <c r="F1578" s="20" t="s">
        <v>235</v>
      </c>
      <c r="G1578" s="21" t="s">
        <v>236</v>
      </c>
      <c r="H1578" s="20" t="s">
        <v>231</v>
      </c>
      <c r="I1578" s="20" t="s">
        <v>232</v>
      </c>
      <c r="J1578" s="20" t="s">
        <v>233</v>
      </c>
      <c r="K1578" s="20" t="s">
        <v>234</v>
      </c>
      <c r="L1578" s="37" t="s">
        <v>235</v>
      </c>
      <c r="M1578" s="21" t="s">
        <v>236</v>
      </c>
    </row>
    <row r="1579" spans="1:13" ht="15" customHeight="1" x14ac:dyDescent="0.2">
      <c r="A1579" s="43" t="s">
        <v>254</v>
      </c>
      <c r="B1579" s="44"/>
      <c r="C1579" s="44"/>
      <c r="D1579" s="44"/>
      <c r="E1579" s="25"/>
      <c r="F1579" s="25">
        <v>21</v>
      </c>
      <c r="G1579" s="45">
        <f t="shared" ref="G1579:G1582" si="1217">SUM(B1579:F1579)</f>
        <v>21</v>
      </c>
      <c r="H1579" s="46">
        <f t="shared" ref="H1579:L1579" si="1218">IFERROR(B1579/$G$1579,0)</f>
        <v>0</v>
      </c>
      <c r="I1579" s="46">
        <f t="shared" si="1218"/>
        <v>0</v>
      </c>
      <c r="J1579" s="46">
        <f t="shared" si="1218"/>
        <v>0</v>
      </c>
      <c r="K1579" s="46">
        <f t="shared" si="1218"/>
        <v>0</v>
      </c>
      <c r="L1579" s="46">
        <f t="shared" si="1218"/>
        <v>1</v>
      </c>
      <c r="M1579" s="29" t="s">
        <v>238</v>
      </c>
    </row>
    <row r="1580" spans="1:13" ht="15" customHeight="1" x14ac:dyDescent="0.2">
      <c r="A1580" s="43" t="s">
        <v>255</v>
      </c>
      <c r="B1580" s="44"/>
      <c r="C1580" s="44"/>
      <c r="D1580" s="44"/>
      <c r="E1580" s="25"/>
      <c r="F1580" s="25">
        <v>21</v>
      </c>
      <c r="G1580" s="45">
        <f t="shared" si="1217"/>
        <v>21</v>
      </c>
      <c r="H1580" s="46">
        <f t="shared" ref="H1580:L1580" si="1219">IFERROR(B1580/$G$1579,0)</f>
        <v>0</v>
      </c>
      <c r="I1580" s="46">
        <f t="shared" si="1219"/>
        <v>0</v>
      </c>
      <c r="J1580" s="46">
        <f t="shared" si="1219"/>
        <v>0</v>
      </c>
      <c r="K1580" s="46">
        <f t="shared" si="1219"/>
        <v>0</v>
      </c>
      <c r="L1580" s="46">
        <f t="shared" si="1219"/>
        <v>1</v>
      </c>
      <c r="M1580" s="29" t="s">
        <v>238</v>
      </c>
    </row>
    <row r="1581" spans="1:13" ht="15" customHeight="1" x14ac:dyDescent="0.2">
      <c r="A1581" s="43" t="s">
        <v>256</v>
      </c>
      <c r="B1581" s="44"/>
      <c r="C1581" s="44"/>
      <c r="D1581" s="44"/>
      <c r="E1581" s="25"/>
      <c r="F1581" s="25">
        <v>21</v>
      </c>
      <c r="G1581" s="45">
        <f t="shared" si="1217"/>
        <v>21</v>
      </c>
      <c r="H1581" s="46">
        <f t="shared" ref="H1581:L1581" si="1220">IFERROR(B1581/$G$1579,0)</f>
        <v>0</v>
      </c>
      <c r="I1581" s="46">
        <f t="shared" si="1220"/>
        <v>0</v>
      </c>
      <c r="J1581" s="46">
        <f t="shared" si="1220"/>
        <v>0</v>
      </c>
      <c r="K1581" s="46">
        <f t="shared" si="1220"/>
        <v>0</v>
      </c>
      <c r="L1581" s="46">
        <f t="shared" si="1220"/>
        <v>1</v>
      </c>
      <c r="M1581" s="29" t="s">
        <v>238</v>
      </c>
    </row>
    <row r="1582" spans="1:13" ht="15" customHeight="1" x14ac:dyDescent="0.2">
      <c r="A1582" s="43" t="s">
        <v>257</v>
      </c>
      <c r="B1582" s="44"/>
      <c r="C1582" s="44"/>
      <c r="D1582" s="44"/>
      <c r="E1582" s="25"/>
      <c r="F1582" s="25">
        <v>21</v>
      </c>
      <c r="G1582" s="45">
        <f t="shared" si="1217"/>
        <v>21</v>
      </c>
      <c r="H1582" s="46">
        <f t="shared" ref="H1582:L1582" si="1221">IFERROR(B1582/$G$1579,0)</f>
        <v>0</v>
      </c>
      <c r="I1582" s="46">
        <f t="shared" si="1221"/>
        <v>0</v>
      </c>
      <c r="J1582" s="46">
        <f t="shared" si="1221"/>
        <v>0</v>
      </c>
      <c r="K1582" s="46">
        <f t="shared" si="1221"/>
        <v>0</v>
      </c>
      <c r="L1582" s="46">
        <f t="shared" si="1221"/>
        <v>1</v>
      </c>
      <c r="M1582" s="29" t="s">
        <v>238</v>
      </c>
    </row>
    <row r="1583" spans="1:13" ht="15" customHeight="1" x14ac:dyDescent="0.2">
      <c r="A1583" s="47" t="s">
        <v>248</v>
      </c>
      <c r="B1583" s="48">
        <f t="shared" ref="B1583:F1583" si="1222">IFERROR(AVERAGE(B1579:B1582),0)</f>
        <v>0</v>
      </c>
      <c r="C1583" s="48">
        <f t="shared" si="1222"/>
        <v>0</v>
      </c>
      <c r="D1583" s="48">
        <f t="shared" si="1222"/>
        <v>0</v>
      </c>
      <c r="E1583" s="48">
        <f t="shared" si="1222"/>
        <v>0</v>
      </c>
      <c r="F1583" s="48">
        <f t="shared" si="1222"/>
        <v>21</v>
      </c>
      <c r="G1583" s="48">
        <f>SUM(AVERAGE(G1579:G1582))</f>
        <v>21</v>
      </c>
      <c r="H1583" s="40">
        <f>AVERAGE(H1579:H1582)*0.2</f>
        <v>0</v>
      </c>
      <c r="I1583" s="40">
        <f>AVERAGE(I1579:I1582)*0.4</f>
        <v>0</v>
      </c>
      <c r="J1583" s="40">
        <f>AVERAGE(J1579:J1582)*0.6</f>
        <v>0</v>
      </c>
      <c r="K1583" s="40">
        <f>AVERAGE(K1579:K1582)*0.8</f>
        <v>0</v>
      </c>
      <c r="L1583" s="49">
        <f>AVERAGE(L1579:L1582)*1</f>
        <v>1</v>
      </c>
      <c r="M1583" s="40">
        <f>SUM(H1583:L1583)</f>
        <v>1</v>
      </c>
    </row>
    <row r="1584" spans="1:13" ht="15" customHeight="1" x14ac:dyDescent="0.2">
      <c r="A1584" s="50" t="s">
        <v>389</v>
      </c>
      <c r="B1584" s="51"/>
      <c r="C1584" s="51"/>
      <c r="D1584" s="51"/>
      <c r="E1584" s="51"/>
      <c r="F1584" s="51"/>
      <c r="G1584" s="52">
        <f>SUM(B1584:F1584)</f>
        <v>0</v>
      </c>
      <c r="H1584" s="53">
        <f t="shared" ref="H1584:L1584" si="1223">IFERROR(B1584/$G$1584,0)</f>
        <v>0</v>
      </c>
      <c r="I1584" s="53">
        <f t="shared" si="1223"/>
        <v>0</v>
      </c>
      <c r="J1584" s="53">
        <f t="shared" si="1223"/>
        <v>0</v>
      </c>
      <c r="K1584" s="53">
        <f t="shared" si="1223"/>
        <v>0</v>
      </c>
      <c r="L1584" s="53">
        <f t="shared" si="1223"/>
        <v>0</v>
      </c>
      <c r="M1584" s="29" t="s">
        <v>238</v>
      </c>
    </row>
    <row r="1585" spans="1:13" ht="15" customHeight="1" x14ac:dyDescent="0.2">
      <c r="A1585" s="78" t="s">
        <v>259</v>
      </c>
      <c r="B1585" s="79"/>
      <c r="C1585" s="79"/>
      <c r="D1585" s="79"/>
      <c r="E1585" s="79"/>
      <c r="F1585" s="80"/>
      <c r="G1585" s="54">
        <v>21</v>
      </c>
      <c r="H1585" s="40" t="s">
        <v>238</v>
      </c>
      <c r="I1585" s="40" t="s">
        <v>238</v>
      </c>
      <c r="J1585" s="40" t="s">
        <v>238</v>
      </c>
      <c r="K1585" s="40" t="s">
        <v>238</v>
      </c>
      <c r="L1585" s="40" t="s">
        <v>238</v>
      </c>
      <c r="M1585" s="40">
        <f>(M1565+M1572+M1577+M1583)/4</f>
        <v>1</v>
      </c>
    </row>
    <row r="1586" spans="1:13" ht="15" customHeight="1" x14ac:dyDescent="0.2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L1586" s="8"/>
      <c r="M1586" s="8"/>
    </row>
    <row r="1587" spans="1:13" ht="15" customHeight="1" x14ac:dyDescent="0.2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L1587" s="8"/>
      <c r="M1587" s="8"/>
    </row>
    <row r="1588" spans="1:13" ht="15" customHeight="1" x14ac:dyDescent="0.2">
      <c r="A1588" s="14" t="s">
        <v>221</v>
      </c>
      <c r="B1588" s="81" t="s">
        <v>308</v>
      </c>
      <c r="C1588" s="82"/>
      <c r="D1588" s="82"/>
      <c r="E1588" s="82"/>
      <c r="F1588" s="82"/>
      <c r="G1588" s="83"/>
      <c r="H1588" s="84" t="s">
        <v>222</v>
      </c>
      <c r="I1588" s="85"/>
      <c r="J1588" s="86"/>
      <c r="K1588" s="15" t="s">
        <v>3</v>
      </c>
      <c r="L1588" s="87">
        <v>45685</v>
      </c>
      <c r="M1588" s="88"/>
    </row>
    <row r="1589" spans="1:13" ht="15" customHeight="1" x14ac:dyDescent="0.2">
      <c r="A1589" s="89" t="s">
        <v>225</v>
      </c>
      <c r="B1589" s="90"/>
      <c r="C1589" s="90"/>
      <c r="D1589" s="90"/>
      <c r="E1589" s="90"/>
      <c r="F1589" s="90"/>
      <c r="G1589" s="91"/>
      <c r="H1589" s="16" t="s">
        <v>226</v>
      </c>
      <c r="I1589" s="95">
        <v>17</v>
      </c>
      <c r="J1589" s="83"/>
      <c r="K1589" s="17"/>
      <c r="L1589" s="16"/>
      <c r="M1589" s="16"/>
    </row>
    <row r="1590" spans="1:13" ht="15" customHeight="1" x14ac:dyDescent="0.2">
      <c r="A1590" s="92"/>
      <c r="B1590" s="93"/>
      <c r="C1590" s="93"/>
      <c r="D1590" s="93"/>
      <c r="E1590" s="93"/>
      <c r="F1590" s="93"/>
      <c r="G1590" s="94"/>
      <c r="H1590" s="16" t="s">
        <v>227</v>
      </c>
      <c r="I1590" s="95"/>
      <c r="J1590" s="83"/>
      <c r="K1590" s="16"/>
      <c r="L1590" s="16"/>
      <c r="M1590" s="16"/>
    </row>
    <row r="1591" spans="1:13" ht="15" customHeight="1" x14ac:dyDescent="0.2">
      <c r="A1591" s="18" t="s">
        <v>228</v>
      </c>
      <c r="B1591" s="75" t="s">
        <v>229</v>
      </c>
      <c r="C1591" s="76"/>
      <c r="D1591" s="76"/>
      <c r="E1591" s="76"/>
      <c r="F1591" s="76"/>
      <c r="G1591" s="77"/>
      <c r="H1591" s="95" t="s">
        <v>229</v>
      </c>
      <c r="I1591" s="82"/>
      <c r="J1591" s="82"/>
      <c r="K1591" s="82"/>
      <c r="L1591" s="82"/>
      <c r="M1591" s="83"/>
    </row>
    <row r="1592" spans="1:13" ht="15" customHeight="1" x14ac:dyDescent="0.2">
      <c r="A1592" s="19" t="s">
        <v>230</v>
      </c>
      <c r="B1592" s="20" t="s">
        <v>231</v>
      </c>
      <c r="C1592" s="20" t="s">
        <v>232</v>
      </c>
      <c r="D1592" s="20" t="s">
        <v>233</v>
      </c>
      <c r="E1592" s="20" t="s">
        <v>234</v>
      </c>
      <c r="F1592" s="20" t="s">
        <v>235</v>
      </c>
      <c r="G1592" s="21" t="s">
        <v>236</v>
      </c>
      <c r="H1592" s="22" t="s">
        <v>231</v>
      </c>
      <c r="I1592" s="22" t="s">
        <v>232</v>
      </c>
      <c r="J1592" s="22" t="s">
        <v>233</v>
      </c>
      <c r="K1592" s="22" t="s">
        <v>234</v>
      </c>
      <c r="L1592" s="22" t="s">
        <v>235</v>
      </c>
      <c r="M1592" s="23" t="s">
        <v>236</v>
      </c>
    </row>
    <row r="1593" spans="1:13" ht="15" customHeight="1" x14ac:dyDescent="0.2">
      <c r="A1593" s="24" t="s">
        <v>237</v>
      </c>
      <c r="B1593" s="25"/>
      <c r="C1593" s="25"/>
      <c r="D1593" s="25"/>
      <c r="E1593" s="25"/>
      <c r="F1593" s="25">
        <v>17</v>
      </c>
      <c r="G1593" s="26">
        <f t="shared" ref="G1593:G1595" si="1224">SUM(B1593:F1593)</f>
        <v>17</v>
      </c>
      <c r="H1593" s="27">
        <f t="shared" ref="H1593:L1593" si="1225">IFERROR(B1593/$G$1593,0)</f>
        <v>0</v>
      </c>
      <c r="I1593" s="27">
        <f t="shared" si="1225"/>
        <v>0</v>
      </c>
      <c r="J1593" s="27">
        <f t="shared" si="1225"/>
        <v>0</v>
      </c>
      <c r="K1593" s="27">
        <f t="shared" si="1225"/>
        <v>0</v>
      </c>
      <c r="L1593" s="27">
        <f t="shared" si="1225"/>
        <v>1</v>
      </c>
      <c r="M1593" s="28" t="s">
        <v>238</v>
      </c>
    </row>
    <row r="1594" spans="1:13" ht="15" customHeight="1" x14ac:dyDescent="0.2">
      <c r="A1594" s="24" t="s">
        <v>239</v>
      </c>
      <c r="B1594" s="25"/>
      <c r="C1594" s="25"/>
      <c r="D1594" s="25"/>
      <c r="E1594" s="25"/>
      <c r="F1594" s="25">
        <v>17</v>
      </c>
      <c r="G1594" s="26">
        <f t="shared" si="1224"/>
        <v>17</v>
      </c>
      <c r="H1594" s="27">
        <f t="shared" ref="H1594:L1594" si="1226">IFERROR(B1594/$G$1593,0)</f>
        <v>0</v>
      </c>
      <c r="I1594" s="27">
        <f t="shared" si="1226"/>
        <v>0</v>
      </c>
      <c r="J1594" s="27">
        <f t="shared" si="1226"/>
        <v>0</v>
      </c>
      <c r="K1594" s="27">
        <f t="shared" si="1226"/>
        <v>0</v>
      </c>
      <c r="L1594" s="27">
        <f t="shared" si="1226"/>
        <v>1</v>
      </c>
      <c r="M1594" s="29" t="s">
        <v>238</v>
      </c>
    </row>
    <row r="1595" spans="1:13" ht="15" customHeight="1" x14ac:dyDescent="0.2">
      <c r="A1595" s="24" t="s">
        <v>240</v>
      </c>
      <c r="B1595" s="25"/>
      <c r="C1595" s="25"/>
      <c r="D1595" s="25"/>
      <c r="E1595" s="25"/>
      <c r="F1595" s="25">
        <v>17</v>
      </c>
      <c r="G1595" s="26">
        <f t="shared" si="1224"/>
        <v>17</v>
      </c>
      <c r="H1595" s="27">
        <f t="shared" ref="H1595:L1595" si="1227">IFERROR(B1595/$G$1593,0)</f>
        <v>0</v>
      </c>
      <c r="I1595" s="27">
        <f t="shared" si="1227"/>
        <v>0</v>
      </c>
      <c r="J1595" s="27">
        <f t="shared" si="1227"/>
        <v>0</v>
      </c>
      <c r="K1595" s="27">
        <f t="shared" si="1227"/>
        <v>0</v>
      </c>
      <c r="L1595" s="27">
        <f t="shared" si="1227"/>
        <v>1</v>
      </c>
      <c r="M1595" s="29" t="s">
        <v>238</v>
      </c>
    </row>
    <row r="1596" spans="1:13" ht="15" customHeight="1" x14ac:dyDescent="0.2">
      <c r="A1596" s="30" t="s">
        <v>241</v>
      </c>
      <c r="B1596" s="31">
        <f t="shared" ref="B1596:F1596" si="1228">IFERROR(AVERAGE(B1593:B1595),0)</f>
        <v>0</v>
      </c>
      <c r="C1596" s="31">
        <f t="shared" si="1228"/>
        <v>0</v>
      </c>
      <c r="D1596" s="31">
        <f t="shared" si="1228"/>
        <v>0</v>
      </c>
      <c r="E1596" s="31">
        <f t="shared" si="1228"/>
        <v>0</v>
      </c>
      <c r="F1596" s="31">
        <f t="shared" si="1228"/>
        <v>17</v>
      </c>
      <c r="G1596" s="31">
        <f>SUM(AVERAGE(G1593:G1595))</f>
        <v>17</v>
      </c>
      <c r="H1596" s="32">
        <f>AVERAGE(H1593:H1595)*0.2</f>
        <v>0</v>
      </c>
      <c r="I1596" s="32">
        <f>AVERAGE(I1593:I1595)*0.4</f>
        <v>0</v>
      </c>
      <c r="J1596" s="32">
        <f>AVERAGE(J1593:J1595)*0.6</f>
        <v>0</v>
      </c>
      <c r="K1596" s="32">
        <f>AVERAGE(K1593:K1595)*0.8</f>
        <v>0</v>
      </c>
      <c r="L1596" s="32">
        <f>AVERAGE(L1593:L1595)*1</f>
        <v>1</v>
      </c>
      <c r="M1596" s="33">
        <f>SUM(H1596:L1596)</f>
        <v>1</v>
      </c>
    </row>
    <row r="1597" spans="1:13" ht="15" customHeight="1" x14ac:dyDescent="0.2">
      <c r="A1597" s="36" t="s">
        <v>242</v>
      </c>
      <c r="B1597" s="20" t="s">
        <v>231</v>
      </c>
      <c r="C1597" s="20" t="s">
        <v>232</v>
      </c>
      <c r="D1597" s="20" t="s">
        <v>233</v>
      </c>
      <c r="E1597" s="20" t="s">
        <v>234</v>
      </c>
      <c r="F1597" s="20" t="s">
        <v>235</v>
      </c>
      <c r="G1597" s="21" t="s">
        <v>236</v>
      </c>
      <c r="H1597" s="20" t="s">
        <v>231</v>
      </c>
      <c r="I1597" s="20" t="s">
        <v>232</v>
      </c>
      <c r="J1597" s="20" t="s">
        <v>233</v>
      </c>
      <c r="K1597" s="20" t="s">
        <v>234</v>
      </c>
      <c r="L1597" s="37" t="s">
        <v>235</v>
      </c>
      <c r="M1597" s="21" t="s">
        <v>236</v>
      </c>
    </row>
    <row r="1598" spans="1:13" ht="15" customHeight="1" x14ac:dyDescent="0.2">
      <c r="A1598" s="24" t="s">
        <v>243</v>
      </c>
      <c r="B1598" s="25"/>
      <c r="C1598" s="25"/>
      <c r="D1598" s="25"/>
      <c r="E1598" s="25"/>
      <c r="F1598" s="25">
        <v>17</v>
      </c>
      <c r="G1598" s="26">
        <f t="shared" ref="G1598:G1602" si="1229">SUM(B1598:F1598)</f>
        <v>17</v>
      </c>
      <c r="H1598" s="27">
        <f t="shared" ref="H1598:L1598" si="1230">IFERROR(B1598/$G$1598,0)</f>
        <v>0</v>
      </c>
      <c r="I1598" s="27">
        <f t="shared" si="1230"/>
        <v>0</v>
      </c>
      <c r="J1598" s="27">
        <f t="shared" si="1230"/>
        <v>0</v>
      </c>
      <c r="K1598" s="27">
        <f t="shared" si="1230"/>
        <v>0</v>
      </c>
      <c r="L1598" s="27">
        <f t="shared" si="1230"/>
        <v>1</v>
      </c>
      <c r="M1598" s="29" t="s">
        <v>238</v>
      </c>
    </row>
    <row r="1599" spans="1:13" ht="15" customHeight="1" x14ac:dyDescent="0.2">
      <c r="A1599" s="24" t="s">
        <v>244</v>
      </c>
      <c r="B1599" s="25"/>
      <c r="C1599" s="25"/>
      <c r="D1599" s="25"/>
      <c r="E1599" s="25"/>
      <c r="F1599" s="25">
        <v>17</v>
      </c>
      <c r="G1599" s="26">
        <f t="shared" si="1229"/>
        <v>17</v>
      </c>
      <c r="H1599" s="27">
        <f t="shared" ref="H1599:L1599" si="1231">IFERROR(B1599/$G$1598,0)</f>
        <v>0</v>
      </c>
      <c r="I1599" s="27">
        <f t="shared" si="1231"/>
        <v>0</v>
      </c>
      <c r="J1599" s="27">
        <f t="shared" si="1231"/>
        <v>0</v>
      </c>
      <c r="K1599" s="27">
        <f t="shared" si="1231"/>
        <v>0</v>
      </c>
      <c r="L1599" s="27">
        <f t="shared" si="1231"/>
        <v>1</v>
      </c>
      <c r="M1599" s="29" t="s">
        <v>238</v>
      </c>
    </row>
    <row r="1600" spans="1:13" ht="15" customHeight="1" x14ac:dyDescent="0.2">
      <c r="A1600" s="24" t="s">
        <v>245</v>
      </c>
      <c r="B1600" s="25"/>
      <c r="C1600" s="25"/>
      <c r="D1600" s="25"/>
      <c r="E1600" s="25"/>
      <c r="F1600" s="25">
        <v>17</v>
      </c>
      <c r="G1600" s="26">
        <f t="shared" si="1229"/>
        <v>17</v>
      </c>
      <c r="H1600" s="27">
        <f t="shared" ref="H1600:L1600" si="1232">IFERROR(B1600/$G$1598,0)</f>
        <v>0</v>
      </c>
      <c r="I1600" s="27">
        <f t="shared" si="1232"/>
        <v>0</v>
      </c>
      <c r="J1600" s="27">
        <f t="shared" si="1232"/>
        <v>0</v>
      </c>
      <c r="K1600" s="27">
        <f t="shared" si="1232"/>
        <v>0</v>
      </c>
      <c r="L1600" s="27">
        <f t="shared" si="1232"/>
        <v>1</v>
      </c>
      <c r="M1600" s="29" t="s">
        <v>238</v>
      </c>
    </row>
    <row r="1601" spans="1:13" ht="15" customHeight="1" x14ac:dyDescent="0.2">
      <c r="A1601" s="24" t="s">
        <v>246</v>
      </c>
      <c r="B1601" s="25"/>
      <c r="C1601" s="25"/>
      <c r="D1601" s="25"/>
      <c r="E1601" s="25"/>
      <c r="F1601" s="25">
        <v>17</v>
      </c>
      <c r="G1601" s="26">
        <f t="shared" si="1229"/>
        <v>17</v>
      </c>
      <c r="H1601" s="27">
        <f t="shared" ref="H1601:L1601" si="1233">IFERROR(B1601/$G$1598,0)</f>
        <v>0</v>
      </c>
      <c r="I1601" s="27">
        <f t="shared" si="1233"/>
        <v>0</v>
      </c>
      <c r="J1601" s="27">
        <f t="shared" si="1233"/>
        <v>0</v>
      </c>
      <c r="K1601" s="27">
        <f t="shared" si="1233"/>
        <v>0</v>
      </c>
      <c r="L1601" s="27">
        <f t="shared" si="1233"/>
        <v>1</v>
      </c>
      <c r="M1601" s="29" t="s">
        <v>238</v>
      </c>
    </row>
    <row r="1602" spans="1:13" ht="15" customHeight="1" x14ac:dyDescent="0.2">
      <c r="A1602" s="24" t="s">
        <v>247</v>
      </c>
      <c r="B1602" s="25"/>
      <c r="C1602" s="25"/>
      <c r="D1602" s="25"/>
      <c r="E1602" s="25"/>
      <c r="F1602" s="25">
        <v>17</v>
      </c>
      <c r="G1602" s="26">
        <f t="shared" si="1229"/>
        <v>17</v>
      </c>
      <c r="H1602" s="27">
        <f t="shared" ref="H1602:L1602" si="1234">IFERROR(B1602/$G$1598,0)</f>
        <v>0</v>
      </c>
      <c r="I1602" s="27">
        <f t="shared" si="1234"/>
        <v>0</v>
      </c>
      <c r="J1602" s="27">
        <f t="shared" si="1234"/>
        <v>0</v>
      </c>
      <c r="K1602" s="27">
        <f t="shared" si="1234"/>
        <v>0</v>
      </c>
      <c r="L1602" s="27">
        <f t="shared" si="1234"/>
        <v>1</v>
      </c>
      <c r="M1602" s="29"/>
    </row>
    <row r="1603" spans="1:13" ht="15" customHeight="1" x14ac:dyDescent="0.2">
      <c r="A1603" s="30" t="s">
        <v>248</v>
      </c>
      <c r="B1603" s="31">
        <f t="shared" ref="B1603:F1603" si="1235">IFERROR(AVERAGE(B1598:B1602),0)</f>
        <v>0</v>
      </c>
      <c r="C1603" s="31">
        <f t="shared" si="1235"/>
        <v>0</v>
      </c>
      <c r="D1603" s="31">
        <f t="shared" si="1235"/>
        <v>0</v>
      </c>
      <c r="E1603" s="31">
        <f t="shared" si="1235"/>
        <v>0</v>
      </c>
      <c r="F1603" s="31">
        <f t="shared" si="1235"/>
        <v>17</v>
      </c>
      <c r="G1603" s="31">
        <f>SUM(AVERAGE(G1598:G1602))</f>
        <v>17</v>
      </c>
      <c r="H1603" s="33">
        <f>AVERAGE(H1598:H1602)*0.2</f>
        <v>0</v>
      </c>
      <c r="I1603" s="33">
        <f>AVERAGE(I1598:I1602)*0.4</f>
        <v>0</v>
      </c>
      <c r="J1603" s="33">
        <f>AVERAGE(J1598:J1602)*0.6</f>
        <v>0</v>
      </c>
      <c r="K1603" s="33">
        <f>AVERAGE(K1598:K1602)*0.8</f>
        <v>0</v>
      </c>
      <c r="L1603" s="38">
        <f>AVERAGE(L1598:L1602)*1</f>
        <v>1</v>
      </c>
      <c r="M1603" s="33">
        <f>SUM(H1603:L1603)</f>
        <v>1</v>
      </c>
    </row>
    <row r="1604" spans="1:13" ht="15" customHeight="1" x14ac:dyDescent="0.2">
      <c r="A1604" s="36" t="s">
        <v>249</v>
      </c>
      <c r="B1604" s="20" t="s">
        <v>231</v>
      </c>
      <c r="C1604" s="20" t="s">
        <v>232</v>
      </c>
      <c r="D1604" s="20" t="s">
        <v>233</v>
      </c>
      <c r="E1604" s="20" t="s">
        <v>234</v>
      </c>
      <c r="F1604" s="20" t="s">
        <v>235</v>
      </c>
      <c r="G1604" s="21" t="s">
        <v>236</v>
      </c>
      <c r="H1604" s="20" t="s">
        <v>231</v>
      </c>
      <c r="I1604" s="20" t="s">
        <v>232</v>
      </c>
      <c r="J1604" s="20" t="s">
        <v>233</v>
      </c>
      <c r="K1604" s="20" t="s">
        <v>234</v>
      </c>
      <c r="L1604" s="37" t="s">
        <v>235</v>
      </c>
      <c r="M1604" s="21" t="s">
        <v>236</v>
      </c>
    </row>
    <row r="1605" spans="1:13" ht="15" customHeight="1" x14ac:dyDescent="0.2">
      <c r="A1605" s="24" t="s">
        <v>250</v>
      </c>
      <c r="B1605" s="25"/>
      <c r="C1605" s="25"/>
      <c r="D1605" s="25"/>
      <c r="E1605" s="25"/>
      <c r="F1605" s="25">
        <v>17</v>
      </c>
      <c r="G1605" s="26">
        <f t="shared" ref="G1605:G1607" si="1236">SUM(B1605:F1605)</f>
        <v>17</v>
      </c>
      <c r="H1605" s="27">
        <f t="shared" ref="H1605:L1605" si="1237">IFERROR(B1605/$G$1605,0)</f>
        <v>0</v>
      </c>
      <c r="I1605" s="27">
        <f t="shared" si="1237"/>
        <v>0</v>
      </c>
      <c r="J1605" s="27">
        <f t="shared" si="1237"/>
        <v>0</v>
      </c>
      <c r="K1605" s="27">
        <f t="shared" si="1237"/>
        <v>0</v>
      </c>
      <c r="L1605" s="27">
        <f t="shared" si="1237"/>
        <v>1</v>
      </c>
      <c r="M1605" s="29" t="s">
        <v>238</v>
      </c>
    </row>
    <row r="1606" spans="1:13" ht="15" customHeight="1" x14ac:dyDescent="0.2">
      <c r="A1606" s="24" t="s">
        <v>251</v>
      </c>
      <c r="B1606" s="25"/>
      <c r="C1606" s="25"/>
      <c r="D1606" s="25"/>
      <c r="E1606" s="25"/>
      <c r="F1606" s="25">
        <v>17</v>
      </c>
      <c r="G1606" s="26">
        <f t="shared" si="1236"/>
        <v>17</v>
      </c>
      <c r="H1606" s="27">
        <f t="shared" ref="H1606:L1606" si="1238">IFERROR(B1606/$G$1605,0)</f>
        <v>0</v>
      </c>
      <c r="I1606" s="27">
        <f t="shared" si="1238"/>
        <v>0</v>
      </c>
      <c r="J1606" s="27">
        <f t="shared" si="1238"/>
        <v>0</v>
      </c>
      <c r="K1606" s="27">
        <f t="shared" si="1238"/>
        <v>0</v>
      </c>
      <c r="L1606" s="27">
        <f t="shared" si="1238"/>
        <v>1</v>
      </c>
      <c r="M1606" s="29" t="s">
        <v>238</v>
      </c>
    </row>
    <row r="1607" spans="1:13" ht="15" customHeight="1" x14ac:dyDescent="0.2">
      <c r="A1607" s="24" t="s">
        <v>252</v>
      </c>
      <c r="B1607" s="25"/>
      <c r="C1607" s="25"/>
      <c r="D1607" s="25"/>
      <c r="E1607" s="25"/>
      <c r="F1607" s="25">
        <v>17</v>
      </c>
      <c r="G1607" s="26">
        <f t="shared" si="1236"/>
        <v>17</v>
      </c>
      <c r="H1607" s="27">
        <f t="shared" ref="H1607:L1607" si="1239">IFERROR(B1607/$G$1605,0)</f>
        <v>0</v>
      </c>
      <c r="I1607" s="27">
        <f t="shared" si="1239"/>
        <v>0</v>
      </c>
      <c r="J1607" s="27">
        <f t="shared" si="1239"/>
        <v>0</v>
      </c>
      <c r="K1607" s="27">
        <f t="shared" si="1239"/>
        <v>0</v>
      </c>
      <c r="L1607" s="27">
        <f t="shared" si="1239"/>
        <v>1</v>
      </c>
      <c r="M1607" s="29" t="s">
        <v>238</v>
      </c>
    </row>
    <row r="1608" spans="1:13" ht="15" customHeight="1" x14ac:dyDescent="0.2">
      <c r="A1608" s="30" t="s">
        <v>248</v>
      </c>
      <c r="B1608" s="31">
        <f t="shared" ref="B1608:F1608" si="1240">IFERROR(AVERAGE(B1605:B1607),0)</f>
        <v>0</v>
      </c>
      <c r="C1608" s="31">
        <f t="shared" si="1240"/>
        <v>0</v>
      </c>
      <c r="D1608" s="39">
        <f t="shared" si="1240"/>
        <v>0</v>
      </c>
      <c r="E1608" s="39">
        <f t="shared" si="1240"/>
        <v>0</v>
      </c>
      <c r="F1608" s="39">
        <f t="shared" si="1240"/>
        <v>17</v>
      </c>
      <c r="G1608" s="39">
        <f>SUM(AVERAGE(G1605:G1607))</f>
        <v>17</v>
      </c>
      <c r="H1608" s="33">
        <f>AVERAGE(H1605:H1607)*0.2</f>
        <v>0</v>
      </c>
      <c r="I1608" s="33">
        <f>AVERAGE(I1605:I1607)*0.4</f>
        <v>0</v>
      </c>
      <c r="J1608" s="33">
        <f>AVERAGE(J1605:J1607)*0.6</f>
        <v>0</v>
      </c>
      <c r="K1608" s="33">
        <f>AVERAGE(K1605:K1607)*0.8</f>
        <v>0</v>
      </c>
      <c r="L1608" s="38">
        <f>AVERAGE(L1605:L1607)*1</f>
        <v>1</v>
      </c>
      <c r="M1608" s="40">
        <f>SUM(H1608:L1608)</f>
        <v>1</v>
      </c>
    </row>
    <row r="1609" spans="1:13" ht="15" customHeight="1" x14ac:dyDescent="0.2">
      <c r="A1609" s="19" t="s">
        <v>253</v>
      </c>
      <c r="B1609" s="20" t="s">
        <v>231</v>
      </c>
      <c r="C1609" s="20" t="s">
        <v>232</v>
      </c>
      <c r="D1609" s="20" t="s">
        <v>233</v>
      </c>
      <c r="E1609" s="20" t="s">
        <v>234</v>
      </c>
      <c r="F1609" s="20" t="s">
        <v>235</v>
      </c>
      <c r="G1609" s="21" t="s">
        <v>236</v>
      </c>
      <c r="H1609" s="20" t="s">
        <v>231</v>
      </c>
      <c r="I1609" s="20" t="s">
        <v>232</v>
      </c>
      <c r="J1609" s="20" t="s">
        <v>233</v>
      </c>
      <c r="K1609" s="20" t="s">
        <v>234</v>
      </c>
      <c r="L1609" s="37" t="s">
        <v>235</v>
      </c>
      <c r="M1609" s="21" t="s">
        <v>236</v>
      </c>
    </row>
    <row r="1610" spans="1:13" ht="15" customHeight="1" x14ac:dyDescent="0.2">
      <c r="A1610" s="43" t="s">
        <v>254</v>
      </c>
      <c r="B1610" s="44"/>
      <c r="C1610" s="44"/>
      <c r="D1610" s="44"/>
      <c r="E1610" s="25"/>
      <c r="F1610" s="25">
        <v>17</v>
      </c>
      <c r="G1610" s="45">
        <f t="shared" ref="G1610:G1613" si="1241">SUM(B1610:F1610)</f>
        <v>17</v>
      </c>
      <c r="H1610" s="46">
        <f t="shared" ref="H1610:L1610" si="1242">IFERROR(B1610/$G$1610,0)</f>
        <v>0</v>
      </c>
      <c r="I1610" s="46">
        <f t="shared" si="1242"/>
        <v>0</v>
      </c>
      <c r="J1610" s="46">
        <f t="shared" si="1242"/>
        <v>0</v>
      </c>
      <c r="K1610" s="46">
        <f t="shared" si="1242"/>
        <v>0</v>
      </c>
      <c r="L1610" s="46">
        <f t="shared" si="1242"/>
        <v>1</v>
      </c>
      <c r="M1610" s="29" t="s">
        <v>238</v>
      </c>
    </row>
    <row r="1611" spans="1:13" ht="15" customHeight="1" x14ac:dyDescent="0.2">
      <c r="A1611" s="43" t="s">
        <v>255</v>
      </c>
      <c r="B1611" s="44"/>
      <c r="C1611" s="44"/>
      <c r="D1611" s="44"/>
      <c r="E1611" s="25"/>
      <c r="F1611" s="25">
        <v>17</v>
      </c>
      <c r="G1611" s="45">
        <f t="shared" si="1241"/>
        <v>17</v>
      </c>
      <c r="H1611" s="46">
        <f t="shared" ref="H1611:L1611" si="1243">IFERROR(B1611/$G$1610,0)</f>
        <v>0</v>
      </c>
      <c r="I1611" s="46">
        <f t="shared" si="1243"/>
        <v>0</v>
      </c>
      <c r="J1611" s="46">
        <f t="shared" si="1243"/>
        <v>0</v>
      </c>
      <c r="K1611" s="46">
        <f t="shared" si="1243"/>
        <v>0</v>
      </c>
      <c r="L1611" s="46">
        <f t="shared" si="1243"/>
        <v>1</v>
      </c>
      <c r="M1611" s="29" t="s">
        <v>238</v>
      </c>
    </row>
    <row r="1612" spans="1:13" ht="15" customHeight="1" x14ac:dyDescent="0.2">
      <c r="A1612" s="43" t="s">
        <v>256</v>
      </c>
      <c r="B1612" s="44"/>
      <c r="C1612" s="44"/>
      <c r="D1612" s="44"/>
      <c r="E1612" s="25"/>
      <c r="F1612" s="25">
        <v>17</v>
      </c>
      <c r="G1612" s="45">
        <f t="shared" si="1241"/>
        <v>17</v>
      </c>
      <c r="H1612" s="46">
        <f t="shared" ref="H1612:L1612" si="1244">IFERROR(B1612/$G$1610,0)</f>
        <v>0</v>
      </c>
      <c r="I1612" s="46">
        <f t="shared" si="1244"/>
        <v>0</v>
      </c>
      <c r="J1612" s="46">
        <f t="shared" si="1244"/>
        <v>0</v>
      </c>
      <c r="K1612" s="46">
        <f t="shared" si="1244"/>
        <v>0</v>
      </c>
      <c r="L1612" s="46">
        <f t="shared" si="1244"/>
        <v>1</v>
      </c>
      <c r="M1612" s="29" t="s">
        <v>238</v>
      </c>
    </row>
    <row r="1613" spans="1:13" ht="15" customHeight="1" x14ac:dyDescent="0.2">
      <c r="A1613" s="43" t="s">
        <v>257</v>
      </c>
      <c r="B1613" s="44"/>
      <c r="C1613" s="44"/>
      <c r="D1613" s="44"/>
      <c r="E1613" s="25"/>
      <c r="F1613" s="25">
        <v>17</v>
      </c>
      <c r="G1613" s="45">
        <f t="shared" si="1241"/>
        <v>17</v>
      </c>
      <c r="H1613" s="46">
        <f t="shared" ref="H1613:L1613" si="1245">IFERROR(B1613/$G$1610,0)</f>
        <v>0</v>
      </c>
      <c r="I1613" s="46">
        <f t="shared" si="1245"/>
        <v>0</v>
      </c>
      <c r="J1613" s="46">
        <f t="shared" si="1245"/>
        <v>0</v>
      </c>
      <c r="K1613" s="46">
        <f t="shared" si="1245"/>
        <v>0</v>
      </c>
      <c r="L1613" s="46">
        <f t="shared" si="1245"/>
        <v>1</v>
      </c>
      <c r="M1613" s="29" t="s">
        <v>238</v>
      </c>
    </row>
    <row r="1614" spans="1:13" ht="15" customHeight="1" x14ac:dyDescent="0.2">
      <c r="A1614" s="47" t="s">
        <v>248</v>
      </c>
      <c r="B1614" s="48">
        <f t="shared" ref="B1614:F1614" si="1246">IFERROR(AVERAGE(B1610:B1613),0)</f>
        <v>0</v>
      </c>
      <c r="C1614" s="48">
        <f t="shared" si="1246"/>
        <v>0</v>
      </c>
      <c r="D1614" s="48">
        <f t="shared" si="1246"/>
        <v>0</v>
      </c>
      <c r="E1614" s="48">
        <f t="shared" si="1246"/>
        <v>0</v>
      </c>
      <c r="F1614" s="48">
        <f t="shared" si="1246"/>
        <v>17</v>
      </c>
      <c r="G1614" s="48">
        <f>SUM(AVERAGE(G1610:G1613))</f>
        <v>17</v>
      </c>
      <c r="H1614" s="40">
        <f>AVERAGE(H1610:H1613)*0.2</f>
        <v>0</v>
      </c>
      <c r="I1614" s="40">
        <f>AVERAGE(I1610:I1613)*0.4</f>
        <v>0</v>
      </c>
      <c r="J1614" s="40">
        <f>AVERAGE(J1610:J1613)*0.6</f>
        <v>0</v>
      </c>
      <c r="K1614" s="40">
        <f>AVERAGE(K1610:K1613)*0.8</f>
        <v>0</v>
      </c>
      <c r="L1614" s="49">
        <f>AVERAGE(L1610:L1613)*1</f>
        <v>1</v>
      </c>
      <c r="M1614" s="40">
        <f>SUM(H1614:L1614)</f>
        <v>1</v>
      </c>
    </row>
    <row r="1615" spans="1:13" ht="15" customHeight="1" x14ac:dyDescent="0.2">
      <c r="A1615" s="50" t="s">
        <v>390</v>
      </c>
      <c r="B1615" s="51"/>
      <c r="C1615" s="51"/>
      <c r="D1615" s="51"/>
      <c r="E1615" s="51"/>
      <c r="F1615" s="51"/>
      <c r="G1615" s="52">
        <f>SUM(B1615:F1615)</f>
        <v>0</v>
      </c>
      <c r="H1615" s="53">
        <f t="shared" ref="H1615:L1615" si="1247">IFERROR(B1615/$G$1615,0)</f>
        <v>0</v>
      </c>
      <c r="I1615" s="53">
        <f t="shared" si="1247"/>
        <v>0</v>
      </c>
      <c r="J1615" s="53">
        <f t="shared" si="1247"/>
        <v>0</v>
      </c>
      <c r="K1615" s="53">
        <f t="shared" si="1247"/>
        <v>0</v>
      </c>
      <c r="L1615" s="53">
        <f t="shared" si="1247"/>
        <v>0</v>
      </c>
      <c r="M1615" s="29" t="s">
        <v>238</v>
      </c>
    </row>
    <row r="1616" spans="1:13" ht="15" customHeight="1" x14ac:dyDescent="0.2">
      <c r="A1616" s="78" t="s">
        <v>259</v>
      </c>
      <c r="B1616" s="79"/>
      <c r="C1616" s="79"/>
      <c r="D1616" s="79"/>
      <c r="E1616" s="79"/>
      <c r="F1616" s="80"/>
      <c r="G1616" s="54">
        <v>17</v>
      </c>
      <c r="H1616" s="40" t="s">
        <v>238</v>
      </c>
      <c r="I1616" s="40" t="s">
        <v>238</v>
      </c>
      <c r="J1616" s="40" t="s">
        <v>238</v>
      </c>
      <c r="K1616" s="40" t="s">
        <v>238</v>
      </c>
      <c r="L1616" s="40" t="s">
        <v>238</v>
      </c>
      <c r="M1616" s="40">
        <f>(M1596+M1603+M1608+M1614)/4</f>
        <v>1</v>
      </c>
    </row>
    <row r="1617" spans="1:13" ht="15" customHeight="1" x14ac:dyDescent="0.2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L1617" s="8"/>
      <c r="M1617" s="8"/>
    </row>
    <row r="1618" spans="1:13" ht="15" customHeight="1" x14ac:dyDescent="0.2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L1618" s="8"/>
      <c r="M1618" s="8"/>
    </row>
    <row r="1619" spans="1:13" ht="15" customHeight="1" x14ac:dyDescent="0.2">
      <c r="A1619" s="14" t="s">
        <v>221</v>
      </c>
      <c r="B1619" s="81" t="s">
        <v>309</v>
      </c>
      <c r="C1619" s="82"/>
      <c r="D1619" s="82"/>
      <c r="E1619" s="82"/>
      <c r="F1619" s="82"/>
      <c r="G1619" s="83"/>
      <c r="H1619" s="84" t="s">
        <v>222</v>
      </c>
      <c r="I1619" s="85"/>
      <c r="J1619" s="86"/>
      <c r="K1619" s="15" t="s">
        <v>3</v>
      </c>
      <c r="L1619" s="87">
        <v>45735</v>
      </c>
      <c r="M1619" s="88"/>
    </row>
    <row r="1620" spans="1:13" ht="15" customHeight="1" x14ac:dyDescent="0.2">
      <c r="A1620" s="89" t="s">
        <v>225</v>
      </c>
      <c r="B1620" s="90"/>
      <c r="C1620" s="90"/>
      <c r="D1620" s="90"/>
      <c r="E1620" s="90"/>
      <c r="F1620" s="90"/>
      <c r="G1620" s="91"/>
      <c r="H1620" s="16" t="s">
        <v>226</v>
      </c>
      <c r="I1620" s="95">
        <v>22</v>
      </c>
      <c r="J1620" s="83"/>
      <c r="K1620" s="17"/>
      <c r="L1620" s="16"/>
      <c r="M1620" s="16"/>
    </row>
    <row r="1621" spans="1:13" ht="15" customHeight="1" x14ac:dyDescent="0.2">
      <c r="A1621" s="92"/>
      <c r="B1621" s="93"/>
      <c r="C1621" s="93"/>
      <c r="D1621" s="93"/>
      <c r="E1621" s="93"/>
      <c r="F1621" s="93"/>
      <c r="G1621" s="94"/>
      <c r="H1621" s="16" t="s">
        <v>227</v>
      </c>
      <c r="I1621" s="95"/>
      <c r="J1621" s="83"/>
      <c r="K1621" s="16"/>
      <c r="L1621" s="16"/>
      <c r="M1621" s="16"/>
    </row>
    <row r="1622" spans="1:13" ht="15" customHeight="1" x14ac:dyDescent="0.2">
      <c r="A1622" s="18" t="s">
        <v>228</v>
      </c>
      <c r="B1622" s="75" t="s">
        <v>229</v>
      </c>
      <c r="C1622" s="76"/>
      <c r="D1622" s="76"/>
      <c r="E1622" s="76"/>
      <c r="F1622" s="76"/>
      <c r="G1622" s="77"/>
      <c r="H1622" s="95" t="s">
        <v>229</v>
      </c>
      <c r="I1622" s="82"/>
      <c r="J1622" s="82"/>
      <c r="K1622" s="82"/>
      <c r="L1622" s="82"/>
      <c r="M1622" s="83"/>
    </row>
    <row r="1623" spans="1:13" ht="15" customHeight="1" x14ac:dyDescent="0.2">
      <c r="A1623" s="19" t="s">
        <v>230</v>
      </c>
      <c r="B1623" s="20" t="s">
        <v>231</v>
      </c>
      <c r="C1623" s="20" t="s">
        <v>232</v>
      </c>
      <c r="D1623" s="20" t="s">
        <v>233</v>
      </c>
      <c r="E1623" s="20" t="s">
        <v>234</v>
      </c>
      <c r="F1623" s="20" t="s">
        <v>235</v>
      </c>
      <c r="G1623" s="21" t="s">
        <v>236</v>
      </c>
      <c r="H1623" s="22" t="s">
        <v>231</v>
      </c>
      <c r="I1623" s="22" t="s">
        <v>232</v>
      </c>
      <c r="J1623" s="22" t="s">
        <v>233</v>
      </c>
      <c r="K1623" s="22" t="s">
        <v>234</v>
      </c>
      <c r="L1623" s="22" t="s">
        <v>235</v>
      </c>
      <c r="M1623" s="23" t="s">
        <v>236</v>
      </c>
    </row>
    <row r="1624" spans="1:13" ht="15" customHeight="1" x14ac:dyDescent="0.2">
      <c r="A1624" s="24" t="s">
        <v>237</v>
      </c>
      <c r="B1624" s="25"/>
      <c r="C1624" s="25"/>
      <c r="D1624" s="25"/>
      <c r="E1624" s="25"/>
      <c r="F1624" s="25">
        <v>22</v>
      </c>
      <c r="G1624" s="26">
        <f t="shared" ref="G1624:G1626" si="1248">SUM(B1624:F1624)</f>
        <v>22</v>
      </c>
      <c r="H1624" s="27">
        <f t="shared" ref="H1624:L1624" si="1249">IFERROR(B1624/$G$1624,0)</f>
        <v>0</v>
      </c>
      <c r="I1624" s="27">
        <f t="shared" si="1249"/>
        <v>0</v>
      </c>
      <c r="J1624" s="27">
        <f t="shared" si="1249"/>
        <v>0</v>
      </c>
      <c r="K1624" s="27">
        <f t="shared" si="1249"/>
        <v>0</v>
      </c>
      <c r="L1624" s="27">
        <f t="shared" si="1249"/>
        <v>1</v>
      </c>
      <c r="M1624" s="28" t="s">
        <v>238</v>
      </c>
    </row>
    <row r="1625" spans="1:13" ht="15" customHeight="1" x14ac:dyDescent="0.2">
      <c r="A1625" s="24" t="s">
        <v>239</v>
      </c>
      <c r="B1625" s="25"/>
      <c r="C1625" s="25"/>
      <c r="D1625" s="25"/>
      <c r="E1625" s="25"/>
      <c r="F1625" s="25">
        <v>22</v>
      </c>
      <c r="G1625" s="26">
        <f t="shared" si="1248"/>
        <v>22</v>
      </c>
      <c r="H1625" s="27">
        <f t="shared" ref="H1625:L1625" si="1250">IFERROR(B1625/$G$1624,0)</f>
        <v>0</v>
      </c>
      <c r="I1625" s="27">
        <f t="shared" si="1250"/>
        <v>0</v>
      </c>
      <c r="J1625" s="27">
        <f t="shared" si="1250"/>
        <v>0</v>
      </c>
      <c r="K1625" s="27">
        <f t="shared" si="1250"/>
        <v>0</v>
      </c>
      <c r="L1625" s="27">
        <f t="shared" si="1250"/>
        <v>1</v>
      </c>
      <c r="M1625" s="29" t="s">
        <v>238</v>
      </c>
    </row>
    <row r="1626" spans="1:13" ht="15" customHeight="1" x14ac:dyDescent="0.2">
      <c r="A1626" s="24" t="s">
        <v>240</v>
      </c>
      <c r="B1626" s="25"/>
      <c r="C1626" s="25"/>
      <c r="D1626" s="25"/>
      <c r="E1626" s="25"/>
      <c r="F1626" s="25">
        <v>22</v>
      </c>
      <c r="G1626" s="26">
        <f t="shared" si="1248"/>
        <v>22</v>
      </c>
      <c r="H1626" s="27">
        <f t="shared" ref="H1626:L1626" si="1251">IFERROR(B1626/$G$1624,0)</f>
        <v>0</v>
      </c>
      <c r="I1626" s="27">
        <f t="shared" si="1251"/>
        <v>0</v>
      </c>
      <c r="J1626" s="27">
        <f t="shared" si="1251"/>
        <v>0</v>
      </c>
      <c r="K1626" s="27">
        <f t="shared" si="1251"/>
        <v>0</v>
      </c>
      <c r="L1626" s="27">
        <f t="shared" si="1251"/>
        <v>1</v>
      </c>
      <c r="M1626" s="29" t="s">
        <v>238</v>
      </c>
    </row>
    <row r="1627" spans="1:13" ht="15" customHeight="1" x14ac:dyDescent="0.2">
      <c r="A1627" s="30" t="s">
        <v>241</v>
      </c>
      <c r="B1627" s="31">
        <f t="shared" ref="B1627:F1627" si="1252">IFERROR(AVERAGE(B1624:B1626),0)</f>
        <v>0</v>
      </c>
      <c r="C1627" s="31">
        <f t="shared" si="1252"/>
        <v>0</v>
      </c>
      <c r="D1627" s="31">
        <f t="shared" si="1252"/>
        <v>0</v>
      </c>
      <c r="E1627" s="31">
        <f t="shared" si="1252"/>
        <v>0</v>
      </c>
      <c r="F1627" s="31">
        <f t="shared" si="1252"/>
        <v>22</v>
      </c>
      <c r="G1627" s="31">
        <f>SUM(AVERAGE(G1624:G1626))</f>
        <v>22</v>
      </c>
      <c r="H1627" s="32">
        <f>AVERAGE(H1624:H1626)*0.2</f>
        <v>0</v>
      </c>
      <c r="I1627" s="32">
        <f>AVERAGE(I1624:I1626)*0.4</f>
        <v>0</v>
      </c>
      <c r="J1627" s="32">
        <f>AVERAGE(J1624:J1626)*0.6</f>
        <v>0</v>
      </c>
      <c r="K1627" s="32">
        <f>AVERAGE(K1624:K1626)*0.8</f>
        <v>0</v>
      </c>
      <c r="L1627" s="32">
        <f>AVERAGE(L1624:L1626)*1</f>
        <v>1</v>
      </c>
      <c r="M1627" s="33">
        <f>SUM(H1627:L1627)</f>
        <v>1</v>
      </c>
    </row>
    <row r="1628" spans="1:13" ht="15" customHeight="1" x14ac:dyDescent="0.2">
      <c r="A1628" s="36" t="s">
        <v>242</v>
      </c>
      <c r="B1628" s="20" t="s">
        <v>231</v>
      </c>
      <c r="C1628" s="20" t="s">
        <v>232</v>
      </c>
      <c r="D1628" s="20" t="s">
        <v>233</v>
      </c>
      <c r="E1628" s="20" t="s">
        <v>234</v>
      </c>
      <c r="F1628" s="20" t="s">
        <v>235</v>
      </c>
      <c r="G1628" s="21" t="s">
        <v>236</v>
      </c>
      <c r="H1628" s="20" t="s">
        <v>231</v>
      </c>
      <c r="I1628" s="20" t="s">
        <v>232</v>
      </c>
      <c r="J1628" s="20" t="s">
        <v>233</v>
      </c>
      <c r="K1628" s="20" t="s">
        <v>234</v>
      </c>
      <c r="L1628" s="37" t="s">
        <v>235</v>
      </c>
      <c r="M1628" s="21" t="s">
        <v>236</v>
      </c>
    </row>
    <row r="1629" spans="1:13" ht="15" customHeight="1" x14ac:dyDescent="0.2">
      <c r="A1629" s="24" t="s">
        <v>243</v>
      </c>
      <c r="B1629" s="25"/>
      <c r="C1629" s="25"/>
      <c r="D1629" s="25"/>
      <c r="E1629" s="25"/>
      <c r="F1629" s="25">
        <v>22</v>
      </c>
      <c r="G1629" s="26">
        <f t="shared" ref="G1629:G1633" si="1253">SUM(B1629:F1629)</f>
        <v>22</v>
      </c>
      <c r="H1629" s="27">
        <f t="shared" ref="H1629:L1629" si="1254">IFERROR(B1629/$G$1629,0)</f>
        <v>0</v>
      </c>
      <c r="I1629" s="27">
        <f t="shared" si="1254"/>
        <v>0</v>
      </c>
      <c r="J1629" s="27">
        <f t="shared" si="1254"/>
        <v>0</v>
      </c>
      <c r="K1629" s="27">
        <f t="shared" si="1254"/>
        <v>0</v>
      </c>
      <c r="L1629" s="27">
        <f t="shared" si="1254"/>
        <v>1</v>
      </c>
      <c r="M1629" s="29" t="s">
        <v>238</v>
      </c>
    </row>
    <row r="1630" spans="1:13" ht="15" customHeight="1" x14ac:dyDescent="0.2">
      <c r="A1630" s="24" t="s">
        <v>244</v>
      </c>
      <c r="B1630" s="25"/>
      <c r="C1630" s="25"/>
      <c r="D1630" s="25"/>
      <c r="E1630" s="25"/>
      <c r="F1630" s="25">
        <v>22</v>
      </c>
      <c r="G1630" s="26">
        <f t="shared" si="1253"/>
        <v>22</v>
      </c>
      <c r="H1630" s="27">
        <f t="shared" ref="H1630:L1630" si="1255">IFERROR(B1630/$G$1629,0)</f>
        <v>0</v>
      </c>
      <c r="I1630" s="27">
        <f t="shared" si="1255"/>
        <v>0</v>
      </c>
      <c r="J1630" s="27">
        <f t="shared" si="1255"/>
        <v>0</v>
      </c>
      <c r="K1630" s="27">
        <f t="shared" si="1255"/>
        <v>0</v>
      </c>
      <c r="L1630" s="27">
        <f t="shared" si="1255"/>
        <v>1</v>
      </c>
      <c r="M1630" s="29" t="s">
        <v>238</v>
      </c>
    </row>
    <row r="1631" spans="1:13" ht="15" customHeight="1" x14ac:dyDescent="0.2">
      <c r="A1631" s="24" t="s">
        <v>245</v>
      </c>
      <c r="B1631" s="25"/>
      <c r="C1631" s="25"/>
      <c r="D1631" s="25"/>
      <c r="E1631" s="25"/>
      <c r="F1631" s="25">
        <v>22</v>
      </c>
      <c r="G1631" s="26">
        <f t="shared" si="1253"/>
        <v>22</v>
      </c>
      <c r="H1631" s="27">
        <f t="shared" ref="H1631:L1631" si="1256">IFERROR(B1631/$G$1629,0)</f>
        <v>0</v>
      </c>
      <c r="I1631" s="27">
        <f t="shared" si="1256"/>
        <v>0</v>
      </c>
      <c r="J1631" s="27">
        <f t="shared" si="1256"/>
        <v>0</v>
      </c>
      <c r="K1631" s="27">
        <f t="shared" si="1256"/>
        <v>0</v>
      </c>
      <c r="L1631" s="27">
        <f t="shared" si="1256"/>
        <v>1</v>
      </c>
      <c r="M1631" s="29" t="s">
        <v>238</v>
      </c>
    </row>
    <row r="1632" spans="1:13" ht="15" customHeight="1" x14ac:dyDescent="0.2">
      <c r="A1632" s="24" t="s">
        <v>246</v>
      </c>
      <c r="B1632" s="25"/>
      <c r="C1632" s="25"/>
      <c r="D1632" s="25"/>
      <c r="E1632" s="25"/>
      <c r="F1632" s="25">
        <v>22</v>
      </c>
      <c r="G1632" s="26">
        <f t="shared" si="1253"/>
        <v>22</v>
      </c>
      <c r="H1632" s="27">
        <f t="shared" ref="H1632:L1632" si="1257">IFERROR(B1632/$G$1629,0)</f>
        <v>0</v>
      </c>
      <c r="I1632" s="27">
        <f t="shared" si="1257"/>
        <v>0</v>
      </c>
      <c r="J1632" s="27">
        <f t="shared" si="1257"/>
        <v>0</v>
      </c>
      <c r="K1632" s="27">
        <f t="shared" si="1257"/>
        <v>0</v>
      </c>
      <c r="L1632" s="27">
        <f t="shared" si="1257"/>
        <v>1</v>
      </c>
      <c r="M1632" s="29" t="s">
        <v>238</v>
      </c>
    </row>
    <row r="1633" spans="1:13" ht="15" customHeight="1" x14ac:dyDescent="0.2">
      <c r="A1633" s="24" t="s">
        <v>247</v>
      </c>
      <c r="B1633" s="25"/>
      <c r="C1633" s="25"/>
      <c r="D1633" s="25"/>
      <c r="E1633" s="25"/>
      <c r="F1633" s="25">
        <v>22</v>
      </c>
      <c r="G1633" s="26">
        <f t="shared" si="1253"/>
        <v>22</v>
      </c>
      <c r="H1633" s="27">
        <f t="shared" ref="H1633:L1633" si="1258">IFERROR(B1633/$G$1629,0)</f>
        <v>0</v>
      </c>
      <c r="I1633" s="27">
        <f t="shared" si="1258"/>
        <v>0</v>
      </c>
      <c r="J1633" s="27">
        <f t="shared" si="1258"/>
        <v>0</v>
      </c>
      <c r="K1633" s="27">
        <f t="shared" si="1258"/>
        <v>0</v>
      </c>
      <c r="L1633" s="27">
        <f t="shared" si="1258"/>
        <v>1</v>
      </c>
      <c r="M1633" s="29"/>
    </row>
    <row r="1634" spans="1:13" ht="15" customHeight="1" x14ac:dyDescent="0.2">
      <c r="A1634" s="30" t="s">
        <v>248</v>
      </c>
      <c r="B1634" s="31">
        <f t="shared" ref="B1634:F1634" si="1259">IFERROR(AVERAGE(B1629:B1633),0)</f>
        <v>0</v>
      </c>
      <c r="C1634" s="31">
        <f t="shared" si="1259"/>
        <v>0</v>
      </c>
      <c r="D1634" s="31">
        <f t="shared" si="1259"/>
        <v>0</v>
      </c>
      <c r="E1634" s="31">
        <f t="shared" si="1259"/>
        <v>0</v>
      </c>
      <c r="F1634" s="31">
        <f t="shared" si="1259"/>
        <v>22</v>
      </c>
      <c r="G1634" s="31">
        <f>SUM(AVERAGE(G1629:G1633))</f>
        <v>22</v>
      </c>
      <c r="H1634" s="33">
        <f>AVERAGE(H1629:H1633)*0.2</f>
        <v>0</v>
      </c>
      <c r="I1634" s="33">
        <f>AVERAGE(I1629:I1633)*0.4</f>
        <v>0</v>
      </c>
      <c r="J1634" s="33">
        <f>AVERAGE(J1629:J1633)*0.6</f>
        <v>0</v>
      </c>
      <c r="K1634" s="33">
        <f>AVERAGE(K1629:K1633)*0.8</f>
        <v>0</v>
      </c>
      <c r="L1634" s="38">
        <f>AVERAGE(L1629:L1633)*1</f>
        <v>1</v>
      </c>
      <c r="M1634" s="33">
        <f>SUM(H1634:L1634)</f>
        <v>1</v>
      </c>
    </row>
    <row r="1635" spans="1:13" ht="15" customHeight="1" x14ac:dyDescent="0.2">
      <c r="A1635" s="36" t="s">
        <v>249</v>
      </c>
      <c r="B1635" s="20" t="s">
        <v>231</v>
      </c>
      <c r="C1635" s="20" t="s">
        <v>232</v>
      </c>
      <c r="D1635" s="20" t="s">
        <v>233</v>
      </c>
      <c r="E1635" s="20" t="s">
        <v>234</v>
      </c>
      <c r="F1635" s="20" t="s">
        <v>235</v>
      </c>
      <c r="G1635" s="21" t="s">
        <v>236</v>
      </c>
      <c r="H1635" s="20" t="s">
        <v>231</v>
      </c>
      <c r="I1635" s="20" t="s">
        <v>232</v>
      </c>
      <c r="J1635" s="20" t="s">
        <v>233</v>
      </c>
      <c r="K1635" s="20" t="s">
        <v>234</v>
      </c>
      <c r="L1635" s="37" t="s">
        <v>235</v>
      </c>
      <c r="M1635" s="21" t="s">
        <v>236</v>
      </c>
    </row>
    <row r="1636" spans="1:13" ht="15" customHeight="1" x14ac:dyDescent="0.2">
      <c r="A1636" s="24" t="s">
        <v>250</v>
      </c>
      <c r="B1636" s="25"/>
      <c r="C1636" s="25"/>
      <c r="D1636" s="25"/>
      <c r="E1636" s="25"/>
      <c r="F1636" s="25">
        <v>22</v>
      </c>
      <c r="G1636" s="26">
        <f t="shared" ref="G1636:G1638" si="1260">SUM(B1636:F1636)</f>
        <v>22</v>
      </c>
      <c r="H1636" s="27">
        <f t="shared" ref="H1636:L1636" si="1261">IFERROR(B1636/$G$1636,0)</f>
        <v>0</v>
      </c>
      <c r="I1636" s="27">
        <f t="shared" si="1261"/>
        <v>0</v>
      </c>
      <c r="J1636" s="27">
        <f t="shared" si="1261"/>
        <v>0</v>
      </c>
      <c r="K1636" s="27">
        <f t="shared" si="1261"/>
        <v>0</v>
      </c>
      <c r="L1636" s="27">
        <f t="shared" si="1261"/>
        <v>1</v>
      </c>
      <c r="M1636" s="29" t="s">
        <v>238</v>
      </c>
    </row>
    <row r="1637" spans="1:13" ht="15" customHeight="1" x14ac:dyDescent="0.2">
      <c r="A1637" s="24" t="s">
        <v>251</v>
      </c>
      <c r="B1637" s="25"/>
      <c r="C1637" s="25"/>
      <c r="D1637" s="25"/>
      <c r="E1637" s="25"/>
      <c r="F1637" s="25">
        <v>22</v>
      </c>
      <c r="G1637" s="26">
        <f t="shared" si="1260"/>
        <v>22</v>
      </c>
      <c r="H1637" s="27">
        <f t="shared" ref="H1637:L1637" si="1262">IFERROR(B1637/$G$1636,0)</f>
        <v>0</v>
      </c>
      <c r="I1637" s="27">
        <f t="shared" si="1262"/>
        <v>0</v>
      </c>
      <c r="J1637" s="27">
        <f t="shared" si="1262"/>
        <v>0</v>
      </c>
      <c r="K1637" s="27">
        <f t="shared" si="1262"/>
        <v>0</v>
      </c>
      <c r="L1637" s="27">
        <f t="shared" si="1262"/>
        <v>1</v>
      </c>
      <c r="M1637" s="29" t="s">
        <v>238</v>
      </c>
    </row>
    <row r="1638" spans="1:13" ht="15" customHeight="1" x14ac:dyDescent="0.2">
      <c r="A1638" s="24" t="s">
        <v>252</v>
      </c>
      <c r="B1638" s="25"/>
      <c r="C1638" s="25"/>
      <c r="D1638" s="25"/>
      <c r="E1638" s="25"/>
      <c r="F1638" s="25">
        <v>22</v>
      </c>
      <c r="G1638" s="26">
        <f t="shared" si="1260"/>
        <v>22</v>
      </c>
      <c r="H1638" s="27">
        <f t="shared" ref="H1638:L1638" si="1263">IFERROR(B1638/$G$1636,0)</f>
        <v>0</v>
      </c>
      <c r="I1638" s="27">
        <f t="shared" si="1263"/>
        <v>0</v>
      </c>
      <c r="J1638" s="27">
        <f t="shared" si="1263"/>
        <v>0</v>
      </c>
      <c r="K1638" s="27">
        <f t="shared" si="1263"/>
        <v>0</v>
      </c>
      <c r="L1638" s="27">
        <f t="shared" si="1263"/>
        <v>1</v>
      </c>
      <c r="M1638" s="29" t="s">
        <v>238</v>
      </c>
    </row>
    <row r="1639" spans="1:13" ht="15" customHeight="1" x14ac:dyDescent="0.2">
      <c r="A1639" s="30" t="s">
        <v>248</v>
      </c>
      <c r="B1639" s="31">
        <f t="shared" ref="B1639:F1639" si="1264">IFERROR(AVERAGE(B1636:B1638),0)</f>
        <v>0</v>
      </c>
      <c r="C1639" s="31">
        <f t="shared" si="1264"/>
        <v>0</v>
      </c>
      <c r="D1639" s="39">
        <f t="shared" si="1264"/>
        <v>0</v>
      </c>
      <c r="E1639" s="39">
        <f t="shared" si="1264"/>
        <v>0</v>
      </c>
      <c r="F1639" s="39">
        <f t="shared" si="1264"/>
        <v>22</v>
      </c>
      <c r="G1639" s="39">
        <f>SUM(AVERAGE(G1636:G1638))</f>
        <v>22</v>
      </c>
      <c r="H1639" s="33">
        <f>AVERAGE(H1636:H1638)*0.2</f>
        <v>0</v>
      </c>
      <c r="I1639" s="33">
        <f>AVERAGE(I1636:I1638)*0.4</f>
        <v>0</v>
      </c>
      <c r="J1639" s="33">
        <f>AVERAGE(J1636:J1638)*0.6</f>
        <v>0</v>
      </c>
      <c r="K1639" s="33">
        <f>AVERAGE(K1636:K1638)*0.8</f>
        <v>0</v>
      </c>
      <c r="L1639" s="38">
        <f>AVERAGE(L1636:L1638)*1</f>
        <v>1</v>
      </c>
      <c r="M1639" s="40">
        <f>SUM(H1639:L1639)</f>
        <v>1</v>
      </c>
    </row>
    <row r="1640" spans="1:13" ht="15" customHeight="1" x14ac:dyDescent="0.2">
      <c r="A1640" s="19" t="s">
        <v>253</v>
      </c>
      <c r="B1640" s="20" t="s">
        <v>231</v>
      </c>
      <c r="C1640" s="20" t="s">
        <v>232</v>
      </c>
      <c r="D1640" s="20" t="s">
        <v>233</v>
      </c>
      <c r="E1640" s="20" t="s">
        <v>234</v>
      </c>
      <c r="F1640" s="20" t="s">
        <v>235</v>
      </c>
      <c r="G1640" s="21" t="s">
        <v>236</v>
      </c>
      <c r="H1640" s="20" t="s">
        <v>231</v>
      </c>
      <c r="I1640" s="20" t="s">
        <v>232</v>
      </c>
      <c r="J1640" s="20" t="s">
        <v>233</v>
      </c>
      <c r="K1640" s="20" t="s">
        <v>234</v>
      </c>
      <c r="L1640" s="37" t="s">
        <v>235</v>
      </c>
      <c r="M1640" s="21" t="s">
        <v>236</v>
      </c>
    </row>
    <row r="1641" spans="1:13" ht="15" customHeight="1" x14ac:dyDescent="0.2">
      <c r="A1641" s="43" t="s">
        <v>254</v>
      </c>
      <c r="B1641" s="44"/>
      <c r="C1641" s="44"/>
      <c r="D1641" s="44"/>
      <c r="E1641" s="25"/>
      <c r="F1641" s="25">
        <v>22</v>
      </c>
      <c r="G1641" s="45">
        <f t="shared" ref="G1641:G1644" si="1265">SUM(B1641:F1641)</f>
        <v>22</v>
      </c>
      <c r="H1641" s="46">
        <f t="shared" ref="H1641:L1641" si="1266">IFERROR(B1641/$G$1641,0)</f>
        <v>0</v>
      </c>
      <c r="I1641" s="46">
        <f t="shared" si="1266"/>
        <v>0</v>
      </c>
      <c r="J1641" s="46">
        <f t="shared" si="1266"/>
        <v>0</v>
      </c>
      <c r="K1641" s="46">
        <f t="shared" si="1266"/>
        <v>0</v>
      </c>
      <c r="L1641" s="46">
        <f t="shared" si="1266"/>
        <v>1</v>
      </c>
      <c r="M1641" s="29" t="s">
        <v>238</v>
      </c>
    </row>
    <row r="1642" spans="1:13" ht="15" customHeight="1" x14ac:dyDescent="0.2">
      <c r="A1642" s="43" t="s">
        <v>255</v>
      </c>
      <c r="B1642" s="44"/>
      <c r="C1642" s="44"/>
      <c r="D1642" s="44"/>
      <c r="E1642" s="25"/>
      <c r="F1642" s="25">
        <v>22</v>
      </c>
      <c r="G1642" s="45">
        <f t="shared" si="1265"/>
        <v>22</v>
      </c>
      <c r="H1642" s="46">
        <f t="shared" ref="H1642:L1642" si="1267">IFERROR(B1642/$G$1641,0)</f>
        <v>0</v>
      </c>
      <c r="I1642" s="46">
        <f t="shared" si="1267"/>
        <v>0</v>
      </c>
      <c r="J1642" s="46">
        <f t="shared" si="1267"/>
        <v>0</v>
      </c>
      <c r="K1642" s="46">
        <f t="shared" si="1267"/>
        <v>0</v>
      </c>
      <c r="L1642" s="46">
        <f t="shared" si="1267"/>
        <v>1</v>
      </c>
      <c r="M1642" s="29" t="s">
        <v>238</v>
      </c>
    </row>
    <row r="1643" spans="1:13" ht="15" customHeight="1" x14ac:dyDescent="0.2">
      <c r="A1643" s="43" t="s">
        <v>256</v>
      </c>
      <c r="B1643" s="44"/>
      <c r="C1643" s="44"/>
      <c r="D1643" s="44"/>
      <c r="E1643" s="25"/>
      <c r="F1643" s="25">
        <v>22</v>
      </c>
      <c r="G1643" s="45">
        <f t="shared" si="1265"/>
        <v>22</v>
      </c>
      <c r="H1643" s="46">
        <f t="shared" ref="H1643:L1643" si="1268">IFERROR(B1643/$G$1641,0)</f>
        <v>0</v>
      </c>
      <c r="I1643" s="46">
        <f t="shared" si="1268"/>
        <v>0</v>
      </c>
      <c r="J1643" s="46">
        <f t="shared" si="1268"/>
        <v>0</v>
      </c>
      <c r="K1643" s="46">
        <f t="shared" si="1268"/>
        <v>0</v>
      </c>
      <c r="L1643" s="46">
        <f t="shared" si="1268"/>
        <v>1</v>
      </c>
      <c r="M1643" s="29" t="s">
        <v>238</v>
      </c>
    </row>
    <row r="1644" spans="1:13" ht="15" customHeight="1" x14ac:dyDescent="0.2">
      <c r="A1644" s="43" t="s">
        <v>257</v>
      </c>
      <c r="B1644" s="44"/>
      <c r="C1644" s="44"/>
      <c r="D1644" s="44"/>
      <c r="E1644" s="25"/>
      <c r="F1644" s="25">
        <v>22</v>
      </c>
      <c r="G1644" s="45">
        <f t="shared" si="1265"/>
        <v>22</v>
      </c>
      <c r="H1644" s="46">
        <f t="shared" ref="H1644:L1644" si="1269">IFERROR(B1644/$G$1641,0)</f>
        <v>0</v>
      </c>
      <c r="I1644" s="46">
        <f t="shared" si="1269"/>
        <v>0</v>
      </c>
      <c r="J1644" s="46">
        <f t="shared" si="1269"/>
        <v>0</v>
      </c>
      <c r="K1644" s="46">
        <f t="shared" si="1269"/>
        <v>0</v>
      </c>
      <c r="L1644" s="46">
        <f t="shared" si="1269"/>
        <v>1</v>
      </c>
      <c r="M1644" s="29" t="s">
        <v>238</v>
      </c>
    </row>
    <row r="1645" spans="1:13" ht="15" customHeight="1" x14ac:dyDescent="0.2">
      <c r="A1645" s="47" t="s">
        <v>248</v>
      </c>
      <c r="B1645" s="48">
        <f t="shared" ref="B1645:F1645" si="1270">IFERROR(AVERAGE(B1641:B1644),0)</f>
        <v>0</v>
      </c>
      <c r="C1645" s="48">
        <f t="shared" si="1270"/>
        <v>0</v>
      </c>
      <c r="D1645" s="48">
        <f t="shared" si="1270"/>
        <v>0</v>
      </c>
      <c r="E1645" s="48">
        <f t="shared" si="1270"/>
        <v>0</v>
      </c>
      <c r="F1645" s="48">
        <f t="shared" si="1270"/>
        <v>22</v>
      </c>
      <c r="G1645" s="48">
        <f>SUM(AVERAGE(G1641:G1644))</f>
        <v>22</v>
      </c>
      <c r="H1645" s="40">
        <f>AVERAGE(H1641:H1644)*0.2</f>
        <v>0</v>
      </c>
      <c r="I1645" s="40">
        <f>AVERAGE(I1641:I1644)*0.4</f>
        <v>0</v>
      </c>
      <c r="J1645" s="40">
        <f>AVERAGE(J1641:J1644)*0.6</f>
        <v>0</v>
      </c>
      <c r="K1645" s="40">
        <f>AVERAGE(K1641:K1644)*0.8</f>
        <v>0</v>
      </c>
      <c r="L1645" s="49">
        <f>AVERAGE(L1641:L1644)*1</f>
        <v>1</v>
      </c>
      <c r="M1645" s="40">
        <f>SUM(H1645:L1645)</f>
        <v>1</v>
      </c>
    </row>
    <row r="1646" spans="1:13" ht="15" customHeight="1" x14ac:dyDescent="0.2">
      <c r="A1646" s="50" t="s">
        <v>391</v>
      </c>
      <c r="B1646" s="51"/>
      <c r="C1646" s="51"/>
      <c r="D1646" s="51"/>
      <c r="E1646" s="51"/>
      <c r="F1646" s="51"/>
      <c r="G1646" s="52">
        <f>SUM(B1646:F1646)</f>
        <v>0</v>
      </c>
      <c r="H1646" s="53">
        <f t="shared" ref="H1646:L1646" si="1271">IFERROR(B1646/$G$1646,0)</f>
        <v>0</v>
      </c>
      <c r="I1646" s="53">
        <f t="shared" si="1271"/>
        <v>0</v>
      </c>
      <c r="J1646" s="53">
        <f t="shared" si="1271"/>
        <v>0</v>
      </c>
      <c r="K1646" s="53">
        <f t="shared" si="1271"/>
        <v>0</v>
      </c>
      <c r="L1646" s="53">
        <f t="shared" si="1271"/>
        <v>0</v>
      </c>
      <c r="M1646" s="29" t="s">
        <v>238</v>
      </c>
    </row>
    <row r="1647" spans="1:13" ht="15" customHeight="1" x14ac:dyDescent="0.2">
      <c r="A1647" s="78" t="s">
        <v>259</v>
      </c>
      <c r="B1647" s="79"/>
      <c r="C1647" s="79"/>
      <c r="D1647" s="79"/>
      <c r="E1647" s="79"/>
      <c r="F1647" s="80"/>
      <c r="G1647" s="54">
        <v>22</v>
      </c>
      <c r="H1647" s="40" t="s">
        <v>238</v>
      </c>
      <c r="I1647" s="40" t="s">
        <v>238</v>
      </c>
      <c r="J1647" s="40" t="s">
        <v>238</v>
      </c>
      <c r="K1647" s="40" t="s">
        <v>238</v>
      </c>
      <c r="L1647" s="40" t="s">
        <v>238</v>
      </c>
      <c r="M1647" s="40">
        <f>(M1627+M1634+M1639+M1645)/4</f>
        <v>1</v>
      </c>
    </row>
    <row r="1648" spans="1:13" ht="15" customHeight="1" x14ac:dyDescent="0.2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L1648" s="8"/>
      <c r="M1648" s="8"/>
    </row>
    <row r="1649" spans="1:13" ht="15" customHeight="1" x14ac:dyDescent="0.2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L1649" s="8"/>
      <c r="M1649" s="8"/>
    </row>
    <row r="1650" spans="1:13" ht="15" customHeight="1" x14ac:dyDescent="0.2">
      <c r="A1650" s="14" t="s">
        <v>221</v>
      </c>
      <c r="B1650" s="81" t="s">
        <v>310</v>
      </c>
      <c r="C1650" s="82"/>
      <c r="D1650" s="82"/>
      <c r="E1650" s="82"/>
      <c r="F1650" s="82"/>
      <c r="G1650" s="83"/>
      <c r="H1650" s="84" t="s">
        <v>222</v>
      </c>
      <c r="I1650" s="85"/>
      <c r="J1650" s="86"/>
      <c r="K1650" s="15" t="s">
        <v>3</v>
      </c>
      <c r="L1650" s="87">
        <v>45721</v>
      </c>
      <c r="M1650" s="88"/>
    </row>
    <row r="1651" spans="1:13" ht="15" customHeight="1" x14ac:dyDescent="0.2">
      <c r="A1651" s="89" t="s">
        <v>225</v>
      </c>
      <c r="B1651" s="90"/>
      <c r="C1651" s="90"/>
      <c r="D1651" s="90"/>
      <c r="E1651" s="90"/>
      <c r="F1651" s="90"/>
      <c r="G1651" s="91"/>
      <c r="H1651" s="16" t="s">
        <v>226</v>
      </c>
      <c r="I1651" s="95">
        <v>22</v>
      </c>
      <c r="J1651" s="83"/>
      <c r="K1651" s="17"/>
      <c r="L1651" s="16"/>
      <c r="M1651" s="16"/>
    </row>
    <row r="1652" spans="1:13" ht="15" customHeight="1" x14ac:dyDescent="0.2">
      <c r="A1652" s="92"/>
      <c r="B1652" s="93"/>
      <c r="C1652" s="93"/>
      <c r="D1652" s="93"/>
      <c r="E1652" s="93"/>
      <c r="F1652" s="93"/>
      <c r="G1652" s="94"/>
      <c r="H1652" s="16" t="s">
        <v>227</v>
      </c>
      <c r="I1652" s="95"/>
      <c r="J1652" s="83"/>
      <c r="K1652" s="16"/>
      <c r="L1652" s="16"/>
      <c r="M1652" s="16"/>
    </row>
    <row r="1653" spans="1:13" ht="15" customHeight="1" x14ac:dyDescent="0.2">
      <c r="A1653" s="18" t="s">
        <v>228</v>
      </c>
      <c r="B1653" s="75" t="s">
        <v>229</v>
      </c>
      <c r="C1653" s="76"/>
      <c r="D1653" s="76"/>
      <c r="E1653" s="76"/>
      <c r="F1653" s="76"/>
      <c r="G1653" s="77"/>
      <c r="H1653" s="95" t="s">
        <v>229</v>
      </c>
      <c r="I1653" s="82"/>
      <c r="J1653" s="82"/>
      <c r="K1653" s="82"/>
      <c r="L1653" s="82"/>
      <c r="M1653" s="83"/>
    </row>
    <row r="1654" spans="1:13" ht="15" customHeight="1" x14ac:dyDescent="0.2">
      <c r="A1654" s="19" t="s">
        <v>230</v>
      </c>
      <c r="B1654" s="20" t="s">
        <v>231</v>
      </c>
      <c r="C1654" s="20" t="s">
        <v>232</v>
      </c>
      <c r="D1654" s="20" t="s">
        <v>233</v>
      </c>
      <c r="E1654" s="20" t="s">
        <v>234</v>
      </c>
      <c r="F1654" s="20" t="s">
        <v>235</v>
      </c>
      <c r="G1654" s="21" t="s">
        <v>236</v>
      </c>
      <c r="H1654" s="22" t="s">
        <v>231</v>
      </c>
      <c r="I1654" s="22" t="s">
        <v>232</v>
      </c>
      <c r="J1654" s="22" t="s">
        <v>233</v>
      </c>
      <c r="K1654" s="22" t="s">
        <v>234</v>
      </c>
      <c r="L1654" s="22" t="s">
        <v>235</v>
      </c>
      <c r="M1654" s="23" t="s">
        <v>236</v>
      </c>
    </row>
    <row r="1655" spans="1:13" ht="15" customHeight="1" x14ac:dyDescent="0.2">
      <c r="A1655" s="24" t="s">
        <v>237</v>
      </c>
      <c r="B1655" s="25"/>
      <c r="C1655" s="25"/>
      <c r="D1655" s="25"/>
      <c r="E1655" s="25"/>
      <c r="F1655" s="25">
        <v>22</v>
      </c>
      <c r="G1655" s="26">
        <f t="shared" ref="G1655:G1657" si="1272">SUM(B1655:F1655)</f>
        <v>22</v>
      </c>
      <c r="H1655" s="27">
        <f t="shared" ref="H1655:L1655" si="1273">IFERROR(B1655/$G$1655,0)</f>
        <v>0</v>
      </c>
      <c r="I1655" s="27">
        <f t="shared" si="1273"/>
        <v>0</v>
      </c>
      <c r="J1655" s="27">
        <f t="shared" si="1273"/>
        <v>0</v>
      </c>
      <c r="K1655" s="27">
        <f t="shared" si="1273"/>
        <v>0</v>
      </c>
      <c r="L1655" s="27">
        <f t="shared" si="1273"/>
        <v>1</v>
      </c>
      <c r="M1655" s="28" t="s">
        <v>238</v>
      </c>
    </row>
    <row r="1656" spans="1:13" ht="15" customHeight="1" x14ac:dyDescent="0.2">
      <c r="A1656" s="24" t="s">
        <v>239</v>
      </c>
      <c r="B1656" s="25"/>
      <c r="C1656" s="25"/>
      <c r="D1656" s="25"/>
      <c r="E1656" s="25"/>
      <c r="F1656" s="25">
        <v>22</v>
      </c>
      <c r="G1656" s="26">
        <f t="shared" si="1272"/>
        <v>22</v>
      </c>
      <c r="H1656" s="27">
        <f t="shared" ref="H1656:L1656" si="1274">IFERROR(B1656/$G$1655,0)</f>
        <v>0</v>
      </c>
      <c r="I1656" s="27">
        <f t="shared" si="1274"/>
        <v>0</v>
      </c>
      <c r="J1656" s="27">
        <f t="shared" si="1274"/>
        <v>0</v>
      </c>
      <c r="K1656" s="27">
        <f t="shared" si="1274"/>
        <v>0</v>
      </c>
      <c r="L1656" s="27">
        <f t="shared" si="1274"/>
        <v>1</v>
      </c>
      <c r="M1656" s="29" t="s">
        <v>238</v>
      </c>
    </row>
    <row r="1657" spans="1:13" ht="15" customHeight="1" x14ac:dyDescent="0.2">
      <c r="A1657" s="24" t="s">
        <v>240</v>
      </c>
      <c r="B1657" s="25"/>
      <c r="C1657" s="25"/>
      <c r="D1657" s="25"/>
      <c r="E1657" s="25"/>
      <c r="F1657" s="25">
        <v>22</v>
      </c>
      <c r="G1657" s="26">
        <f t="shared" si="1272"/>
        <v>22</v>
      </c>
      <c r="H1657" s="27">
        <f t="shared" ref="H1657:L1657" si="1275">IFERROR(B1657/$G$1655,0)</f>
        <v>0</v>
      </c>
      <c r="I1657" s="27">
        <f t="shared" si="1275"/>
        <v>0</v>
      </c>
      <c r="J1657" s="27">
        <f t="shared" si="1275"/>
        <v>0</v>
      </c>
      <c r="K1657" s="27">
        <f t="shared" si="1275"/>
        <v>0</v>
      </c>
      <c r="L1657" s="27">
        <f t="shared" si="1275"/>
        <v>1</v>
      </c>
      <c r="M1657" s="29" t="s">
        <v>238</v>
      </c>
    </row>
    <row r="1658" spans="1:13" ht="15" customHeight="1" x14ac:dyDescent="0.2">
      <c r="A1658" s="30" t="s">
        <v>241</v>
      </c>
      <c r="B1658" s="31">
        <f t="shared" ref="B1658:F1658" si="1276">IFERROR(AVERAGE(B1655:B1657),0)</f>
        <v>0</v>
      </c>
      <c r="C1658" s="31">
        <f t="shared" si="1276"/>
        <v>0</v>
      </c>
      <c r="D1658" s="31">
        <f t="shared" si="1276"/>
        <v>0</v>
      </c>
      <c r="E1658" s="31">
        <f t="shared" si="1276"/>
        <v>0</v>
      </c>
      <c r="F1658" s="31">
        <f t="shared" si="1276"/>
        <v>22</v>
      </c>
      <c r="G1658" s="31">
        <f>SUM(AVERAGE(G1655:G1657))</f>
        <v>22</v>
      </c>
      <c r="H1658" s="32">
        <f>AVERAGE(H1655:H1657)*0.2</f>
        <v>0</v>
      </c>
      <c r="I1658" s="32">
        <f>AVERAGE(I1655:I1657)*0.4</f>
        <v>0</v>
      </c>
      <c r="J1658" s="32">
        <f>AVERAGE(J1655:J1657)*0.6</f>
        <v>0</v>
      </c>
      <c r="K1658" s="32">
        <f>AVERAGE(K1655:K1657)*0.8</f>
        <v>0</v>
      </c>
      <c r="L1658" s="32">
        <f>AVERAGE(L1655:L1657)*1</f>
        <v>1</v>
      </c>
      <c r="M1658" s="33">
        <f>SUM(H1658:L1658)</f>
        <v>1</v>
      </c>
    </row>
    <row r="1659" spans="1:13" ht="15" customHeight="1" x14ac:dyDescent="0.2">
      <c r="A1659" s="36" t="s">
        <v>242</v>
      </c>
      <c r="B1659" s="20" t="s">
        <v>231</v>
      </c>
      <c r="C1659" s="20" t="s">
        <v>232</v>
      </c>
      <c r="D1659" s="20" t="s">
        <v>233</v>
      </c>
      <c r="E1659" s="20" t="s">
        <v>234</v>
      </c>
      <c r="F1659" s="20" t="s">
        <v>235</v>
      </c>
      <c r="G1659" s="21" t="s">
        <v>236</v>
      </c>
      <c r="H1659" s="20" t="s">
        <v>231</v>
      </c>
      <c r="I1659" s="20" t="s">
        <v>232</v>
      </c>
      <c r="J1659" s="20" t="s">
        <v>233</v>
      </c>
      <c r="K1659" s="20" t="s">
        <v>234</v>
      </c>
      <c r="L1659" s="37" t="s">
        <v>235</v>
      </c>
      <c r="M1659" s="21" t="s">
        <v>236</v>
      </c>
    </row>
    <row r="1660" spans="1:13" ht="15" customHeight="1" x14ac:dyDescent="0.2">
      <c r="A1660" s="24" t="s">
        <v>243</v>
      </c>
      <c r="B1660" s="25"/>
      <c r="C1660" s="25"/>
      <c r="D1660" s="25"/>
      <c r="E1660" s="25"/>
      <c r="F1660" s="25">
        <v>22</v>
      </c>
      <c r="G1660" s="26">
        <f t="shared" ref="G1660:G1664" si="1277">SUM(B1660:F1660)</f>
        <v>22</v>
      </c>
      <c r="H1660" s="27">
        <f t="shared" ref="H1660:L1660" si="1278">IFERROR(B1660/$G$1660,0)</f>
        <v>0</v>
      </c>
      <c r="I1660" s="27">
        <f t="shared" si="1278"/>
        <v>0</v>
      </c>
      <c r="J1660" s="27">
        <f t="shared" si="1278"/>
        <v>0</v>
      </c>
      <c r="K1660" s="27">
        <f t="shared" si="1278"/>
        <v>0</v>
      </c>
      <c r="L1660" s="27">
        <f t="shared" si="1278"/>
        <v>1</v>
      </c>
      <c r="M1660" s="29" t="s">
        <v>238</v>
      </c>
    </row>
    <row r="1661" spans="1:13" ht="15" customHeight="1" x14ac:dyDescent="0.2">
      <c r="A1661" s="24" t="s">
        <v>244</v>
      </c>
      <c r="B1661" s="25"/>
      <c r="C1661" s="25"/>
      <c r="D1661" s="25"/>
      <c r="E1661" s="25"/>
      <c r="F1661" s="25">
        <v>22</v>
      </c>
      <c r="G1661" s="26">
        <f t="shared" si="1277"/>
        <v>22</v>
      </c>
      <c r="H1661" s="27">
        <f t="shared" ref="H1661:L1661" si="1279">IFERROR(B1661/$G$1660,0)</f>
        <v>0</v>
      </c>
      <c r="I1661" s="27">
        <f t="shared" si="1279"/>
        <v>0</v>
      </c>
      <c r="J1661" s="27">
        <f t="shared" si="1279"/>
        <v>0</v>
      </c>
      <c r="K1661" s="27">
        <f t="shared" si="1279"/>
        <v>0</v>
      </c>
      <c r="L1661" s="27">
        <f t="shared" si="1279"/>
        <v>1</v>
      </c>
      <c r="M1661" s="29" t="s">
        <v>238</v>
      </c>
    </row>
    <row r="1662" spans="1:13" ht="15" customHeight="1" x14ac:dyDescent="0.2">
      <c r="A1662" s="24" t="s">
        <v>245</v>
      </c>
      <c r="B1662" s="25"/>
      <c r="C1662" s="25"/>
      <c r="D1662" s="25"/>
      <c r="E1662" s="25"/>
      <c r="F1662" s="25">
        <v>22</v>
      </c>
      <c r="G1662" s="26">
        <f t="shared" si="1277"/>
        <v>22</v>
      </c>
      <c r="H1662" s="27">
        <f t="shared" ref="H1662:L1662" si="1280">IFERROR(B1662/$G$1660,0)</f>
        <v>0</v>
      </c>
      <c r="I1662" s="27">
        <f t="shared" si="1280"/>
        <v>0</v>
      </c>
      <c r="J1662" s="27">
        <f t="shared" si="1280"/>
        <v>0</v>
      </c>
      <c r="K1662" s="27">
        <f t="shared" si="1280"/>
        <v>0</v>
      </c>
      <c r="L1662" s="27">
        <f t="shared" si="1280"/>
        <v>1</v>
      </c>
      <c r="M1662" s="29" t="s">
        <v>238</v>
      </c>
    </row>
    <row r="1663" spans="1:13" ht="15" customHeight="1" x14ac:dyDescent="0.2">
      <c r="A1663" s="24" t="s">
        <v>246</v>
      </c>
      <c r="B1663" s="25"/>
      <c r="C1663" s="25"/>
      <c r="D1663" s="25"/>
      <c r="E1663" s="25"/>
      <c r="F1663" s="25">
        <v>22</v>
      </c>
      <c r="G1663" s="26">
        <f t="shared" si="1277"/>
        <v>22</v>
      </c>
      <c r="H1663" s="27">
        <f t="shared" ref="H1663:L1663" si="1281">IFERROR(B1663/$G$1660,0)</f>
        <v>0</v>
      </c>
      <c r="I1663" s="27">
        <f t="shared" si="1281"/>
        <v>0</v>
      </c>
      <c r="J1663" s="27">
        <f t="shared" si="1281"/>
        <v>0</v>
      </c>
      <c r="K1663" s="27">
        <f t="shared" si="1281"/>
        <v>0</v>
      </c>
      <c r="L1663" s="27">
        <f t="shared" si="1281"/>
        <v>1</v>
      </c>
      <c r="M1663" s="29" t="s">
        <v>238</v>
      </c>
    </row>
    <row r="1664" spans="1:13" ht="15" customHeight="1" x14ac:dyDescent="0.2">
      <c r="A1664" s="24" t="s">
        <v>247</v>
      </c>
      <c r="B1664" s="25"/>
      <c r="C1664" s="25"/>
      <c r="D1664" s="25"/>
      <c r="E1664" s="25"/>
      <c r="F1664" s="25">
        <v>22</v>
      </c>
      <c r="G1664" s="26">
        <f t="shared" si="1277"/>
        <v>22</v>
      </c>
      <c r="H1664" s="27">
        <f t="shared" ref="H1664:L1664" si="1282">IFERROR(B1664/$G$1660,0)</f>
        <v>0</v>
      </c>
      <c r="I1664" s="27">
        <f t="shared" si="1282"/>
        <v>0</v>
      </c>
      <c r="J1664" s="27">
        <f t="shared" si="1282"/>
        <v>0</v>
      </c>
      <c r="K1664" s="27">
        <f t="shared" si="1282"/>
        <v>0</v>
      </c>
      <c r="L1664" s="27">
        <f t="shared" si="1282"/>
        <v>1</v>
      </c>
      <c r="M1664" s="29"/>
    </row>
    <row r="1665" spans="1:13" ht="15" customHeight="1" x14ac:dyDescent="0.2">
      <c r="A1665" s="30" t="s">
        <v>248</v>
      </c>
      <c r="B1665" s="31">
        <f t="shared" ref="B1665:F1665" si="1283">IFERROR(AVERAGE(B1660:B1664),0)</f>
        <v>0</v>
      </c>
      <c r="C1665" s="31">
        <f t="shared" si="1283"/>
        <v>0</v>
      </c>
      <c r="D1665" s="31">
        <f t="shared" si="1283"/>
        <v>0</v>
      </c>
      <c r="E1665" s="31">
        <f t="shared" si="1283"/>
        <v>0</v>
      </c>
      <c r="F1665" s="31">
        <f t="shared" si="1283"/>
        <v>22</v>
      </c>
      <c r="G1665" s="31">
        <f>SUM(AVERAGE(G1660:G1664))</f>
        <v>22</v>
      </c>
      <c r="H1665" s="33">
        <f>AVERAGE(H1660:H1664)*0.2</f>
        <v>0</v>
      </c>
      <c r="I1665" s="33">
        <f>AVERAGE(I1660:I1664)*0.4</f>
        <v>0</v>
      </c>
      <c r="J1665" s="33">
        <f>AVERAGE(J1660:J1664)*0.6</f>
        <v>0</v>
      </c>
      <c r="K1665" s="33">
        <f>AVERAGE(K1660:K1664)*0.8</f>
        <v>0</v>
      </c>
      <c r="L1665" s="38">
        <f>AVERAGE(L1660:L1664)*1</f>
        <v>1</v>
      </c>
      <c r="M1665" s="33">
        <f>SUM(H1665:L1665)</f>
        <v>1</v>
      </c>
    </row>
    <row r="1666" spans="1:13" ht="15" customHeight="1" x14ac:dyDescent="0.2">
      <c r="A1666" s="36" t="s">
        <v>249</v>
      </c>
      <c r="B1666" s="20" t="s">
        <v>231</v>
      </c>
      <c r="C1666" s="20" t="s">
        <v>232</v>
      </c>
      <c r="D1666" s="20" t="s">
        <v>233</v>
      </c>
      <c r="E1666" s="20" t="s">
        <v>234</v>
      </c>
      <c r="F1666" s="20" t="s">
        <v>235</v>
      </c>
      <c r="G1666" s="21" t="s">
        <v>236</v>
      </c>
      <c r="H1666" s="20" t="s">
        <v>231</v>
      </c>
      <c r="I1666" s="20" t="s">
        <v>232</v>
      </c>
      <c r="J1666" s="20" t="s">
        <v>233</v>
      </c>
      <c r="K1666" s="20" t="s">
        <v>234</v>
      </c>
      <c r="L1666" s="37" t="s">
        <v>235</v>
      </c>
      <c r="M1666" s="21" t="s">
        <v>236</v>
      </c>
    </row>
    <row r="1667" spans="1:13" ht="15" customHeight="1" x14ac:dyDescent="0.2">
      <c r="A1667" s="24" t="s">
        <v>250</v>
      </c>
      <c r="B1667" s="25"/>
      <c r="C1667" s="25"/>
      <c r="D1667" s="25"/>
      <c r="E1667" s="25"/>
      <c r="F1667" s="25">
        <v>22</v>
      </c>
      <c r="G1667" s="26">
        <f t="shared" ref="G1667:G1669" si="1284">SUM(B1667:F1667)</f>
        <v>22</v>
      </c>
      <c r="H1667" s="27">
        <f t="shared" ref="H1667:L1667" si="1285">IFERROR(B1667/$G$1667,0)</f>
        <v>0</v>
      </c>
      <c r="I1667" s="27">
        <f t="shared" si="1285"/>
        <v>0</v>
      </c>
      <c r="J1667" s="27">
        <f t="shared" si="1285"/>
        <v>0</v>
      </c>
      <c r="K1667" s="27">
        <f t="shared" si="1285"/>
        <v>0</v>
      </c>
      <c r="L1667" s="27">
        <f t="shared" si="1285"/>
        <v>1</v>
      </c>
      <c r="M1667" s="29" t="s">
        <v>238</v>
      </c>
    </row>
    <row r="1668" spans="1:13" ht="15" customHeight="1" x14ac:dyDescent="0.2">
      <c r="A1668" s="24" t="s">
        <v>251</v>
      </c>
      <c r="B1668" s="25"/>
      <c r="C1668" s="25"/>
      <c r="D1668" s="25"/>
      <c r="E1668" s="25"/>
      <c r="F1668" s="25">
        <v>22</v>
      </c>
      <c r="G1668" s="26">
        <f t="shared" si="1284"/>
        <v>22</v>
      </c>
      <c r="H1668" s="27">
        <f t="shared" ref="H1668:L1668" si="1286">IFERROR(B1668/$G$1667,0)</f>
        <v>0</v>
      </c>
      <c r="I1668" s="27">
        <f t="shared" si="1286"/>
        <v>0</v>
      </c>
      <c r="J1668" s="27">
        <f t="shared" si="1286"/>
        <v>0</v>
      </c>
      <c r="K1668" s="27">
        <f t="shared" si="1286"/>
        <v>0</v>
      </c>
      <c r="L1668" s="27">
        <f t="shared" si="1286"/>
        <v>1</v>
      </c>
      <c r="M1668" s="29" t="s">
        <v>238</v>
      </c>
    </row>
    <row r="1669" spans="1:13" ht="15" customHeight="1" x14ac:dyDescent="0.2">
      <c r="A1669" s="24" t="s">
        <v>252</v>
      </c>
      <c r="B1669" s="25"/>
      <c r="C1669" s="25"/>
      <c r="D1669" s="25"/>
      <c r="E1669" s="25"/>
      <c r="F1669" s="25">
        <v>22</v>
      </c>
      <c r="G1669" s="26">
        <f t="shared" si="1284"/>
        <v>22</v>
      </c>
      <c r="H1669" s="27">
        <f t="shared" ref="H1669:L1669" si="1287">IFERROR(B1669/$G$1667,0)</f>
        <v>0</v>
      </c>
      <c r="I1669" s="27">
        <f t="shared" si="1287"/>
        <v>0</v>
      </c>
      <c r="J1669" s="27">
        <f t="shared" si="1287"/>
        <v>0</v>
      </c>
      <c r="K1669" s="27">
        <f t="shared" si="1287"/>
        <v>0</v>
      </c>
      <c r="L1669" s="27">
        <f t="shared" si="1287"/>
        <v>1</v>
      </c>
      <c r="M1669" s="29" t="s">
        <v>238</v>
      </c>
    </row>
    <row r="1670" spans="1:13" ht="15" customHeight="1" x14ac:dyDescent="0.2">
      <c r="A1670" s="30" t="s">
        <v>248</v>
      </c>
      <c r="B1670" s="31">
        <f t="shared" ref="B1670:F1670" si="1288">IFERROR(AVERAGE(B1667:B1669),0)</f>
        <v>0</v>
      </c>
      <c r="C1670" s="31">
        <f t="shared" si="1288"/>
        <v>0</v>
      </c>
      <c r="D1670" s="39">
        <f t="shared" si="1288"/>
        <v>0</v>
      </c>
      <c r="E1670" s="39">
        <f t="shared" si="1288"/>
        <v>0</v>
      </c>
      <c r="F1670" s="39">
        <f t="shared" si="1288"/>
        <v>22</v>
      </c>
      <c r="G1670" s="39">
        <f>SUM(AVERAGE(G1667:G1669))</f>
        <v>22</v>
      </c>
      <c r="H1670" s="33">
        <f>AVERAGE(H1667:H1669)*0.2</f>
        <v>0</v>
      </c>
      <c r="I1670" s="33">
        <f>AVERAGE(I1667:I1669)*0.4</f>
        <v>0</v>
      </c>
      <c r="J1670" s="33">
        <f>AVERAGE(J1667:J1669)*0.6</f>
        <v>0</v>
      </c>
      <c r="K1670" s="33">
        <f>AVERAGE(K1667:K1669)*0.8</f>
        <v>0</v>
      </c>
      <c r="L1670" s="38">
        <f>AVERAGE(L1667:L1669)*1</f>
        <v>1</v>
      </c>
      <c r="M1670" s="40">
        <f>SUM(H1670:L1670)</f>
        <v>1</v>
      </c>
    </row>
    <row r="1671" spans="1:13" ht="15" customHeight="1" x14ac:dyDescent="0.2">
      <c r="A1671" s="19" t="s">
        <v>253</v>
      </c>
      <c r="B1671" s="20" t="s">
        <v>231</v>
      </c>
      <c r="C1671" s="20" t="s">
        <v>232</v>
      </c>
      <c r="D1671" s="20" t="s">
        <v>233</v>
      </c>
      <c r="E1671" s="20" t="s">
        <v>234</v>
      </c>
      <c r="F1671" s="20" t="s">
        <v>235</v>
      </c>
      <c r="G1671" s="21" t="s">
        <v>236</v>
      </c>
      <c r="H1671" s="20" t="s">
        <v>231</v>
      </c>
      <c r="I1671" s="20" t="s">
        <v>232</v>
      </c>
      <c r="J1671" s="20" t="s">
        <v>233</v>
      </c>
      <c r="K1671" s="20" t="s">
        <v>234</v>
      </c>
      <c r="L1671" s="37" t="s">
        <v>235</v>
      </c>
      <c r="M1671" s="21" t="s">
        <v>236</v>
      </c>
    </row>
    <row r="1672" spans="1:13" ht="15" customHeight="1" x14ac:dyDescent="0.2">
      <c r="A1672" s="43" t="s">
        <v>254</v>
      </c>
      <c r="B1672" s="44"/>
      <c r="C1672" s="44"/>
      <c r="D1672" s="44"/>
      <c r="E1672" s="25"/>
      <c r="F1672" s="25">
        <v>22</v>
      </c>
      <c r="G1672" s="45">
        <f t="shared" ref="G1672:G1675" si="1289">SUM(B1672:F1672)</f>
        <v>22</v>
      </c>
      <c r="H1672" s="46">
        <f t="shared" ref="H1672:L1672" si="1290">IFERROR(B1672/$G$1672,0)</f>
        <v>0</v>
      </c>
      <c r="I1672" s="46">
        <f t="shared" si="1290"/>
        <v>0</v>
      </c>
      <c r="J1672" s="46">
        <f t="shared" si="1290"/>
        <v>0</v>
      </c>
      <c r="K1672" s="46">
        <f t="shared" si="1290"/>
        <v>0</v>
      </c>
      <c r="L1672" s="46">
        <f t="shared" si="1290"/>
        <v>1</v>
      </c>
      <c r="M1672" s="29" t="s">
        <v>238</v>
      </c>
    </row>
    <row r="1673" spans="1:13" ht="15" customHeight="1" x14ac:dyDescent="0.2">
      <c r="A1673" s="43" t="s">
        <v>255</v>
      </c>
      <c r="B1673" s="44"/>
      <c r="C1673" s="44"/>
      <c r="D1673" s="44"/>
      <c r="E1673" s="25"/>
      <c r="F1673" s="25">
        <v>22</v>
      </c>
      <c r="G1673" s="45">
        <f t="shared" si="1289"/>
        <v>22</v>
      </c>
      <c r="H1673" s="46">
        <f t="shared" ref="H1673:L1673" si="1291">IFERROR(B1673/$G$1672,0)</f>
        <v>0</v>
      </c>
      <c r="I1673" s="46">
        <f t="shared" si="1291"/>
        <v>0</v>
      </c>
      <c r="J1673" s="46">
        <f t="shared" si="1291"/>
        <v>0</v>
      </c>
      <c r="K1673" s="46">
        <f t="shared" si="1291"/>
        <v>0</v>
      </c>
      <c r="L1673" s="46">
        <f t="shared" si="1291"/>
        <v>1</v>
      </c>
      <c r="M1673" s="29" t="s">
        <v>238</v>
      </c>
    </row>
    <row r="1674" spans="1:13" ht="15" customHeight="1" x14ac:dyDescent="0.2">
      <c r="A1674" s="43" t="s">
        <v>256</v>
      </c>
      <c r="B1674" s="44"/>
      <c r="C1674" s="44"/>
      <c r="D1674" s="44"/>
      <c r="E1674" s="25"/>
      <c r="F1674" s="25">
        <v>22</v>
      </c>
      <c r="G1674" s="45">
        <f t="shared" si="1289"/>
        <v>22</v>
      </c>
      <c r="H1674" s="46">
        <f t="shared" ref="H1674:L1674" si="1292">IFERROR(B1674/$G$1672,0)</f>
        <v>0</v>
      </c>
      <c r="I1674" s="46">
        <f t="shared" si="1292"/>
        <v>0</v>
      </c>
      <c r="J1674" s="46">
        <f t="shared" si="1292"/>
        <v>0</v>
      </c>
      <c r="K1674" s="46">
        <f t="shared" si="1292"/>
        <v>0</v>
      </c>
      <c r="L1674" s="46">
        <f t="shared" si="1292"/>
        <v>1</v>
      </c>
      <c r="M1674" s="29" t="s">
        <v>238</v>
      </c>
    </row>
    <row r="1675" spans="1:13" ht="15" customHeight="1" x14ac:dyDescent="0.2">
      <c r="A1675" s="43" t="s">
        <v>257</v>
      </c>
      <c r="B1675" s="44"/>
      <c r="C1675" s="44"/>
      <c r="D1675" s="44"/>
      <c r="E1675" s="25"/>
      <c r="F1675" s="25">
        <v>22</v>
      </c>
      <c r="G1675" s="45">
        <f t="shared" si="1289"/>
        <v>22</v>
      </c>
      <c r="H1675" s="46">
        <f t="shared" ref="H1675:L1675" si="1293">IFERROR(B1675/$G$1672,0)</f>
        <v>0</v>
      </c>
      <c r="I1675" s="46">
        <f t="shared" si="1293"/>
        <v>0</v>
      </c>
      <c r="J1675" s="46">
        <f t="shared" si="1293"/>
        <v>0</v>
      </c>
      <c r="K1675" s="46">
        <f t="shared" si="1293"/>
        <v>0</v>
      </c>
      <c r="L1675" s="46">
        <f t="shared" si="1293"/>
        <v>1</v>
      </c>
      <c r="M1675" s="29" t="s">
        <v>238</v>
      </c>
    </row>
    <row r="1676" spans="1:13" ht="15" customHeight="1" x14ac:dyDescent="0.2">
      <c r="A1676" s="47" t="s">
        <v>248</v>
      </c>
      <c r="B1676" s="48">
        <f t="shared" ref="B1676:F1676" si="1294">IFERROR(AVERAGE(B1672:B1675),0)</f>
        <v>0</v>
      </c>
      <c r="C1676" s="48">
        <f t="shared" si="1294"/>
        <v>0</v>
      </c>
      <c r="D1676" s="48">
        <f t="shared" si="1294"/>
        <v>0</v>
      </c>
      <c r="E1676" s="48">
        <f t="shared" si="1294"/>
        <v>0</v>
      </c>
      <c r="F1676" s="48">
        <f t="shared" si="1294"/>
        <v>22</v>
      </c>
      <c r="G1676" s="48">
        <f>SUM(AVERAGE(G1672:G1675))</f>
        <v>22</v>
      </c>
      <c r="H1676" s="40">
        <f>AVERAGE(H1672:H1675)*0.2</f>
        <v>0</v>
      </c>
      <c r="I1676" s="40">
        <f>AVERAGE(I1672:I1675)*0.4</f>
        <v>0</v>
      </c>
      <c r="J1676" s="40">
        <f>AVERAGE(J1672:J1675)*0.6</f>
        <v>0</v>
      </c>
      <c r="K1676" s="40">
        <f>AVERAGE(K1672:K1675)*0.8</f>
        <v>0</v>
      </c>
      <c r="L1676" s="49">
        <f>AVERAGE(L1672:L1675)*1</f>
        <v>1</v>
      </c>
      <c r="M1676" s="40">
        <f>SUM(H1676:L1676)</f>
        <v>1</v>
      </c>
    </row>
    <row r="1677" spans="1:13" ht="15" customHeight="1" x14ac:dyDescent="0.2">
      <c r="A1677" s="50" t="s">
        <v>392</v>
      </c>
      <c r="B1677" s="51"/>
      <c r="C1677" s="51"/>
      <c r="D1677" s="51"/>
      <c r="E1677" s="51"/>
      <c r="F1677" s="51"/>
      <c r="G1677" s="52">
        <f>SUM(B1677:F1677)</f>
        <v>0</v>
      </c>
      <c r="H1677" s="53">
        <f t="shared" ref="H1677:L1677" si="1295">IFERROR(B1677/$G$1677,0)</f>
        <v>0</v>
      </c>
      <c r="I1677" s="53">
        <f t="shared" si="1295"/>
        <v>0</v>
      </c>
      <c r="J1677" s="53">
        <f t="shared" si="1295"/>
        <v>0</v>
      </c>
      <c r="K1677" s="53">
        <f t="shared" si="1295"/>
        <v>0</v>
      </c>
      <c r="L1677" s="53">
        <f t="shared" si="1295"/>
        <v>0</v>
      </c>
      <c r="M1677" s="29" t="s">
        <v>238</v>
      </c>
    </row>
    <row r="1678" spans="1:13" ht="15" customHeight="1" x14ac:dyDescent="0.2">
      <c r="A1678" s="78" t="s">
        <v>259</v>
      </c>
      <c r="B1678" s="79"/>
      <c r="C1678" s="79"/>
      <c r="D1678" s="79"/>
      <c r="E1678" s="79"/>
      <c r="F1678" s="80"/>
      <c r="G1678" s="54">
        <v>22</v>
      </c>
      <c r="H1678" s="40" t="s">
        <v>238</v>
      </c>
      <c r="I1678" s="40" t="s">
        <v>238</v>
      </c>
      <c r="J1678" s="40" t="s">
        <v>238</v>
      </c>
      <c r="K1678" s="40" t="s">
        <v>238</v>
      </c>
      <c r="L1678" s="40" t="s">
        <v>238</v>
      </c>
      <c r="M1678" s="40">
        <f>(M1658+M1665+M1670+M1676)/4</f>
        <v>1</v>
      </c>
    </row>
    <row r="1679" spans="1:13" ht="15" customHeight="1" x14ac:dyDescent="0.2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L1679" s="8"/>
      <c r="M1679" s="8"/>
    </row>
    <row r="1680" spans="1:13" ht="15" customHeight="1" x14ac:dyDescent="0.2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L1680" s="8"/>
      <c r="M1680" s="8"/>
    </row>
    <row r="1681" spans="1:13" ht="15" customHeight="1" x14ac:dyDescent="0.2">
      <c r="A1681" s="14" t="s">
        <v>221</v>
      </c>
      <c r="B1681" s="81" t="s">
        <v>311</v>
      </c>
      <c r="C1681" s="82"/>
      <c r="D1681" s="82"/>
      <c r="E1681" s="82"/>
      <c r="F1681" s="82"/>
      <c r="G1681" s="83"/>
      <c r="H1681" s="84" t="s">
        <v>222</v>
      </c>
      <c r="I1681" s="85"/>
      <c r="J1681" s="86"/>
      <c r="K1681" s="15" t="s">
        <v>3</v>
      </c>
      <c r="L1681" s="87">
        <v>45706</v>
      </c>
      <c r="M1681" s="88"/>
    </row>
    <row r="1682" spans="1:13" ht="15" customHeight="1" x14ac:dyDescent="0.2">
      <c r="A1682" s="89" t="s">
        <v>225</v>
      </c>
      <c r="B1682" s="90"/>
      <c r="C1682" s="90"/>
      <c r="D1682" s="90"/>
      <c r="E1682" s="90"/>
      <c r="F1682" s="90"/>
      <c r="G1682" s="91"/>
      <c r="H1682" s="16" t="s">
        <v>226</v>
      </c>
      <c r="I1682" s="95">
        <v>22</v>
      </c>
      <c r="J1682" s="83"/>
      <c r="K1682" s="17"/>
      <c r="L1682" s="16"/>
      <c r="M1682" s="16"/>
    </row>
    <row r="1683" spans="1:13" ht="15" customHeight="1" x14ac:dyDescent="0.2">
      <c r="A1683" s="92"/>
      <c r="B1683" s="93"/>
      <c r="C1683" s="93"/>
      <c r="D1683" s="93"/>
      <c r="E1683" s="93"/>
      <c r="F1683" s="93"/>
      <c r="G1683" s="94"/>
      <c r="H1683" s="16" t="s">
        <v>227</v>
      </c>
      <c r="I1683" s="95"/>
      <c r="J1683" s="83"/>
      <c r="K1683" s="16"/>
      <c r="L1683" s="16"/>
      <c r="M1683" s="16"/>
    </row>
    <row r="1684" spans="1:13" ht="15" customHeight="1" x14ac:dyDescent="0.2">
      <c r="A1684" s="18" t="s">
        <v>228</v>
      </c>
      <c r="B1684" s="75" t="s">
        <v>229</v>
      </c>
      <c r="C1684" s="76"/>
      <c r="D1684" s="76"/>
      <c r="E1684" s="76"/>
      <c r="F1684" s="76"/>
      <c r="G1684" s="77"/>
      <c r="H1684" s="95" t="s">
        <v>229</v>
      </c>
      <c r="I1684" s="82"/>
      <c r="J1684" s="82"/>
      <c r="K1684" s="82"/>
      <c r="L1684" s="82"/>
      <c r="M1684" s="83"/>
    </row>
    <row r="1685" spans="1:13" ht="15" customHeight="1" x14ac:dyDescent="0.2">
      <c r="A1685" s="19" t="s">
        <v>230</v>
      </c>
      <c r="B1685" s="20" t="s">
        <v>231</v>
      </c>
      <c r="C1685" s="20" t="s">
        <v>232</v>
      </c>
      <c r="D1685" s="20" t="s">
        <v>233</v>
      </c>
      <c r="E1685" s="20" t="s">
        <v>234</v>
      </c>
      <c r="F1685" s="20" t="s">
        <v>235</v>
      </c>
      <c r="G1685" s="21" t="s">
        <v>236</v>
      </c>
      <c r="H1685" s="22" t="s">
        <v>231</v>
      </c>
      <c r="I1685" s="22" t="s">
        <v>232</v>
      </c>
      <c r="J1685" s="22" t="s">
        <v>233</v>
      </c>
      <c r="K1685" s="22" t="s">
        <v>234</v>
      </c>
      <c r="L1685" s="22" t="s">
        <v>235</v>
      </c>
      <c r="M1685" s="23" t="s">
        <v>236</v>
      </c>
    </row>
    <row r="1686" spans="1:13" ht="15" customHeight="1" x14ac:dyDescent="0.2">
      <c r="A1686" s="24" t="s">
        <v>237</v>
      </c>
      <c r="B1686" s="25"/>
      <c r="C1686" s="25"/>
      <c r="D1686" s="25"/>
      <c r="E1686" s="25"/>
      <c r="F1686" s="25">
        <v>22</v>
      </c>
      <c r="G1686" s="26">
        <f t="shared" ref="G1686:G1688" si="1296">SUM(B1686:F1686)</f>
        <v>22</v>
      </c>
      <c r="H1686" s="27">
        <f t="shared" ref="H1686:L1686" si="1297">IFERROR(B1686/$G$1686,0)</f>
        <v>0</v>
      </c>
      <c r="I1686" s="27">
        <f t="shared" si="1297"/>
        <v>0</v>
      </c>
      <c r="J1686" s="27">
        <f t="shared" si="1297"/>
        <v>0</v>
      </c>
      <c r="K1686" s="27">
        <f t="shared" si="1297"/>
        <v>0</v>
      </c>
      <c r="L1686" s="27">
        <f t="shared" si="1297"/>
        <v>1</v>
      </c>
      <c r="M1686" s="28" t="s">
        <v>238</v>
      </c>
    </row>
    <row r="1687" spans="1:13" ht="15" customHeight="1" x14ac:dyDescent="0.2">
      <c r="A1687" s="24" t="s">
        <v>239</v>
      </c>
      <c r="B1687" s="25"/>
      <c r="C1687" s="25"/>
      <c r="D1687" s="25"/>
      <c r="E1687" s="25"/>
      <c r="F1687" s="25">
        <v>22</v>
      </c>
      <c r="G1687" s="26">
        <f t="shared" si="1296"/>
        <v>22</v>
      </c>
      <c r="H1687" s="27">
        <f t="shared" ref="H1687:L1687" si="1298">IFERROR(B1687/$G$1686,0)</f>
        <v>0</v>
      </c>
      <c r="I1687" s="27">
        <f t="shared" si="1298"/>
        <v>0</v>
      </c>
      <c r="J1687" s="27">
        <f t="shared" si="1298"/>
        <v>0</v>
      </c>
      <c r="K1687" s="27">
        <f t="shared" si="1298"/>
        <v>0</v>
      </c>
      <c r="L1687" s="27">
        <f t="shared" si="1298"/>
        <v>1</v>
      </c>
      <c r="M1687" s="29" t="s">
        <v>238</v>
      </c>
    </row>
    <row r="1688" spans="1:13" ht="15" customHeight="1" x14ac:dyDescent="0.2">
      <c r="A1688" s="24" t="s">
        <v>240</v>
      </c>
      <c r="B1688" s="25"/>
      <c r="C1688" s="25"/>
      <c r="D1688" s="25"/>
      <c r="E1688" s="25"/>
      <c r="F1688" s="25">
        <v>22</v>
      </c>
      <c r="G1688" s="26">
        <f t="shared" si="1296"/>
        <v>22</v>
      </c>
      <c r="H1688" s="27">
        <f t="shared" ref="H1688:L1688" si="1299">IFERROR(B1688/$G$1686,0)</f>
        <v>0</v>
      </c>
      <c r="I1688" s="27">
        <f t="shared" si="1299"/>
        <v>0</v>
      </c>
      <c r="J1688" s="27">
        <f t="shared" si="1299"/>
        <v>0</v>
      </c>
      <c r="K1688" s="27">
        <f t="shared" si="1299"/>
        <v>0</v>
      </c>
      <c r="L1688" s="27">
        <f t="shared" si="1299"/>
        <v>1</v>
      </c>
      <c r="M1688" s="29" t="s">
        <v>238</v>
      </c>
    </row>
    <row r="1689" spans="1:13" ht="15" customHeight="1" x14ac:dyDescent="0.2">
      <c r="A1689" s="30" t="s">
        <v>241</v>
      </c>
      <c r="B1689" s="31">
        <f t="shared" ref="B1689:F1689" si="1300">IFERROR(AVERAGE(B1686:B1688),0)</f>
        <v>0</v>
      </c>
      <c r="C1689" s="31">
        <f t="shared" si="1300"/>
        <v>0</v>
      </c>
      <c r="D1689" s="31">
        <f t="shared" si="1300"/>
        <v>0</v>
      </c>
      <c r="E1689" s="31">
        <f t="shared" si="1300"/>
        <v>0</v>
      </c>
      <c r="F1689" s="31">
        <f t="shared" si="1300"/>
        <v>22</v>
      </c>
      <c r="G1689" s="31">
        <f>SUM(AVERAGE(G1686:G1688))</f>
        <v>22</v>
      </c>
      <c r="H1689" s="32">
        <f>AVERAGE(H1686:H1688)*0.2</f>
        <v>0</v>
      </c>
      <c r="I1689" s="32">
        <f>AVERAGE(I1686:I1688)*0.4</f>
        <v>0</v>
      </c>
      <c r="J1689" s="32">
        <f>AVERAGE(J1686:J1688)*0.6</f>
        <v>0</v>
      </c>
      <c r="K1689" s="32">
        <f>AVERAGE(K1686:K1688)*0.8</f>
        <v>0</v>
      </c>
      <c r="L1689" s="32">
        <f>AVERAGE(L1686:L1688)*1</f>
        <v>1</v>
      </c>
      <c r="M1689" s="33">
        <f>SUM(H1689:L1689)</f>
        <v>1</v>
      </c>
    </row>
    <row r="1690" spans="1:13" ht="15" customHeight="1" x14ac:dyDescent="0.2">
      <c r="A1690" s="36" t="s">
        <v>242</v>
      </c>
      <c r="B1690" s="20" t="s">
        <v>231</v>
      </c>
      <c r="C1690" s="20" t="s">
        <v>232</v>
      </c>
      <c r="D1690" s="20" t="s">
        <v>233</v>
      </c>
      <c r="E1690" s="20" t="s">
        <v>234</v>
      </c>
      <c r="F1690" s="20" t="s">
        <v>235</v>
      </c>
      <c r="G1690" s="21" t="s">
        <v>236</v>
      </c>
      <c r="H1690" s="20" t="s">
        <v>231</v>
      </c>
      <c r="I1690" s="20" t="s">
        <v>232</v>
      </c>
      <c r="J1690" s="20" t="s">
        <v>233</v>
      </c>
      <c r="K1690" s="20" t="s">
        <v>234</v>
      </c>
      <c r="L1690" s="37" t="s">
        <v>235</v>
      </c>
      <c r="M1690" s="21" t="s">
        <v>236</v>
      </c>
    </row>
    <row r="1691" spans="1:13" ht="15" customHeight="1" x14ac:dyDescent="0.2">
      <c r="A1691" s="24" t="s">
        <v>243</v>
      </c>
      <c r="B1691" s="25"/>
      <c r="C1691" s="25"/>
      <c r="D1691" s="25"/>
      <c r="E1691" s="25"/>
      <c r="F1691" s="25">
        <v>22</v>
      </c>
      <c r="G1691" s="26">
        <f t="shared" ref="G1691:G1695" si="1301">SUM(B1691:F1691)</f>
        <v>22</v>
      </c>
      <c r="H1691" s="27">
        <f t="shared" ref="H1691:L1691" si="1302">IFERROR(B1691/$G$1691,0)</f>
        <v>0</v>
      </c>
      <c r="I1691" s="27">
        <f t="shared" si="1302"/>
        <v>0</v>
      </c>
      <c r="J1691" s="27">
        <f t="shared" si="1302"/>
        <v>0</v>
      </c>
      <c r="K1691" s="27">
        <f t="shared" si="1302"/>
        <v>0</v>
      </c>
      <c r="L1691" s="27">
        <f t="shared" si="1302"/>
        <v>1</v>
      </c>
      <c r="M1691" s="29" t="s">
        <v>238</v>
      </c>
    </row>
    <row r="1692" spans="1:13" ht="15" customHeight="1" x14ac:dyDescent="0.2">
      <c r="A1692" s="24" t="s">
        <v>244</v>
      </c>
      <c r="B1692" s="25"/>
      <c r="C1692" s="25"/>
      <c r="D1692" s="25"/>
      <c r="E1692" s="25"/>
      <c r="F1692" s="25">
        <v>22</v>
      </c>
      <c r="G1692" s="26">
        <f t="shared" si="1301"/>
        <v>22</v>
      </c>
      <c r="H1692" s="27">
        <f t="shared" ref="H1692:L1692" si="1303">IFERROR(B1692/$G$1691,0)</f>
        <v>0</v>
      </c>
      <c r="I1692" s="27">
        <f t="shared" si="1303"/>
        <v>0</v>
      </c>
      <c r="J1692" s="27">
        <f t="shared" si="1303"/>
        <v>0</v>
      </c>
      <c r="K1692" s="27">
        <f t="shared" si="1303"/>
        <v>0</v>
      </c>
      <c r="L1692" s="27">
        <f t="shared" si="1303"/>
        <v>1</v>
      </c>
      <c r="M1692" s="29" t="s">
        <v>238</v>
      </c>
    </row>
    <row r="1693" spans="1:13" ht="15" customHeight="1" x14ac:dyDescent="0.2">
      <c r="A1693" s="24" t="s">
        <v>245</v>
      </c>
      <c r="B1693" s="25"/>
      <c r="C1693" s="25"/>
      <c r="D1693" s="25"/>
      <c r="E1693" s="25"/>
      <c r="F1693" s="25">
        <v>22</v>
      </c>
      <c r="G1693" s="26">
        <f t="shared" si="1301"/>
        <v>22</v>
      </c>
      <c r="H1693" s="27">
        <f t="shared" ref="H1693:L1693" si="1304">IFERROR(B1693/$G$1691,0)</f>
        <v>0</v>
      </c>
      <c r="I1693" s="27">
        <f t="shared" si="1304"/>
        <v>0</v>
      </c>
      <c r="J1693" s="27">
        <f t="shared" si="1304"/>
        <v>0</v>
      </c>
      <c r="K1693" s="27">
        <f t="shared" si="1304"/>
        <v>0</v>
      </c>
      <c r="L1693" s="27">
        <f t="shared" si="1304"/>
        <v>1</v>
      </c>
      <c r="M1693" s="29" t="s">
        <v>238</v>
      </c>
    </row>
    <row r="1694" spans="1:13" ht="15" customHeight="1" x14ac:dyDescent="0.2">
      <c r="A1694" s="24" t="s">
        <v>246</v>
      </c>
      <c r="B1694" s="25"/>
      <c r="C1694" s="25"/>
      <c r="D1694" s="25"/>
      <c r="E1694" s="25"/>
      <c r="F1694" s="25">
        <v>22</v>
      </c>
      <c r="G1694" s="26">
        <f t="shared" si="1301"/>
        <v>22</v>
      </c>
      <c r="H1694" s="27">
        <f t="shared" ref="H1694:L1694" si="1305">IFERROR(B1694/$G$1691,0)</f>
        <v>0</v>
      </c>
      <c r="I1694" s="27">
        <f t="shared" si="1305"/>
        <v>0</v>
      </c>
      <c r="J1694" s="27">
        <f t="shared" si="1305"/>
        <v>0</v>
      </c>
      <c r="K1694" s="27">
        <f t="shared" si="1305"/>
        <v>0</v>
      </c>
      <c r="L1694" s="27">
        <f t="shared" si="1305"/>
        <v>1</v>
      </c>
      <c r="M1694" s="29" t="s">
        <v>238</v>
      </c>
    </row>
    <row r="1695" spans="1:13" ht="15" customHeight="1" x14ac:dyDescent="0.2">
      <c r="A1695" s="24" t="s">
        <v>247</v>
      </c>
      <c r="B1695" s="25"/>
      <c r="C1695" s="25"/>
      <c r="D1695" s="25"/>
      <c r="E1695" s="25"/>
      <c r="F1695" s="25">
        <v>22</v>
      </c>
      <c r="G1695" s="26">
        <f t="shared" si="1301"/>
        <v>22</v>
      </c>
      <c r="H1695" s="27">
        <f t="shared" ref="H1695:L1695" si="1306">IFERROR(B1695/$G$1691,0)</f>
        <v>0</v>
      </c>
      <c r="I1695" s="27">
        <f t="shared" si="1306"/>
        <v>0</v>
      </c>
      <c r="J1695" s="27">
        <f t="shared" si="1306"/>
        <v>0</v>
      </c>
      <c r="K1695" s="27">
        <f t="shared" si="1306"/>
        <v>0</v>
      </c>
      <c r="L1695" s="27">
        <f t="shared" si="1306"/>
        <v>1</v>
      </c>
      <c r="M1695" s="29"/>
    </row>
    <row r="1696" spans="1:13" ht="15" customHeight="1" x14ac:dyDescent="0.2">
      <c r="A1696" s="30" t="s">
        <v>248</v>
      </c>
      <c r="B1696" s="31">
        <f t="shared" ref="B1696:F1696" si="1307">IFERROR(AVERAGE(B1691:B1695),0)</f>
        <v>0</v>
      </c>
      <c r="C1696" s="31">
        <f t="shared" si="1307"/>
        <v>0</v>
      </c>
      <c r="D1696" s="31">
        <f t="shared" si="1307"/>
        <v>0</v>
      </c>
      <c r="E1696" s="31">
        <f t="shared" si="1307"/>
        <v>0</v>
      </c>
      <c r="F1696" s="31">
        <f t="shared" si="1307"/>
        <v>22</v>
      </c>
      <c r="G1696" s="31">
        <f>SUM(AVERAGE(G1691:G1695))</f>
        <v>22</v>
      </c>
      <c r="H1696" s="33">
        <f>AVERAGE(H1691:H1695)*0.2</f>
        <v>0</v>
      </c>
      <c r="I1696" s="33">
        <f>AVERAGE(I1691:I1695)*0.4</f>
        <v>0</v>
      </c>
      <c r="J1696" s="33">
        <f>AVERAGE(J1691:J1695)*0.6</f>
        <v>0</v>
      </c>
      <c r="K1696" s="33">
        <f>AVERAGE(K1691:K1695)*0.8</f>
        <v>0</v>
      </c>
      <c r="L1696" s="38">
        <f>AVERAGE(L1691:L1695)*1</f>
        <v>1</v>
      </c>
      <c r="M1696" s="33">
        <f>SUM(H1696:L1696)</f>
        <v>1</v>
      </c>
    </row>
    <row r="1697" spans="1:13" ht="15" customHeight="1" x14ac:dyDescent="0.2">
      <c r="A1697" s="36" t="s">
        <v>249</v>
      </c>
      <c r="B1697" s="20" t="s">
        <v>231</v>
      </c>
      <c r="C1697" s="20" t="s">
        <v>232</v>
      </c>
      <c r="D1697" s="20" t="s">
        <v>233</v>
      </c>
      <c r="E1697" s="20" t="s">
        <v>234</v>
      </c>
      <c r="F1697" s="20" t="s">
        <v>235</v>
      </c>
      <c r="G1697" s="21" t="s">
        <v>236</v>
      </c>
      <c r="H1697" s="20" t="s">
        <v>231</v>
      </c>
      <c r="I1697" s="20" t="s">
        <v>232</v>
      </c>
      <c r="J1697" s="20" t="s">
        <v>233</v>
      </c>
      <c r="K1697" s="20" t="s">
        <v>234</v>
      </c>
      <c r="L1697" s="37" t="s">
        <v>235</v>
      </c>
      <c r="M1697" s="21" t="s">
        <v>236</v>
      </c>
    </row>
    <row r="1698" spans="1:13" ht="15" customHeight="1" x14ac:dyDescent="0.2">
      <c r="A1698" s="24" t="s">
        <v>250</v>
      </c>
      <c r="B1698" s="25"/>
      <c r="C1698" s="25"/>
      <c r="D1698" s="25"/>
      <c r="E1698" s="25"/>
      <c r="F1698" s="25">
        <v>22</v>
      </c>
      <c r="G1698" s="26">
        <f t="shared" ref="G1698:G1700" si="1308">SUM(B1698:F1698)</f>
        <v>22</v>
      </c>
      <c r="H1698" s="27">
        <f t="shared" ref="H1698:L1698" si="1309">IFERROR(B1698/$G$1698,0)</f>
        <v>0</v>
      </c>
      <c r="I1698" s="27">
        <f t="shared" si="1309"/>
        <v>0</v>
      </c>
      <c r="J1698" s="27">
        <f t="shared" si="1309"/>
        <v>0</v>
      </c>
      <c r="K1698" s="27">
        <f t="shared" si="1309"/>
        <v>0</v>
      </c>
      <c r="L1698" s="27">
        <f t="shared" si="1309"/>
        <v>1</v>
      </c>
      <c r="M1698" s="29" t="s">
        <v>238</v>
      </c>
    </row>
    <row r="1699" spans="1:13" ht="15" customHeight="1" x14ac:dyDescent="0.2">
      <c r="A1699" s="24" t="s">
        <v>251</v>
      </c>
      <c r="B1699" s="25"/>
      <c r="C1699" s="25"/>
      <c r="D1699" s="25"/>
      <c r="E1699" s="25"/>
      <c r="F1699" s="25">
        <v>22</v>
      </c>
      <c r="G1699" s="26">
        <f t="shared" si="1308"/>
        <v>22</v>
      </c>
      <c r="H1699" s="27">
        <f t="shared" ref="H1699:L1699" si="1310">IFERROR(B1699/$G$1698,0)</f>
        <v>0</v>
      </c>
      <c r="I1699" s="27">
        <f t="shared" si="1310"/>
        <v>0</v>
      </c>
      <c r="J1699" s="27">
        <f t="shared" si="1310"/>
        <v>0</v>
      </c>
      <c r="K1699" s="27">
        <f t="shared" si="1310"/>
        <v>0</v>
      </c>
      <c r="L1699" s="27">
        <f t="shared" si="1310"/>
        <v>1</v>
      </c>
      <c r="M1699" s="29" t="s">
        <v>238</v>
      </c>
    </row>
    <row r="1700" spans="1:13" ht="15" customHeight="1" x14ac:dyDescent="0.2">
      <c r="A1700" s="24" t="s">
        <v>252</v>
      </c>
      <c r="B1700" s="25"/>
      <c r="C1700" s="25"/>
      <c r="D1700" s="25"/>
      <c r="E1700" s="25"/>
      <c r="F1700" s="25">
        <v>22</v>
      </c>
      <c r="G1700" s="26">
        <f t="shared" si="1308"/>
        <v>22</v>
      </c>
      <c r="H1700" s="27">
        <f t="shared" ref="H1700:L1700" si="1311">IFERROR(B1700/$G$1698,0)</f>
        <v>0</v>
      </c>
      <c r="I1700" s="27">
        <f t="shared" si="1311"/>
        <v>0</v>
      </c>
      <c r="J1700" s="27">
        <f t="shared" si="1311"/>
        <v>0</v>
      </c>
      <c r="K1700" s="27">
        <f t="shared" si="1311"/>
        <v>0</v>
      </c>
      <c r="L1700" s="27">
        <f t="shared" si="1311"/>
        <v>1</v>
      </c>
      <c r="M1700" s="29" t="s">
        <v>238</v>
      </c>
    </row>
    <row r="1701" spans="1:13" ht="15" customHeight="1" x14ac:dyDescent="0.2">
      <c r="A1701" s="30" t="s">
        <v>248</v>
      </c>
      <c r="B1701" s="31">
        <f t="shared" ref="B1701:F1701" si="1312">IFERROR(AVERAGE(B1698:B1700),0)</f>
        <v>0</v>
      </c>
      <c r="C1701" s="31">
        <f t="shared" si="1312"/>
        <v>0</v>
      </c>
      <c r="D1701" s="39">
        <f t="shared" si="1312"/>
        <v>0</v>
      </c>
      <c r="E1701" s="39">
        <f t="shared" si="1312"/>
        <v>0</v>
      </c>
      <c r="F1701" s="39">
        <f t="shared" si="1312"/>
        <v>22</v>
      </c>
      <c r="G1701" s="39">
        <f>SUM(AVERAGE(G1698:G1700))</f>
        <v>22</v>
      </c>
      <c r="H1701" s="33">
        <f>AVERAGE(H1698:H1700)*0.2</f>
        <v>0</v>
      </c>
      <c r="I1701" s="33">
        <f>AVERAGE(I1698:I1700)*0.4</f>
        <v>0</v>
      </c>
      <c r="J1701" s="33">
        <f>AVERAGE(J1698:J1700)*0.6</f>
        <v>0</v>
      </c>
      <c r="K1701" s="33">
        <f>AVERAGE(K1698:K1700)*0.8</f>
        <v>0</v>
      </c>
      <c r="L1701" s="38">
        <f>AVERAGE(L1698:L1700)*1</f>
        <v>1</v>
      </c>
      <c r="M1701" s="40">
        <f>SUM(H1701:L1701)</f>
        <v>1</v>
      </c>
    </row>
    <row r="1702" spans="1:13" ht="15" customHeight="1" x14ac:dyDescent="0.2">
      <c r="A1702" s="19" t="s">
        <v>253</v>
      </c>
      <c r="B1702" s="20" t="s">
        <v>231</v>
      </c>
      <c r="C1702" s="20" t="s">
        <v>232</v>
      </c>
      <c r="D1702" s="20" t="s">
        <v>233</v>
      </c>
      <c r="E1702" s="20" t="s">
        <v>234</v>
      </c>
      <c r="F1702" s="20" t="s">
        <v>235</v>
      </c>
      <c r="G1702" s="21" t="s">
        <v>236</v>
      </c>
      <c r="H1702" s="20" t="s">
        <v>231</v>
      </c>
      <c r="I1702" s="20" t="s">
        <v>232</v>
      </c>
      <c r="J1702" s="20" t="s">
        <v>233</v>
      </c>
      <c r="K1702" s="20" t="s">
        <v>234</v>
      </c>
      <c r="L1702" s="37" t="s">
        <v>235</v>
      </c>
      <c r="M1702" s="21" t="s">
        <v>236</v>
      </c>
    </row>
    <row r="1703" spans="1:13" ht="15" customHeight="1" x14ac:dyDescent="0.2">
      <c r="A1703" s="43" t="s">
        <v>254</v>
      </c>
      <c r="B1703" s="44"/>
      <c r="C1703" s="44"/>
      <c r="D1703" s="44"/>
      <c r="E1703" s="25"/>
      <c r="F1703" s="25">
        <v>22</v>
      </c>
      <c r="G1703" s="45">
        <f t="shared" ref="G1703:G1706" si="1313">SUM(B1703:F1703)</f>
        <v>22</v>
      </c>
      <c r="H1703" s="46">
        <f t="shared" ref="H1703:L1703" si="1314">IFERROR(B1703/$G$1703,0)</f>
        <v>0</v>
      </c>
      <c r="I1703" s="46">
        <f t="shared" si="1314"/>
        <v>0</v>
      </c>
      <c r="J1703" s="46">
        <f t="shared" si="1314"/>
        <v>0</v>
      </c>
      <c r="K1703" s="46">
        <f t="shared" si="1314"/>
        <v>0</v>
      </c>
      <c r="L1703" s="46">
        <f t="shared" si="1314"/>
        <v>1</v>
      </c>
      <c r="M1703" s="29" t="s">
        <v>238</v>
      </c>
    </row>
    <row r="1704" spans="1:13" ht="15" customHeight="1" x14ac:dyDescent="0.2">
      <c r="A1704" s="43" t="s">
        <v>255</v>
      </c>
      <c r="B1704" s="44"/>
      <c r="C1704" s="44"/>
      <c r="D1704" s="44"/>
      <c r="E1704" s="25"/>
      <c r="F1704" s="25">
        <v>22</v>
      </c>
      <c r="G1704" s="45">
        <f t="shared" si="1313"/>
        <v>22</v>
      </c>
      <c r="H1704" s="46">
        <f t="shared" ref="H1704:L1704" si="1315">IFERROR(B1704/$G$1703,0)</f>
        <v>0</v>
      </c>
      <c r="I1704" s="46">
        <f t="shared" si="1315"/>
        <v>0</v>
      </c>
      <c r="J1704" s="46">
        <f t="shared" si="1315"/>
        <v>0</v>
      </c>
      <c r="K1704" s="46">
        <f t="shared" si="1315"/>
        <v>0</v>
      </c>
      <c r="L1704" s="46">
        <f t="shared" si="1315"/>
        <v>1</v>
      </c>
      <c r="M1704" s="29" t="s">
        <v>238</v>
      </c>
    </row>
    <row r="1705" spans="1:13" ht="15" customHeight="1" x14ac:dyDescent="0.2">
      <c r="A1705" s="43" t="s">
        <v>256</v>
      </c>
      <c r="B1705" s="44"/>
      <c r="C1705" s="44"/>
      <c r="D1705" s="44"/>
      <c r="E1705" s="25"/>
      <c r="F1705" s="25">
        <v>22</v>
      </c>
      <c r="G1705" s="45">
        <f t="shared" si="1313"/>
        <v>22</v>
      </c>
      <c r="H1705" s="46">
        <f t="shared" ref="H1705:L1705" si="1316">IFERROR(B1705/$G$1703,0)</f>
        <v>0</v>
      </c>
      <c r="I1705" s="46">
        <f t="shared" si="1316"/>
        <v>0</v>
      </c>
      <c r="J1705" s="46">
        <f t="shared" si="1316"/>
        <v>0</v>
      </c>
      <c r="K1705" s="46">
        <f t="shared" si="1316"/>
        <v>0</v>
      </c>
      <c r="L1705" s="46">
        <f t="shared" si="1316"/>
        <v>1</v>
      </c>
      <c r="M1705" s="29" t="s">
        <v>238</v>
      </c>
    </row>
    <row r="1706" spans="1:13" ht="15" customHeight="1" x14ac:dyDescent="0.2">
      <c r="A1706" s="43" t="s">
        <v>257</v>
      </c>
      <c r="B1706" s="44"/>
      <c r="C1706" s="44"/>
      <c r="D1706" s="44"/>
      <c r="E1706" s="25"/>
      <c r="F1706" s="25">
        <v>22</v>
      </c>
      <c r="G1706" s="45">
        <f t="shared" si="1313"/>
        <v>22</v>
      </c>
      <c r="H1706" s="46">
        <f t="shared" ref="H1706:L1706" si="1317">IFERROR(B1706/$G$1703,0)</f>
        <v>0</v>
      </c>
      <c r="I1706" s="46">
        <f t="shared" si="1317"/>
        <v>0</v>
      </c>
      <c r="J1706" s="46">
        <f t="shared" si="1317"/>
        <v>0</v>
      </c>
      <c r="K1706" s="46">
        <f t="shared" si="1317"/>
        <v>0</v>
      </c>
      <c r="L1706" s="46">
        <f t="shared" si="1317"/>
        <v>1</v>
      </c>
      <c r="M1706" s="29" t="s">
        <v>238</v>
      </c>
    </row>
    <row r="1707" spans="1:13" ht="15" customHeight="1" x14ac:dyDescent="0.2">
      <c r="A1707" s="47" t="s">
        <v>248</v>
      </c>
      <c r="B1707" s="48">
        <f t="shared" ref="B1707:F1707" si="1318">IFERROR(AVERAGE(B1703:B1706),0)</f>
        <v>0</v>
      </c>
      <c r="C1707" s="48">
        <f t="shared" si="1318"/>
        <v>0</v>
      </c>
      <c r="D1707" s="48">
        <f t="shared" si="1318"/>
        <v>0</v>
      </c>
      <c r="E1707" s="48">
        <f t="shared" si="1318"/>
        <v>0</v>
      </c>
      <c r="F1707" s="48">
        <f t="shared" si="1318"/>
        <v>22</v>
      </c>
      <c r="G1707" s="48">
        <f>SUM(AVERAGE(G1703:G1706))</f>
        <v>22</v>
      </c>
      <c r="H1707" s="40">
        <f>AVERAGE(H1703:H1706)*0.2</f>
        <v>0</v>
      </c>
      <c r="I1707" s="40">
        <f>AVERAGE(I1703:I1706)*0.4</f>
        <v>0</v>
      </c>
      <c r="J1707" s="40">
        <f>AVERAGE(J1703:J1706)*0.6</f>
        <v>0</v>
      </c>
      <c r="K1707" s="40">
        <f>AVERAGE(K1703:K1706)*0.8</f>
        <v>0</v>
      </c>
      <c r="L1707" s="49">
        <f>AVERAGE(L1703:L1706)*1</f>
        <v>1</v>
      </c>
      <c r="M1707" s="40">
        <f>SUM(H1707:L1707)</f>
        <v>1</v>
      </c>
    </row>
    <row r="1708" spans="1:13" ht="15" customHeight="1" x14ac:dyDescent="0.2">
      <c r="A1708" s="50" t="s">
        <v>393</v>
      </c>
      <c r="B1708" s="51"/>
      <c r="C1708" s="51"/>
      <c r="D1708" s="51"/>
      <c r="E1708" s="51"/>
      <c r="F1708" s="51"/>
      <c r="G1708" s="52">
        <f>SUM(B1708:F1708)</f>
        <v>0</v>
      </c>
      <c r="H1708" s="53">
        <f t="shared" ref="H1708:L1708" si="1319">IFERROR(B1708/$G$1708,0)</f>
        <v>0</v>
      </c>
      <c r="I1708" s="53">
        <f t="shared" si="1319"/>
        <v>0</v>
      </c>
      <c r="J1708" s="53">
        <f t="shared" si="1319"/>
        <v>0</v>
      </c>
      <c r="K1708" s="53">
        <f t="shared" si="1319"/>
        <v>0</v>
      </c>
      <c r="L1708" s="53">
        <f t="shared" si="1319"/>
        <v>0</v>
      </c>
      <c r="M1708" s="29" t="s">
        <v>238</v>
      </c>
    </row>
    <row r="1709" spans="1:13" ht="15" customHeight="1" x14ac:dyDescent="0.2">
      <c r="A1709" s="78" t="s">
        <v>259</v>
      </c>
      <c r="B1709" s="79"/>
      <c r="C1709" s="79"/>
      <c r="D1709" s="79"/>
      <c r="E1709" s="79"/>
      <c r="F1709" s="80"/>
      <c r="G1709" s="54">
        <v>22</v>
      </c>
      <c r="H1709" s="40" t="s">
        <v>238</v>
      </c>
      <c r="I1709" s="40" t="s">
        <v>238</v>
      </c>
      <c r="J1709" s="40" t="s">
        <v>238</v>
      </c>
      <c r="K1709" s="40" t="s">
        <v>238</v>
      </c>
      <c r="L1709" s="40" t="s">
        <v>238</v>
      </c>
      <c r="M1709" s="40">
        <f>(M1689+M1696+M1701+M1707)/4</f>
        <v>1</v>
      </c>
    </row>
    <row r="1710" spans="1:13" ht="15" customHeight="1" x14ac:dyDescent="0.2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L1710" s="8"/>
      <c r="M1710" s="8"/>
    </row>
    <row r="1711" spans="1:13" ht="15" customHeight="1" x14ac:dyDescent="0.2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L1711" s="8"/>
      <c r="M1711" s="8"/>
    </row>
    <row r="1712" spans="1:13" ht="15" customHeight="1" x14ac:dyDescent="0.2">
      <c r="A1712" s="14" t="s">
        <v>221</v>
      </c>
      <c r="B1712" s="81" t="s">
        <v>312</v>
      </c>
      <c r="C1712" s="82"/>
      <c r="D1712" s="82"/>
      <c r="E1712" s="82"/>
      <c r="F1712" s="82"/>
      <c r="G1712" s="83"/>
      <c r="H1712" s="84" t="s">
        <v>222</v>
      </c>
      <c r="I1712" s="85"/>
      <c r="J1712" s="86"/>
      <c r="K1712" s="15" t="s">
        <v>3</v>
      </c>
      <c r="L1712" s="87">
        <v>45692</v>
      </c>
      <c r="M1712" s="88"/>
    </row>
    <row r="1713" spans="1:13" ht="15" customHeight="1" x14ac:dyDescent="0.2">
      <c r="A1713" s="89" t="s">
        <v>225</v>
      </c>
      <c r="B1713" s="90"/>
      <c r="C1713" s="90"/>
      <c r="D1713" s="90"/>
      <c r="E1713" s="90"/>
      <c r="F1713" s="90"/>
      <c r="G1713" s="91"/>
      <c r="H1713" s="16" t="s">
        <v>226</v>
      </c>
      <c r="I1713" s="95">
        <v>22</v>
      </c>
      <c r="J1713" s="83"/>
      <c r="K1713" s="17"/>
      <c r="L1713" s="16"/>
      <c r="M1713" s="16"/>
    </row>
    <row r="1714" spans="1:13" ht="15" customHeight="1" x14ac:dyDescent="0.2">
      <c r="A1714" s="92"/>
      <c r="B1714" s="93"/>
      <c r="C1714" s="93"/>
      <c r="D1714" s="93"/>
      <c r="E1714" s="93"/>
      <c r="F1714" s="93"/>
      <c r="G1714" s="94"/>
      <c r="H1714" s="16" t="s">
        <v>227</v>
      </c>
      <c r="I1714" s="95"/>
      <c r="J1714" s="83"/>
      <c r="K1714" s="16"/>
      <c r="L1714" s="16"/>
      <c r="M1714" s="16"/>
    </row>
    <row r="1715" spans="1:13" ht="15" customHeight="1" x14ac:dyDescent="0.2">
      <c r="A1715" s="18" t="s">
        <v>228</v>
      </c>
      <c r="B1715" s="75" t="s">
        <v>229</v>
      </c>
      <c r="C1715" s="76"/>
      <c r="D1715" s="76"/>
      <c r="E1715" s="76"/>
      <c r="F1715" s="76"/>
      <c r="G1715" s="77"/>
      <c r="H1715" s="95" t="s">
        <v>229</v>
      </c>
      <c r="I1715" s="82"/>
      <c r="J1715" s="82"/>
      <c r="K1715" s="82"/>
      <c r="L1715" s="82"/>
      <c r="M1715" s="83"/>
    </row>
    <row r="1716" spans="1:13" ht="15" customHeight="1" x14ac:dyDescent="0.2">
      <c r="A1716" s="19" t="s">
        <v>230</v>
      </c>
      <c r="B1716" s="20" t="s">
        <v>231</v>
      </c>
      <c r="C1716" s="20" t="s">
        <v>232</v>
      </c>
      <c r="D1716" s="20" t="s">
        <v>233</v>
      </c>
      <c r="E1716" s="20" t="s">
        <v>234</v>
      </c>
      <c r="F1716" s="20" t="s">
        <v>235</v>
      </c>
      <c r="G1716" s="21" t="s">
        <v>236</v>
      </c>
      <c r="H1716" s="22" t="s">
        <v>231</v>
      </c>
      <c r="I1716" s="22" t="s">
        <v>232</v>
      </c>
      <c r="J1716" s="22" t="s">
        <v>233</v>
      </c>
      <c r="K1716" s="22" t="s">
        <v>234</v>
      </c>
      <c r="L1716" s="22" t="s">
        <v>235</v>
      </c>
      <c r="M1716" s="23" t="s">
        <v>236</v>
      </c>
    </row>
    <row r="1717" spans="1:13" ht="15" customHeight="1" x14ac:dyDescent="0.2">
      <c r="A1717" s="24" t="s">
        <v>237</v>
      </c>
      <c r="B1717" s="25"/>
      <c r="C1717" s="25"/>
      <c r="D1717" s="25"/>
      <c r="E1717" s="25"/>
      <c r="F1717" s="25">
        <v>22</v>
      </c>
      <c r="G1717" s="26">
        <f t="shared" ref="G1717:G1719" si="1320">SUM(B1717:F1717)</f>
        <v>22</v>
      </c>
      <c r="H1717" s="27">
        <f t="shared" ref="H1717:L1717" si="1321">IFERROR(B1717/$G$1717,0)</f>
        <v>0</v>
      </c>
      <c r="I1717" s="27">
        <f t="shared" si="1321"/>
        <v>0</v>
      </c>
      <c r="J1717" s="27">
        <f t="shared" si="1321"/>
        <v>0</v>
      </c>
      <c r="K1717" s="27">
        <f t="shared" si="1321"/>
        <v>0</v>
      </c>
      <c r="L1717" s="27">
        <f t="shared" si="1321"/>
        <v>1</v>
      </c>
      <c r="M1717" s="28" t="s">
        <v>238</v>
      </c>
    </row>
    <row r="1718" spans="1:13" ht="15" customHeight="1" x14ac:dyDescent="0.2">
      <c r="A1718" s="24" t="s">
        <v>239</v>
      </c>
      <c r="B1718" s="25"/>
      <c r="C1718" s="25"/>
      <c r="D1718" s="25"/>
      <c r="E1718" s="25"/>
      <c r="F1718" s="25">
        <v>22</v>
      </c>
      <c r="G1718" s="26">
        <f t="shared" si="1320"/>
        <v>22</v>
      </c>
      <c r="H1718" s="27">
        <f t="shared" ref="H1718:L1718" si="1322">IFERROR(B1718/$G$1717,0)</f>
        <v>0</v>
      </c>
      <c r="I1718" s="27">
        <f t="shared" si="1322"/>
        <v>0</v>
      </c>
      <c r="J1718" s="27">
        <f t="shared" si="1322"/>
        <v>0</v>
      </c>
      <c r="K1718" s="27">
        <f t="shared" si="1322"/>
        <v>0</v>
      </c>
      <c r="L1718" s="27">
        <f t="shared" si="1322"/>
        <v>1</v>
      </c>
      <c r="M1718" s="29" t="s">
        <v>238</v>
      </c>
    </row>
    <row r="1719" spans="1:13" ht="15" customHeight="1" x14ac:dyDescent="0.2">
      <c r="A1719" s="24" t="s">
        <v>240</v>
      </c>
      <c r="B1719" s="25"/>
      <c r="C1719" s="25"/>
      <c r="D1719" s="25"/>
      <c r="E1719" s="25"/>
      <c r="F1719" s="25">
        <v>22</v>
      </c>
      <c r="G1719" s="26">
        <f t="shared" si="1320"/>
        <v>22</v>
      </c>
      <c r="H1719" s="27">
        <f t="shared" ref="H1719:L1719" si="1323">IFERROR(B1719/$G$1717,0)</f>
        <v>0</v>
      </c>
      <c r="I1719" s="27">
        <f t="shared" si="1323"/>
        <v>0</v>
      </c>
      <c r="J1719" s="27">
        <f t="shared" si="1323"/>
        <v>0</v>
      </c>
      <c r="K1719" s="27">
        <f t="shared" si="1323"/>
        <v>0</v>
      </c>
      <c r="L1719" s="27">
        <f t="shared" si="1323"/>
        <v>1</v>
      </c>
      <c r="M1719" s="29" t="s">
        <v>238</v>
      </c>
    </row>
    <row r="1720" spans="1:13" ht="15" customHeight="1" x14ac:dyDescent="0.2">
      <c r="A1720" s="30" t="s">
        <v>241</v>
      </c>
      <c r="B1720" s="31">
        <f t="shared" ref="B1720:F1720" si="1324">IFERROR(AVERAGE(B1717:B1719),0)</f>
        <v>0</v>
      </c>
      <c r="C1720" s="31">
        <f t="shared" si="1324"/>
        <v>0</v>
      </c>
      <c r="D1720" s="31">
        <f t="shared" si="1324"/>
        <v>0</v>
      </c>
      <c r="E1720" s="31">
        <f t="shared" si="1324"/>
        <v>0</v>
      </c>
      <c r="F1720" s="31">
        <f t="shared" si="1324"/>
        <v>22</v>
      </c>
      <c r="G1720" s="31">
        <f>SUM(AVERAGE(G1717:G1719))</f>
        <v>22</v>
      </c>
      <c r="H1720" s="32">
        <f>AVERAGE(H1717:H1719)*0.2</f>
        <v>0</v>
      </c>
      <c r="I1720" s="32">
        <f>AVERAGE(I1717:I1719)*0.4</f>
        <v>0</v>
      </c>
      <c r="J1720" s="32">
        <f>AVERAGE(J1717:J1719)*0.6</f>
        <v>0</v>
      </c>
      <c r="K1720" s="32">
        <f>AVERAGE(K1717:K1719)*0.8</f>
        <v>0</v>
      </c>
      <c r="L1720" s="32">
        <f>AVERAGE(L1717:L1719)*1</f>
        <v>1</v>
      </c>
      <c r="M1720" s="33">
        <f>SUM(H1720:L1720)</f>
        <v>1</v>
      </c>
    </row>
    <row r="1721" spans="1:13" ht="15" customHeight="1" x14ac:dyDescent="0.2">
      <c r="A1721" s="36" t="s">
        <v>242</v>
      </c>
      <c r="B1721" s="20" t="s">
        <v>231</v>
      </c>
      <c r="C1721" s="20" t="s">
        <v>232</v>
      </c>
      <c r="D1721" s="20" t="s">
        <v>233</v>
      </c>
      <c r="E1721" s="20" t="s">
        <v>234</v>
      </c>
      <c r="F1721" s="20" t="s">
        <v>235</v>
      </c>
      <c r="G1721" s="21" t="s">
        <v>236</v>
      </c>
      <c r="H1721" s="20" t="s">
        <v>231</v>
      </c>
      <c r="I1721" s="20" t="s">
        <v>232</v>
      </c>
      <c r="J1721" s="20" t="s">
        <v>233</v>
      </c>
      <c r="K1721" s="20" t="s">
        <v>234</v>
      </c>
      <c r="L1721" s="37" t="s">
        <v>235</v>
      </c>
      <c r="M1721" s="21" t="s">
        <v>236</v>
      </c>
    </row>
    <row r="1722" spans="1:13" ht="15" customHeight="1" x14ac:dyDescent="0.2">
      <c r="A1722" s="24" t="s">
        <v>243</v>
      </c>
      <c r="B1722" s="25"/>
      <c r="C1722" s="25"/>
      <c r="D1722" s="25"/>
      <c r="E1722" s="25"/>
      <c r="F1722" s="25">
        <v>22</v>
      </c>
      <c r="G1722" s="26">
        <f t="shared" ref="G1722:G1726" si="1325">SUM(B1722:F1722)</f>
        <v>22</v>
      </c>
      <c r="H1722" s="27">
        <f t="shared" ref="H1722:L1722" si="1326">IFERROR(B1722/$G$1722,0)</f>
        <v>0</v>
      </c>
      <c r="I1722" s="27">
        <f t="shared" si="1326"/>
        <v>0</v>
      </c>
      <c r="J1722" s="27">
        <f t="shared" si="1326"/>
        <v>0</v>
      </c>
      <c r="K1722" s="27">
        <f t="shared" si="1326"/>
        <v>0</v>
      </c>
      <c r="L1722" s="27">
        <f t="shared" si="1326"/>
        <v>1</v>
      </c>
      <c r="M1722" s="29" t="s">
        <v>238</v>
      </c>
    </row>
    <row r="1723" spans="1:13" ht="15" customHeight="1" x14ac:dyDescent="0.2">
      <c r="A1723" s="24" t="s">
        <v>244</v>
      </c>
      <c r="B1723" s="25"/>
      <c r="C1723" s="25"/>
      <c r="D1723" s="25"/>
      <c r="E1723" s="25"/>
      <c r="F1723" s="25">
        <v>22</v>
      </c>
      <c r="G1723" s="26">
        <f t="shared" si="1325"/>
        <v>22</v>
      </c>
      <c r="H1723" s="27">
        <f t="shared" ref="H1723:L1723" si="1327">IFERROR(B1723/$G$1722,0)</f>
        <v>0</v>
      </c>
      <c r="I1723" s="27">
        <f t="shared" si="1327"/>
        <v>0</v>
      </c>
      <c r="J1723" s="27">
        <f t="shared" si="1327"/>
        <v>0</v>
      </c>
      <c r="K1723" s="27">
        <f t="shared" si="1327"/>
        <v>0</v>
      </c>
      <c r="L1723" s="27">
        <f t="shared" si="1327"/>
        <v>1</v>
      </c>
      <c r="M1723" s="29" t="s">
        <v>238</v>
      </c>
    </row>
    <row r="1724" spans="1:13" ht="15" customHeight="1" x14ac:dyDescent="0.2">
      <c r="A1724" s="24" t="s">
        <v>245</v>
      </c>
      <c r="B1724" s="25"/>
      <c r="C1724" s="25"/>
      <c r="D1724" s="25"/>
      <c r="E1724" s="25"/>
      <c r="F1724" s="25">
        <v>22</v>
      </c>
      <c r="G1724" s="26">
        <f t="shared" si="1325"/>
        <v>22</v>
      </c>
      <c r="H1724" s="27">
        <f t="shared" ref="H1724:L1724" si="1328">IFERROR(B1724/$G$1722,0)</f>
        <v>0</v>
      </c>
      <c r="I1724" s="27">
        <f t="shared" si="1328"/>
        <v>0</v>
      </c>
      <c r="J1724" s="27">
        <f t="shared" si="1328"/>
        <v>0</v>
      </c>
      <c r="K1724" s="27">
        <f t="shared" si="1328"/>
        <v>0</v>
      </c>
      <c r="L1724" s="27">
        <f t="shared" si="1328"/>
        <v>1</v>
      </c>
      <c r="M1724" s="29" t="s">
        <v>238</v>
      </c>
    </row>
    <row r="1725" spans="1:13" ht="15" customHeight="1" x14ac:dyDescent="0.2">
      <c r="A1725" s="24" t="s">
        <v>246</v>
      </c>
      <c r="B1725" s="25"/>
      <c r="C1725" s="25"/>
      <c r="D1725" s="25"/>
      <c r="E1725" s="25"/>
      <c r="F1725" s="25">
        <v>22</v>
      </c>
      <c r="G1725" s="26">
        <f t="shared" si="1325"/>
        <v>22</v>
      </c>
      <c r="H1725" s="27">
        <f t="shared" ref="H1725:L1725" si="1329">IFERROR(B1725/$G$1722,0)</f>
        <v>0</v>
      </c>
      <c r="I1725" s="27">
        <f t="shared" si="1329"/>
        <v>0</v>
      </c>
      <c r="J1725" s="27">
        <f t="shared" si="1329"/>
        <v>0</v>
      </c>
      <c r="K1725" s="27">
        <f t="shared" si="1329"/>
        <v>0</v>
      </c>
      <c r="L1725" s="27">
        <f t="shared" si="1329"/>
        <v>1</v>
      </c>
      <c r="M1725" s="29" t="s">
        <v>238</v>
      </c>
    </row>
    <row r="1726" spans="1:13" ht="15" customHeight="1" x14ac:dyDescent="0.2">
      <c r="A1726" s="24" t="s">
        <v>247</v>
      </c>
      <c r="B1726" s="25"/>
      <c r="C1726" s="25"/>
      <c r="D1726" s="25"/>
      <c r="E1726" s="25"/>
      <c r="F1726" s="25">
        <v>22</v>
      </c>
      <c r="G1726" s="26">
        <f t="shared" si="1325"/>
        <v>22</v>
      </c>
      <c r="H1726" s="27">
        <f t="shared" ref="H1726:L1726" si="1330">IFERROR(B1726/$G$1722,0)</f>
        <v>0</v>
      </c>
      <c r="I1726" s="27">
        <f t="shared" si="1330"/>
        <v>0</v>
      </c>
      <c r="J1726" s="27">
        <f t="shared" si="1330"/>
        <v>0</v>
      </c>
      <c r="K1726" s="27">
        <f t="shared" si="1330"/>
        <v>0</v>
      </c>
      <c r="L1726" s="27">
        <f t="shared" si="1330"/>
        <v>1</v>
      </c>
      <c r="M1726" s="29"/>
    </row>
    <row r="1727" spans="1:13" ht="15" customHeight="1" x14ac:dyDescent="0.2">
      <c r="A1727" s="30" t="s">
        <v>248</v>
      </c>
      <c r="B1727" s="31">
        <f t="shared" ref="B1727:F1727" si="1331">IFERROR(AVERAGE(B1722:B1726),0)</f>
        <v>0</v>
      </c>
      <c r="C1727" s="31">
        <f t="shared" si="1331"/>
        <v>0</v>
      </c>
      <c r="D1727" s="31">
        <f t="shared" si="1331"/>
        <v>0</v>
      </c>
      <c r="E1727" s="31">
        <f t="shared" si="1331"/>
        <v>0</v>
      </c>
      <c r="F1727" s="31">
        <f t="shared" si="1331"/>
        <v>22</v>
      </c>
      <c r="G1727" s="31">
        <f>SUM(AVERAGE(G1722:G1726))</f>
        <v>22</v>
      </c>
      <c r="H1727" s="33">
        <f>AVERAGE(H1722:H1726)*0.2</f>
        <v>0</v>
      </c>
      <c r="I1727" s="33">
        <f>AVERAGE(I1722:I1726)*0.4</f>
        <v>0</v>
      </c>
      <c r="J1727" s="33">
        <f>AVERAGE(J1722:J1726)*0.6</f>
        <v>0</v>
      </c>
      <c r="K1727" s="33">
        <f>AVERAGE(K1722:K1726)*0.8</f>
        <v>0</v>
      </c>
      <c r="L1727" s="38">
        <f>AVERAGE(L1722:L1726)*1</f>
        <v>1</v>
      </c>
      <c r="M1727" s="33">
        <f>SUM(H1727:L1727)</f>
        <v>1</v>
      </c>
    </row>
    <row r="1728" spans="1:13" ht="15" customHeight="1" x14ac:dyDescent="0.2">
      <c r="A1728" s="36" t="s">
        <v>249</v>
      </c>
      <c r="B1728" s="20" t="s">
        <v>231</v>
      </c>
      <c r="C1728" s="20" t="s">
        <v>232</v>
      </c>
      <c r="D1728" s="20" t="s">
        <v>233</v>
      </c>
      <c r="E1728" s="20" t="s">
        <v>234</v>
      </c>
      <c r="F1728" s="20" t="s">
        <v>235</v>
      </c>
      <c r="G1728" s="21" t="s">
        <v>236</v>
      </c>
      <c r="H1728" s="20" t="s">
        <v>231</v>
      </c>
      <c r="I1728" s="20" t="s">
        <v>232</v>
      </c>
      <c r="J1728" s="20" t="s">
        <v>233</v>
      </c>
      <c r="K1728" s="20" t="s">
        <v>234</v>
      </c>
      <c r="L1728" s="37" t="s">
        <v>235</v>
      </c>
      <c r="M1728" s="21" t="s">
        <v>236</v>
      </c>
    </row>
    <row r="1729" spans="1:13" ht="15" customHeight="1" x14ac:dyDescent="0.2">
      <c r="A1729" s="24" t="s">
        <v>250</v>
      </c>
      <c r="B1729" s="25"/>
      <c r="C1729" s="25"/>
      <c r="D1729" s="25"/>
      <c r="E1729" s="25"/>
      <c r="F1729" s="25">
        <v>22</v>
      </c>
      <c r="G1729" s="26">
        <f t="shared" ref="G1729:G1731" si="1332">SUM(B1729:F1729)</f>
        <v>22</v>
      </c>
      <c r="H1729" s="27">
        <f t="shared" ref="H1729:L1729" si="1333">IFERROR(B1729/$G$1729,0)</f>
        <v>0</v>
      </c>
      <c r="I1729" s="27">
        <f t="shared" si="1333"/>
        <v>0</v>
      </c>
      <c r="J1729" s="27">
        <f t="shared" si="1333"/>
        <v>0</v>
      </c>
      <c r="K1729" s="27">
        <f t="shared" si="1333"/>
        <v>0</v>
      </c>
      <c r="L1729" s="27">
        <f t="shared" si="1333"/>
        <v>1</v>
      </c>
      <c r="M1729" s="29" t="s">
        <v>238</v>
      </c>
    </row>
    <row r="1730" spans="1:13" ht="15" customHeight="1" x14ac:dyDescent="0.2">
      <c r="A1730" s="24" t="s">
        <v>251</v>
      </c>
      <c r="B1730" s="25"/>
      <c r="C1730" s="25"/>
      <c r="D1730" s="25"/>
      <c r="E1730" s="25"/>
      <c r="F1730" s="25">
        <v>22</v>
      </c>
      <c r="G1730" s="26">
        <f t="shared" si="1332"/>
        <v>22</v>
      </c>
      <c r="H1730" s="27">
        <f t="shared" ref="H1730:L1730" si="1334">IFERROR(B1730/$G$1729,0)</f>
        <v>0</v>
      </c>
      <c r="I1730" s="27">
        <f t="shared" si="1334"/>
        <v>0</v>
      </c>
      <c r="J1730" s="27">
        <f t="shared" si="1334"/>
        <v>0</v>
      </c>
      <c r="K1730" s="27">
        <f t="shared" si="1334"/>
        <v>0</v>
      </c>
      <c r="L1730" s="27">
        <f t="shared" si="1334"/>
        <v>1</v>
      </c>
      <c r="M1730" s="29" t="s">
        <v>238</v>
      </c>
    </row>
    <row r="1731" spans="1:13" ht="15" customHeight="1" x14ac:dyDescent="0.2">
      <c r="A1731" s="24" t="s">
        <v>252</v>
      </c>
      <c r="B1731" s="25"/>
      <c r="C1731" s="25"/>
      <c r="D1731" s="25"/>
      <c r="E1731" s="25"/>
      <c r="F1731" s="25">
        <v>22</v>
      </c>
      <c r="G1731" s="26">
        <f t="shared" si="1332"/>
        <v>22</v>
      </c>
      <c r="H1731" s="27">
        <f t="shared" ref="H1731:L1731" si="1335">IFERROR(B1731/$G$1729,0)</f>
        <v>0</v>
      </c>
      <c r="I1731" s="27">
        <f t="shared" si="1335"/>
        <v>0</v>
      </c>
      <c r="J1731" s="27">
        <f t="shared" si="1335"/>
        <v>0</v>
      </c>
      <c r="K1731" s="27">
        <f t="shared" si="1335"/>
        <v>0</v>
      </c>
      <c r="L1731" s="27">
        <f t="shared" si="1335"/>
        <v>1</v>
      </c>
      <c r="M1731" s="29" t="s">
        <v>238</v>
      </c>
    </row>
    <row r="1732" spans="1:13" ht="15" customHeight="1" x14ac:dyDescent="0.2">
      <c r="A1732" s="30" t="s">
        <v>248</v>
      </c>
      <c r="B1732" s="31">
        <f t="shared" ref="B1732:F1732" si="1336">IFERROR(AVERAGE(B1729:B1731),0)</f>
        <v>0</v>
      </c>
      <c r="C1732" s="31">
        <f t="shared" si="1336"/>
        <v>0</v>
      </c>
      <c r="D1732" s="39">
        <f t="shared" si="1336"/>
        <v>0</v>
      </c>
      <c r="E1732" s="39">
        <f t="shared" si="1336"/>
        <v>0</v>
      </c>
      <c r="F1732" s="39">
        <f t="shared" si="1336"/>
        <v>22</v>
      </c>
      <c r="G1732" s="39">
        <f>SUM(AVERAGE(G1729:G1731))</f>
        <v>22</v>
      </c>
      <c r="H1732" s="33">
        <f>AVERAGE(H1729:H1731)*0.2</f>
        <v>0</v>
      </c>
      <c r="I1732" s="33">
        <f>AVERAGE(I1729:I1731)*0.4</f>
        <v>0</v>
      </c>
      <c r="J1732" s="33">
        <f>AVERAGE(J1729:J1731)*0.6</f>
        <v>0</v>
      </c>
      <c r="K1732" s="33">
        <f>AVERAGE(K1729:K1731)*0.8</f>
        <v>0</v>
      </c>
      <c r="L1732" s="38">
        <f>AVERAGE(L1729:L1731)*1</f>
        <v>1</v>
      </c>
      <c r="M1732" s="40">
        <f>SUM(H1732:L1732)</f>
        <v>1</v>
      </c>
    </row>
    <row r="1733" spans="1:13" ht="15" customHeight="1" x14ac:dyDescent="0.2">
      <c r="A1733" s="19" t="s">
        <v>253</v>
      </c>
      <c r="B1733" s="20" t="s">
        <v>231</v>
      </c>
      <c r="C1733" s="20" t="s">
        <v>232</v>
      </c>
      <c r="D1733" s="20" t="s">
        <v>233</v>
      </c>
      <c r="E1733" s="20" t="s">
        <v>234</v>
      </c>
      <c r="F1733" s="20" t="s">
        <v>235</v>
      </c>
      <c r="G1733" s="21" t="s">
        <v>236</v>
      </c>
      <c r="H1733" s="20" t="s">
        <v>231</v>
      </c>
      <c r="I1733" s="20" t="s">
        <v>232</v>
      </c>
      <c r="J1733" s="20" t="s">
        <v>233</v>
      </c>
      <c r="K1733" s="20" t="s">
        <v>234</v>
      </c>
      <c r="L1733" s="37" t="s">
        <v>235</v>
      </c>
      <c r="M1733" s="21" t="s">
        <v>236</v>
      </c>
    </row>
    <row r="1734" spans="1:13" ht="15" customHeight="1" x14ac:dyDescent="0.2">
      <c r="A1734" s="43" t="s">
        <v>254</v>
      </c>
      <c r="B1734" s="44"/>
      <c r="C1734" s="44"/>
      <c r="D1734" s="44"/>
      <c r="E1734" s="25"/>
      <c r="F1734" s="25">
        <v>22</v>
      </c>
      <c r="G1734" s="45">
        <f t="shared" ref="G1734:G1737" si="1337">SUM(B1734:F1734)</f>
        <v>22</v>
      </c>
      <c r="H1734" s="46">
        <f t="shared" ref="H1734:L1734" si="1338">IFERROR(B1734/$G$1734,0)</f>
        <v>0</v>
      </c>
      <c r="I1734" s="46">
        <f t="shared" si="1338"/>
        <v>0</v>
      </c>
      <c r="J1734" s="46">
        <f t="shared" si="1338"/>
        <v>0</v>
      </c>
      <c r="K1734" s="46">
        <f t="shared" si="1338"/>
        <v>0</v>
      </c>
      <c r="L1734" s="46">
        <f t="shared" si="1338"/>
        <v>1</v>
      </c>
      <c r="M1734" s="29" t="s">
        <v>238</v>
      </c>
    </row>
    <row r="1735" spans="1:13" ht="15" customHeight="1" x14ac:dyDescent="0.2">
      <c r="A1735" s="43" t="s">
        <v>255</v>
      </c>
      <c r="B1735" s="44"/>
      <c r="C1735" s="44"/>
      <c r="D1735" s="44"/>
      <c r="E1735" s="25"/>
      <c r="F1735" s="25">
        <v>22</v>
      </c>
      <c r="G1735" s="45">
        <f t="shared" si="1337"/>
        <v>22</v>
      </c>
      <c r="H1735" s="46">
        <f t="shared" ref="H1735:L1735" si="1339">IFERROR(B1735/$G$1734,0)</f>
        <v>0</v>
      </c>
      <c r="I1735" s="46">
        <f t="shared" si="1339"/>
        <v>0</v>
      </c>
      <c r="J1735" s="46">
        <f t="shared" si="1339"/>
        <v>0</v>
      </c>
      <c r="K1735" s="46">
        <f t="shared" si="1339"/>
        <v>0</v>
      </c>
      <c r="L1735" s="46">
        <f t="shared" si="1339"/>
        <v>1</v>
      </c>
      <c r="M1735" s="29" t="s">
        <v>238</v>
      </c>
    </row>
    <row r="1736" spans="1:13" ht="15" customHeight="1" x14ac:dyDescent="0.2">
      <c r="A1736" s="43" t="s">
        <v>256</v>
      </c>
      <c r="B1736" s="44"/>
      <c r="C1736" s="44"/>
      <c r="D1736" s="44"/>
      <c r="E1736" s="25"/>
      <c r="F1736" s="25">
        <v>22</v>
      </c>
      <c r="G1736" s="45">
        <f t="shared" si="1337"/>
        <v>22</v>
      </c>
      <c r="H1736" s="46">
        <f t="shared" ref="H1736:L1736" si="1340">IFERROR(B1736/$G$1734,0)</f>
        <v>0</v>
      </c>
      <c r="I1736" s="46">
        <f t="shared" si="1340"/>
        <v>0</v>
      </c>
      <c r="J1736" s="46">
        <f t="shared" si="1340"/>
        <v>0</v>
      </c>
      <c r="K1736" s="46">
        <f t="shared" si="1340"/>
        <v>0</v>
      </c>
      <c r="L1736" s="46">
        <f t="shared" si="1340"/>
        <v>1</v>
      </c>
      <c r="M1736" s="29" t="s">
        <v>238</v>
      </c>
    </row>
    <row r="1737" spans="1:13" ht="15" customHeight="1" x14ac:dyDescent="0.2">
      <c r="A1737" s="43" t="s">
        <v>257</v>
      </c>
      <c r="B1737" s="44"/>
      <c r="C1737" s="44"/>
      <c r="D1737" s="44"/>
      <c r="E1737" s="25"/>
      <c r="F1737" s="25">
        <v>22</v>
      </c>
      <c r="G1737" s="45">
        <f t="shared" si="1337"/>
        <v>22</v>
      </c>
      <c r="H1737" s="46">
        <f t="shared" ref="H1737:L1737" si="1341">IFERROR(B1737/$G$1734,0)</f>
        <v>0</v>
      </c>
      <c r="I1737" s="46">
        <f t="shared" si="1341"/>
        <v>0</v>
      </c>
      <c r="J1737" s="46">
        <f t="shared" si="1341"/>
        <v>0</v>
      </c>
      <c r="K1737" s="46">
        <f t="shared" si="1341"/>
        <v>0</v>
      </c>
      <c r="L1737" s="46">
        <f t="shared" si="1341"/>
        <v>1</v>
      </c>
      <c r="M1737" s="29" t="s">
        <v>238</v>
      </c>
    </row>
    <row r="1738" spans="1:13" ht="15" customHeight="1" x14ac:dyDescent="0.2">
      <c r="A1738" s="47" t="s">
        <v>248</v>
      </c>
      <c r="B1738" s="48">
        <f t="shared" ref="B1738:F1738" si="1342">IFERROR(AVERAGE(B1734:B1737),0)</f>
        <v>0</v>
      </c>
      <c r="C1738" s="48">
        <f t="shared" si="1342"/>
        <v>0</v>
      </c>
      <c r="D1738" s="48">
        <f t="shared" si="1342"/>
        <v>0</v>
      </c>
      <c r="E1738" s="48">
        <f t="shared" si="1342"/>
        <v>0</v>
      </c>
      <c r="F1738" s="48">
        <f t="shared" si="1342"/>
        <v>22</v>
      </c>
      <c r="G1738" s="48">
        <f>SUM(AVERAGE(G1734:G1737))</f>
        <v>22</v>
      </c>
      <c r="H1738" s="40">
        <f>AVERAGE(H1734:H1737)*0.2</f>
        <v>0</v>
      </c>
      <c r="I1738" s="40">
        <f>AVERAGE(I1734:I1737)*0.4</f>
        <v>0</v>
      </c>
      <c r="J1738" s="40">
        <f>AVERAGE(J1734:J1737)*0.6</f>
        <v>0</v>
      </c>
      <c r="K1738" s="40">
        <f>AVERAGE(K1734:K1737)*0.8</f>
        <v>0</v>
      </c>
      <c r="L1738" s="49">
        <f>AVERAGE(L1734:L1737)*1</f>
        <v>1</v>
      </c>
      <c r="M1738" s="40">
        <f>SUM(H1738:L1738)</f>
        <v>1</v>
      </c>
    </row>
    <row r="1739" spans="1:13" ht="15" customHeight="1" x14ac:dyDescent="0.2">
      <c r="A1739" s="50" t="s">
        <v>394</v>
      </c>
      <c r="B1739" s="51"/>
      <c r="C1739" s="51"/>
      <c r="D1739" s="51"/>
      <c r="E1739" s="51"/>
      <c r="F1739" s="51"/>
      <c r="G1739" s="52">
        <f>SUM(B1739:F1739)</f>
        <v>0</v>
      </c>
      <c r="H1739" s="53">
        <f t="shared" ref="H1739:L1739" si="1343">IFERROR(B1739/$G$1739,0)</f>
        <v>0</v>
      </c>
      <c r="I1739" s="53">
        <f t="shared" si="1343"/>
        <v>0</v>
      </c>
      <c r="J1739" s="53">
        <f t="shared" si="1343"/>
        <v>0</v>
      </c>
      <c r="K1739" s="53">
        <f t="shared" si="1343"/>
        <v>0</v>
      </c>
      <c r="L1739" s="53">
        <f t="shared" si="1343"/>
        <v>0</v>
      </c>
      <c r="M1739" s="29" t="s">
        <v>238</v>
      </c>
    </row>
    <row r="1740" spans="1:13" ht="15" customHeight="1" x14ac:dyDescent="0.2">
      <c r="A1740" s="78" t="s">
        <v>259</v>
      </c>
      <c r="B1740" s="79"/>
      <c r="C1740" s="79"/>
      <c r="D1740" s="79"/>
      <c r="E1740" s="79"/>
      <c r="F1740" s="80"/>
      <c r="G1740" s="54">
        <v>22</v>
      </c>
      <c r="H1740" s="40" t="s">
        <v>238</v>
      </c>
      <c r="I1740" s="40" t="s">
        <v>238</v>
      </c>
      <c r="J1740" s="40" t="s">
        <v>238</v>
      </c>
      <c r="K1740" s="40" t="s">
        <v>238</v>
      </c>
      <c r="L1740" s="40" t="s">
        <v>238</v>
      </c>
      <c r="M1740" s="40">
        <f>(M1720+M1727+M1732+M1738)/4</f>
        <v>1</v>
      </c>
    </row>
    <row r="1741" spans="1:13" ht="15" customHeight="1" x14ac:dyDescent="0.2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L1741" s="8"/>
      <c r="M1741" s="8"/>
    </row>
    <row r="1742" spans="1:13" ht="15" customHeight="1" x14ac:dyDescent="0.2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L1742" s="8"/>
      <c r="M1742" s="8"/>
    </row>
    <row r="1743" spans="1:13" ht="15" customHeight="1" x14ac:dyDescent="0.2">
      <c r="A1743" s="14" t="s">
        <v>221</v>
      </c>
      <c r="B1743" s="81" t="s">
        <v>313</v>
      </c>
      <c r="C1743" s="82"/>
      <c r="D1743" s="82"/>
      <c r="E1743" s="82"/>
      <c r="F1743" s="82"/>
      <c r="G1743" s="83"/>
      <c r="H1743" s="84" t="s">
        <v>222</v>
      </c>
      <c r="I1743" s="85"/>
      <c r="J1743" s="86"/>
      <c r="K1743" s="15" t="s">
        <v>3</v>
      </c>
      <c r="L1743" s="87">
        <v>45677</v>
      </c>
      <c r="M1743" s="88"/>
    </row>
    <row r="1744" spans="1:13" ht="15" customHeight="1" x14ac:dyDescent="0.2">
      <c r="A1744" s="89" t="s">
        <v>225</v>
      </c>
      <c r="B1744" s="90"/>
      <c r="C1744" s="90"/>
      <c r="D1744" s="90"/>
      <c r="E1744" s="90"/>
      <c r="F1744" s="90"/>
      <c r="G1744" s="91"/>
      <c r="H1744" s="16" t="s">
        <v>226</v>
      </c>
      <c r="I1744" s="95">
        <v>22</v>
      </c>
      <c r="J1744" s="83"/>
      <c r="K1744" s="17"/>
      <c r="L1744" s="16"/>
      <c r="M1744" s="16"/>
    </row>
    <row r="1745" spans="1:13" ht="15" customHeight="1" x14ac:dyDescent="0.2">
      <c r="A1745" s="92"/>
      <c r="B1745" s="93"/>
      <c r="C1745" s="93"/>
      <c r="D1745" s="93"/>
      <c r="E1745" s="93"/>
      <c r="F1745" s="93"/>
      <c r="G1745" s="94"/>
      <c r="H1745" s="16" t="s">
        <v>227</v>
      </c>
      <c r="I1745" s="95"/>
      <c r="J1745" s="83"/>
      <c r="K1745" s="16"/>
      <c r="L1745" s="16"/>
      <c r="M1745" s="16"/>
    </row>
    <row r="1746" spans="1:13" ht="15" customHeight="1" x14ac:dyDescent="0.2">
      <c r="A1746" s="18" t="s">
        <v>228</v>
      </c>
      <c r="B1746" s="75" t="s">
        <v>229</v>
      </c>
      <c r="C1746" s="76"/>
      <c r="D1746" s="76"/>
      <c r="E1746" s="76"/>
      <c r="F1746" s="76"/>
      <c r="G1746" s="77"/>
      <c r="H1746" s="95" t="s">
        <v>229</v>
      </c>
      <c r="I1746" s="82"/>
      <c r="J1746" s="82"/>
      <c r="K1746" s="82"/>
      <c r="L1746" s="82"/>
      <c r="M1746" s="83"/>
    </row>
    <row r="1747" spans="1:13" ht="15" customHeight="1" x14ac:dyDescent="0.2">
      <c r="A1747" s="19" t="s">
        <v>230</v>
      </c>
      <c r="B1747" s="20" t="s">
        <v>231</v>
      </c>
      <c r="C1747" s="20" t="s">
        <v>232</v>
      </c>
      <c r="D1747" s="20" t="s">
        <v>233</v>
      </c>
      <c r="E1747" s="20" t="s">
        <v>234</v>
      </c>
      <c r="F1747" s="20" t="s">
        <v>235</v>
      </c>
      <c r="G1747" s="21" t="s">
        <v>236</v>
      </c>
      <c r="H1747" s="22" t="s">
        <v>231</v>
      </c>
      <c r="I1747" s="22" t="s">
        <v>232</v>
      </c>
      <c r="J1747" s="22" t="s">
        <v>233</v>
      </c>
      <c r="K1747" s="22" t="s">
        <v>234</v>
      </c>
      <c r="L1747" s="22" t="s">
        <v>235</v>
      </c>
      <c r="M1747" s="23" t="s">
        <v>236</v>
      </c>
    </row>
    <row r="1748" spans="1:13" ht="15" customHeight="1" x14ac:dyDescent="0.2">
      <c r="A1748" s="24" t="s">
        <v>237</v>
      </c>
      <c r="B1748" s="25"/>
      <c r="C1748" s="25"/>
      <c r="D1748" s="25"/>
      <c r="E1748" s="25"/>
      <c r="F1748" s="25">
        <v>22</v>
      </c>
      <c r="G1748" s="26">
        <f t="shared" ref="G1748:G1750" si="1344">SUM(B1748:F1748)</f>
        <v>22</v>
      </c>
      <c r="H1748" s="27">
        <f t="shared" ref="H1748:L1748" si="1345">IFERROR(B1748/$G$1748,0)</f>
        <v>0</v>
      </c>
      <c r="I1748" s="27">
        <f t="shared" si="1345"/>
        <v>0</v>
      </c>
      <c r="J1748" s="27">
        <f t="shared" si="1345"/>
        <v>0</v>
      </c>
      <c r="K1748" s="27">
        <f t="shared" si="1345"/>
        <v>0</v>
      </c>
      <c r="L1748" s="27">
        <f t="shared" si="1345"/>
        <v>1</v>
      </c>
      <c r="M1748" s="28" t="s">
        <v>238</v>
      </c>
    </row>
    <row r="1749" spans="1:13" ht="15" customHeight="1" x14ac:dyDescent="0.2">
      <c r="A1749" s="24" t="s">
        <v>239</v>
      </c>
      <c r="B1749" s="25"/>
      <c r="C1749" s="25"/>
      <c r="D1749" s="25"/>
      <c r="E1749" s="25"/>
      <c r="F1749" s="25">
        <v>22</v>
      </c>
      <c r="G1749" s="26">
        <f t="shared" si="1344"/>
        <v>22</v>
      </c>
      <c r="H1749" s="27">
        <f t="shared" ref="H1749:L1749" si="1346">IFERROR(B1749/$G$1748,0)</f>
        <v>0</v>
      </c>
      <c r="I1749" s="27">
        <f t="shared" si="1346"/>
        <v>0</v>
      </c>
      <c r="J1749" s="27">
        <f t="shared" si="1346"/>
        <v>0</v>
      </c>
      <c r="K1749" s="27">
        <f t="shared" si="1346"/>
        <v>0</v>
      </c>
      <c r="L1749" s="27">
        <f t="shared" si="1346"/>
        <v>1</v>
      </c>
      <c r="M1749" s="29" t="s">
        <v>238</v>
      </c>
    </row>
    <row r="1750" spans="1:13" ht="15" customHeight="1" x14ac:dyDescent="0.2">
      <c r="A1750" s="24" t="s">
        <v>240</v>
      </c>
      <c r="B1750" s="25"/>
      <c r="C1750" s="25"/>
      <c r="D1750" s="25"/>
      <c r="E1750" s="25"/>
      <c r="F1750" s="25">
        <v>22</v>
      </c>
      <c r="G1750" s="26">
        <f t="shared" si="1344"/>
        <v>22</v>
      </c>
      <c r="H1750" s="27">
        <f t="shared" ref="H1750:L1750" si="1347">IFERROR(B1750/$G$1748,0)</f>
        <v>0</v>
      </c>
      <c r="I1750" s="27">
        <f t="shared" si="1347"/>
        <v>0</v>
      </c>
      <c r="J1750" s="27">
        <f t="shared" si="1347"/>
        <v>0</v>
      </c>
      <c r="K1750" s="27">
        <f t="shared" si="1347"/>
        <v>0</v>
      </c>
      <c r="L1750" s="27">
        <f t="shared" si="1347"/>
        <v>1</v>
      </c>
      <c r="M1750" s="29" t="s">
        <v>238</v>
      </c>
    </row>
    <row r="1751" spans="1:13" ht="15" customHeight="1" x14ac:dyDescent="0.2">
      <c r="A1751" s="30" t="s">
        <v>241</v>
      </c>
      <c r="B1751" s="31">
        <f t="shared" ref="B1751:F1751" si="1348">IFERROR(AVERAGE(B1748:B1750),0)</f>
        <v>0</v>
      </c>
      <c r="C1751" s="31">
        <f t="shared" si="1348"/>
        <v>0</v>
      </c>
      <c r="D1751" s="31">
        <f t="shared" si="1348"/>
        <v>0</v>
      </c>
      <c r="E1751" s="31">
        <f t="shared" si="1348"/>
        <v>0</v>
      </c>
      <c r="F1751" s="31">
        <f t="shared" si="1348"/>
        <v>22</v>
      </c>
      <c r="G1751" s="31">
        <f>SUM(AVERAGE(G1748:G1750))</f>
        <v>22</v>
      </c>
      <c r="H1751" s="32">
        <f>AVERAGE(H1748:H1750)*0.2</f>
        <v>0</v>
      </c>
      <c r="I1751" s="32">
        <f>AVERAGE(I1748:I1750)*0.4</f>
        <v>0</v>
      </c>
      <c r="J1751" s="32">
        <f>AVERAGE(J1748:J1750)*0.6</f>
        <v>0</v>
      </c>
      <c r="K1751" s="32">
        <f>AVERAGE(K1748:K1750)*0.8</f>
        <v>0</v>
      </c>
      <c r="L1751" s="32">
        <f>AVERAGE(L1748:L1750)*1</f>
        <v>1</v>
      </c>
      <c r="M1751" s="33">
        <f>SUM(H1751:L1751)</f>
        <v>1</v>
      </c>
    </row>
    <row r="1752" spans="1:13" ht="15" customHeight="1" x14ac:dyDescent="0.2">
      <c r="A1752" s="36" t="s">
        <v>242</v>
      </c>
      <c r="B1752" s="20" t="s">
        <v>231</v>
      </c>
      <c r="C1752" s="20" t="s">
        <v>232</v>
      </c>
      <c r="D1752" s="20" t="s">
        <v>233</v>
      </c>
      <c r="E1752" s="20" t="s">
        <v>234</v>
      </c>
      <c r="F1752" s="20" t="s">
        <v>235</v>
      </c>
      <c r="G1752" s="21" t="s">
        <v>236</v>
      </c>
      <c r="H1752" s="20" t="s">
        <v>231</v>
      </c>
      <c r="I1752" s="20" t="s">
        <v>232</v>
      </c>
      <c r="J1752" s="20" t="s">
        <v>233</v>
      </c>
      <c r="K1752" s="20" t="s">
        <v>234</v>
      </c>
      <c r="L1752" s="37" t="s">
        <v>235</v>
      </c>
      <c r="M1752" s="21" t="s">
        <v>236</v>
      </c>
    </row>
    <row r="1753" spans="1:13" ht="15" customHeight="1" x14ac:dyDescent="0.2">
      <c r="A1753" s="24" t="s">
        <v>243</v>
      </c>
      <c r="B1753" s="25"/>
      <c r="C1753" s="25"/>
      <c r="D1753" s="25"/>
      <c r="E1753" s="25"/>
      <c r="F1753" s="25">
        <v>22</v>
      </c>
      <c r="G1753" s="26">
        <f t="shared" ref="G1753:G1757" si="1349">SUM(B1753:F1753)</f>
        <v>22</v>
      </c>
      <c r="H1753" s="27">
        <f t="shared" ref="H1753:L1753" si="1350">IFERROR(B1753/$G$1753,0)</f>
        <v>0</v>
      </c>
      <c r="I1753" s="27">
        <f t="shared" si="1350"/>
        <v>0</v>
      </c>
      <c r="J1753" s="27">
        <f t="shared" si="1350"/>
        <v>0</v>
      </c>
      <c r="K1753" s="27">
        <f t="shared" si="1350"/>
        <v>0</v>
      </c>
      <c r="L1753" s="27">
        <f t="shared" si="1350"/>
        <v>1</v>
      </c>
      <c r="M1753" s="29" t="s">
        <v>238</v>
      </c>
    </row>
    <row r="1754" spans="1:13" ht="15" customHeight="1" x14ac:dyDescent="0.2">
      <c r="A1754" s="24" t="s">
        <v>244</v>
      </c>
      <c r="B1754" s="25"/>
      <c r="C1754" s="25"/>
      <c r="D1754" s="25"/>
      <c r="E1754" s="25"/>
      <c r="F1754" s="25">
        <v>22</v>
      </c>
      <c r="G1754" s="26">
        <f t="shared" si="1349"/>
        <v>22</v>
      </c>
      <c r="H1754" s="27">
        <f t="shared" ref="H1754:L1754" si="1351">IFERROR(B1754/$G$1753,0)</f>
        <v>0</v>
      </c>
      <c r="I1754" s="27">
        <f t="shared" si="1351"/>
        <v>0</v>
      </c>
      <c r="J1754" s="27">
        <f t="shared" si="1351"/>
        <v>0</v>
      </c>
      <c r="K1754" s="27">
        <f t="shared" si="1351"/>
        <v>0</v>
      </c>
      <c r="L1754" s="27">
        <f t="shared" si="1351"/>
        <v>1</v>
      </c>
      <c r="M1754" s="29" t="s">
        <v>238</v>
      </c>
    </row>
    <row r="1755" spans="1:13" ht="15" customHeight="1" x14ac:dyDescent="0.2">
      <c r="A1755" s="24" t="s">
        <v>245</v>
      </c>
      <c r="B1755" s="25"/>
      <c r="C1755" s="25"/>
      <c r="D1755" s="25"/>
      <c r="E1755" s="25"/>
      <c r="F1755" s="25">
        <v>22</v>
      </c>
      <c r="G1755" s="26">
        <f t="shared" si="1349"/>
        <v>22</v>
      </c>
      <c r="H1755" s="27">
        <f t="shared" ref="H1755:L1755" si="1352">IFERROR(B1755/$G$1753,0)</f>
        <v>0</v>
      </c>
      <c r="I1755" s="27">
        <f t="shared" si="1352"/>
        <v>0</v>
      </c>
      <c r="J1755" s="27">
        <f t="shared" si="1352"/>
        <v>0</v>
      </c>
      <c r="K1755" s="27">
        <f t="shared" si="1352"/>
        <v>0</v>
      </c>
      <c r="L1755" s="27">
        <f t="shared" si="1352"/>
        <v>1</v>
      </c>
      <c r="M1755" s="29" t="s">
        <v>238</v>
      </c>
    </row>
    <row r="1756" spans="1:13" ht="15" customHeight="1" x14ac:dyDescent="0.2">
      <c r="A1756" s="24" t="s">
        <v>246</v>
      </c>
      <c r="B1756" s="25"/>
      <c r="C1756" s="25"/>
      <c r="D1756" s="25"/>
      <c r="E1756" s="25"/>
      <c r="F1756" s="25">
        <v>22</v>
      </c>
      <c r="G1756" s="26">
        <f t="shared" si="1349"/>
        <v>22</v>
      </c>
      <c r="H1756" s="27">
        <f t="shared" ref="H1756:L1756" si="1353">IFERROR(B1756/$G$1753,0)</f>
        <v>0</v>
      </c>
      <c r="I1756" s="27">
        <f t="shared" si="1353"/>
        <v>0</v>
      </c>
      <c r="J1756" s="27">
        <f t="shared" si="1353"/>
        <v>0</v>
      </c>
      <c r="K1756" s="27">
        <f t="shared" si="1353"/>
        <v>0</v>
      </c>
      <c r="L1756" s="27">
        <f t="shared" si="1353"/>
        <v>1</v>
      </c>
      <c r="M1756" s="29" t="s">
        <v>238</v>
      </c>
    </row>
    <row r="1757" spans="1:13" ht="15" customHeight="1" x14ac:dyDescent="0.2">
      <c r="A1757" s="24" t="s">
        <v>247</v>
      </c>
      <c r="B1757" s="25"/>
      <c r="C1757" s="25"/>
      <c r="D1757" s="25"/>
      <c r="E1757" s="25"/>
      <c r="F1757" s="25">
        <v>22</v>
      </c>
      <c r="G1757" s="26">
        <f t="shared" si="1349"/>
        <v>22</v>
      </c>
      <c r="H1757" s="27">
        <f t="shared" ref="H1757:L1757" si="1354">IFERROR(B1757/$G$1753,0)</f>
        <v>0</v>
      </c>
      <c r="I1757" s="27">
        <f t="shared" si="1354"/>
        <v>0</v>
      </c>
      <c r="J1757" s="27">
        <f t="shared" si="1354"/>
        <v>0</v>
      </c>
      <c r="K1757" s="27">
        <f t="shared" si="1354"/>
        <v>0</v>
      </c>
      <c r="L1757" s="27">
        <f t="shared" si="1354"/>
        <v>1</v>
      </c>
      <c r="M1757" s="29"/>
    </row>
    <row r="1758" spans="1:13" ht="15" customHeight="1" x14ac:dyDescent="0.2">
      <c r="A1758" s="30" t="s">
        <v>248</v>
      </c>
      <c r="B1758" s="31">
        <f t="shared" ref="B1758:F1758" si="1355">IFERROR(AVERAGE(B1753:B1757),0)</f>
        <v>0</v>
      </c>
      <c r="C1758" s="31">
        <f t="shared" si="1355"/>
        <v>0</v>
      </c>
      <c r="D1758" s="31">
        <f t="shared" si="1355"/>
        <v>0</v>
      </c>
      <c r="E1758" s="31">
        <f t="shared" si="1355"/>
        <v>0</v>
      </c>
      <c r="F1758" s="31">
        <f t="shared" si="1355"/>
        <v>22</v>
      </c>
      <c r="G1758" s="31">
        <f>SUM(AVERAGE(G1753:G1757))</f>
        <v>22</v>
      </c>
      <c r="H1758" s="33">
        <f>AVERAGE(H1753:H1757)*0.2</f>
        <v>0</v>
      </c>
      <c r="I1758" s="33">
        <f>AVERAGE(I1753:I1757)*0.4</f>
        <v>0</v>
      </c>
      <c r="J1758" s="33">
        <f>AVERAGE(J1753:J1757)*0.6</f>
        <v>0</v>
      </c>
      <c r="K1758" s="33">
        <f>AVERAGE(K1753:K1757)*0.8</f>
        <v>0</v>
      </c>
      <c r="L1758" s="38">
        <f>AVERAGE(L1753:L1757)*1</f>
        <v>1</v>
      </c>
      <c r="M1758" s="33">
        <f>SUM(H1758:L1758)</f>
        <v>1</v>
      </c>
    </row>
    <row r="1759" spans="1:13" ht="15" customHeight="1" x14ac:dyDescent="0.2">
      <c r="A1759" s="36" t="s">
        <v>249</v>
      </c>
      <c r="B1759" s="20" t="s">
        <v>231</v>
      </c>
      <c r="C1759" s="20" t="s">
        <v>232</v>
      </c>
      <c r="D1759" s="20" t="s">
        <v>233</v>
      </c>
      <c r="E1759" s="20" t="s">
        <v>234</v>
      </c>
      <c r="F1759" s="20" t="s">
        <v>235</v>
      </c>
      <c r="G1759" s="21" t="s">
        <v>236</v>
      </c>
      <c r="H1759" s="20" t="s">
        <v>231</v>
      </c>
      <c r="I1759" s="20" t="s">
        <v>232</v>
      </c>
      <c r="J1759" s="20" t="s">
        <v>233</v>
      </c>
      <c r="K1759" s="20" t="s">
        <v>234</v>
      </c>
      <c r="L1759" s="37" t="s">
        <v>235</v>
      </c>
      <c r="M1759" s="21" t="s">
        <v>236</v>
      </c>
    </row>
    <row r="1760" spans="1:13" ht="15" customHeight="1" x14ac:dyDescent="0.2">
      <c r="A1760" s="24" t="s">
        <v>250</v>
      </c>
      <c r="B1760" s="25"/>
      <c r="C1760" s="25"/>
      <c r="D1760" s="25"/>
      <c r="E1760" s="25"/>
      <c r="F1760" s="25">
        <v>22</v>
      </c>
      <c r="G1760" s="26">
        <f t="shared" ref="G1760:G1762" si="1356">SUM(B1760:F1760)</f>
        <v>22</v>
      </c>
      <c r="H1760" s="27">
        <f t="shared" ref="H1760:L1760" si="1357">IFERROR(B1760/$G$1760,0)</f>
        <v>0</v>
      </c>
      <c r="I1760" s="27">
        <f t="shared" si="1357"/>
        <v>0</v>
      </c>
      <c r="J1760" s="27">
        <f t="shared" si="1357"/>
        <v>0</v>
      </c>
      <c r="K1760" s="27">
        <f t="shared" si="1357"/>
        <v>0</v>
      </c>
      <c r="L1760" s="27">
        <f t="shared" si="1357"/>
        <v>1</v>
      </c>
      <c r="M1760" s="29" t="s">
        <v>238</v>
      </c>
    </row>
    <row r="1761" spans="1:13" ht="15" customHeight="1" x14ac:dyDescent="0.2">
      <c r="A1761" s="24" t="s">
        <v>251</v>
      </c>
      <c r="B1761" s="25"/>
      <c r="C1761" s="25"/>
      <c r="D1761" s="25"/>
      <c r="E1761" s="25"/>
      <c r="F1761" s="25">
        <v>22</v>
      </c>
      <c r="G1761" s="26">
        <f t="shared" si="1356"/>
        <v>22</v>
      </c>
      <c r="H1761" s="27">
        <f t="shared" ref="H1761:L1761" si="1358">IFERROR(B1761/$G$1760,0)</f>
        <v>0</v>
      </c>
      <c r="I1761" s="27">
        <f t="shared" si="1358"/>
        <v>0</v>
      </c>
      <c r="J1761" s="27">
        <f t="shared" si="1358"/>
        <v>0</v>
      </c>
      <c r="K1761" s="27">
        <f t="shared" si="1358"/>
        <v>0</v>
      </c>
      <c r="L1761" s="27">
        <f t="shared" si="1358"/>
        <v>1</v>
      </c>
      <c r="M1761" s="29" t="s">
        <v>238</v>
      </c>
    </row>
    <row r="1762" spans="1:13" ht="15" customHeight="1" x14ac:dyDescent="0.2">
      <c r="A1762" s="24" t="s">
        <v>252</v>
      </c>
      <c r="B1762" s="25"/>
      <c r="C1762" s="25"/>
      <c r="D1762" s="25"/>
      <c r="E1762" s="25"/>
      <c r="F1762" s="25">
        <v>22</v>
      </c>
      <c r="G1762" s="26">
        <f t="shared" si="1356"/>
        <v>22</v>
      </c>
      <c r="H1762" s="27">
        <f t="shared" ref="H1762:L1762" si="1359">IFERROR(B1762/$G$1760,0)</f>
        <v>0</v>
      </c>
      <c r="I1762" s="27">
        <f t="shared" si="1359"/>
        <v>0</v>
      </c>
      <c r="J1762" s="27">
        <f t="shared" si="1359"/>
        <v>0</v>
      </c>
      <c r="K1762" s="27">
        <f t="shared" si="1359"/>
        <v>0</v>
      </c>
      <c r="L1762" s="27">
        <f t="shared" si="1359"/>
        <v>1</v>
      </c>
      <c r="M1762" s="29" t="s">
        <v>238</v>
      </c>
    </row>
    <row r="1763" spans="1:13" ht="15" customHeight="1" x14ac:dyDescent="0.2">
      <c r="A1763" s="30" t="s">
        <v>248</v>
      </c>
      <c r="B1763" s="31">
        <f t="shared" ref="B1763:F1763" si="1360">IFERROR(AVERAGE(B1760:B1762),0)</f>
        <v>0</v>
      </c>
      <c r="C1763" s="31">
        <f t="shared" si="1360"/>
        <v>0</v>
      </c>
      <c r="D1763" s="39">
        <f t="shared" si="1360"/>
        <v>0</v>
      </c>
      <c r="E1763" s="39">
        <f t="shared" si="1360"/>
        <v>0</v>
      </c>
      <c r="F1763" s="39">
        <f t="shared" si="1360"/>
        <v>22</v>
      </c>
      <c r="G1763" s="39">
        <f>SUM(AVERAGE(G1760:G1762))</f>
        <v>22</v>
      </c>
      <c r="H1763" s="33">
        <f>AVERAGE(H1760:H1762)*0.2</f>
        <v>0</v>
      </c>
      <c r="I1763" s="33">
        <f>AVERAGE(I1760:I1762)*0.4</f>
        <v>0</v>
      </c>
      <c r="J1763" s="33">
        <f>AVERAGE(J1760:J1762)*0.6</f>
        <v>0</v>
      </c>
      <c r="K1763" s="33">
        <f>AVERAGE(K1760:K1762)*0.8</f>
        <v>0</v>
      </c>
      <c r="L1763" s="38">
        <f>AVERAGE(L1760:L1762)*1</f>
        <v>1</v>
      </c>
      <c r="M1763" s="40">
        <f>SUM(H1763:L1763)</f>
        <v>1</v>
      </c>
    </row>
    <row r="1764" spans="1:13" ht="15" customHeight="1" x14ac:dyDescent="0.2">
      <c r="A1764" s="19" t="s">
        <v>253</v>
      </c>
      <c r="B1764" s="20" t="s">
        <v>231</v>
      </c>
      <c r="C1764" s="20" t="s">
        <v>232</v>
      </c>
      <c r="D1764" s="20" t="s">
        <v>233</v>
      </c>
      <c r="E1764" s="20" t="s">
        <v>234</v>
      </c>
      <c r="F1764" s="20" t="s">
        <v>235</v>
      </c>
      <c r="G1764" s="21" t="s">
        <v>236</v>
      </c>
      <c r="H1764" s="20" t="s">
        <v>231</v>
      </c>
      <c r="I1764" s="20" t="s">
        <v>232</v>
      </c>
      <c r="J1764" s="20" t="s">
        <v>233</v>
      </c>
      <c r="K1764" s="20" t="s">
        <v>234</v>
      </c>
      <c r="L1764" s="37" t="s">
        <v>235</v>
      </c>
      <c r="M1764" s="21" t="s">
        <v>236</v>
      </c>
    </row>
    <row r="1765" spans="1:13" ht="15" customHeight="1" x14ac:dyDescent="0.2">
      <c r="A1765" s="43" t="s">
        <v>254</v>
      </c>
      <c r="B1765" s="44"/>
      <c r="C1765" s="44"/>
      <c r="D1765" s="44"/>
      <c r="E1765" s="25"/>
      <c r="F1765" s="25">
        <v>22</v>
      </c>
      <c r="G1765" s="45">
        <f t="shared" ref="G1765:G1768" si="1361">SUM(B1765:F1765)</f>
        <v>22</v>
      </c>
      <c r="H1765" s="46">
        <f t="shared" ref="H1765:L1765" si="1362">IFERROR(B1765/$G$1765,0)</f>
        <v>0</v>
      </c>
      <c r="I1765" s="46">
        <f t="shared" si="1362"/>
        <v>0</v>
      </c>
      <c r="J1765" s="46">
        <f t="shared" si="1362"/>
        <v>0</v>
      </c>
      <c r="K1765" s="46">
        <f t="shared" si="1362"/>
        <v>0</v>
      </c>
      <c r="L1765" s="46">
        <f t="shared" si="1362"/>
        <v>1</v>
      </c>
      <c r="M1765" s="29" t="s">
        <v>238</v>
      </c>
    </row>
    <row r="1766" spans="1:13" ht="15" customHeight="1" x14ac:dyDescent="0.2">
      <c r="A1766" s="43" t="s">
        <v>255</v>
      </c>
      <c r="B1766" s="44"/>
      <c r="C1766" s="44"/>
      <c r="D1766" s="44"/>
      <c r="E1766" s="25"/>
      <c r="F1766" s="25">
        <v>22</v>
      </c>
      <c r="G1766" s="45">
        <f t="shared" si="1361"/>
        <v>22</v>
      </c>
      <c r="H1766" s="46">
        <f t="shared" ref="H1766:L1766" si="1363">IFERROR(B1766/$G$1765,0)</f>
        <v>0</v>
      </c>
      <c r="I1766" s="46">
        <f t="shared" si="1363"/>
        <v>0</v>
      </c>
      <c r="J1766" s="46">
        <f t="shared" si="1363"/>
        <v>0</v>
      </c>
      <c r="K1766" s="46">
        <f t="shared" si="1363"/>
        <v>0</v>
      </c>
      <c r="L1766" s="46">
        <f t="shared" si="1363"/>
        <v>1</v>
      </c>
      <c r="M1766" s="29" t="s">
        <v>238</v>
      </c>
    </row>
    <row r="1767" spans="1:13" ht="15" customHeight="1" x14ac:dyDescent="0.2">
      <c r="A1767" s="43" t="s">
        <v>256</v>
      </c>
      <c r="B1767" s="44"/>
      <c r="C1767" s="44"/>
      <c r="D1767" s="44"/>
      <c r="E1767" s="25"/>
      <c r="F1767" s="25">
        <v>22</v>
      </c>
      <c r="G1767" s="45">
        <f t="shared" si="1361"/>
        <v>22</v>
      </c>
      <c r="H1767" s="46">
        <f t="shared" ref="H1767:L1767" si="1364">IFERROR(B1767/$G$1765,0)</f>
        <v>0</v>
      </c>
      <c r="I1767" s="46">
        <f t="shared" si="1364"/>
        <v>0</v>
      </c>
      <c r="J1767" s="46">
        <f t="shared" si="1364"/>
        <v>0</v>
      </c>
      <c r="K1767" s="46">
        <f t="shared" si="1364"/>
        <v>0</v>
      </c>
      <c r="L1767" s="46">
        <f t="shared" si="1364"/>
        <v>1</v>
      </c>
      <c r="M1767" s="29" t="s">
        <v>238</v>
      </c>
    </row>
    <row r="1768" spans="1:13" ht="15" customHeight="1" x14ac:dyDescent="0.2">
      <c r="A1768" s="43" t="s">
        <v>257</v>
      </c>
      <c r="B1768" s="44"/>
      <c r="C1768" s="44"/>
      <c r="D1768" s="44"/>
      <c r="E1768" s="25"/>
      <c r="F1768" s="25">
        <v>22</v>
      </c>
      <c r="G1768" s="45">
        <f t="shared" si="1361"/>
        <v>22</v>
      </c>
      <c r="H1768" s="46">
        <f t="shared" ref="H1768:L1768" si="1365">IFERROR(B1768/$G$1765,0)</f>
        <v>0</v>
      </c>
      <c r="I1768" s="46">
        <f t="shared" si="1365"/>
        <v>0</v>
      </c>
      <c r="J1768" s="46">
        <f t="shared" si="1365"/>
        <v>0</v>
      </c>
      <c r="K1768" s="46">
        <f t="shared" si="1365"/>
        <v>0</v>
      </c>
      <c r="L1768" s="46">
        <f t="shared" si="1365"/>
        <v>1</v>
      </c>
      <c r="M1768" s="29" t="s">
        <v>238</v>
      </c>
    </row>
    <row r="1769" spans="1:13" ht="15" customHeight="1" x14ac:dyDescent="0.2">
      <c r="A1769" s="47" t="s">
        <v>248</v>
      </c>
      <c r="B1769" s="48">
        <f t="shared" ref="B1769:F1769" si="1366">IFERROR(AVERAGE(B1765:B1768),0)</f>
        <v>0</v>
      </c>
      <c r="C1769" s="48">
        <f t="shared" si="1366"/>
        <v>0</v>
      </c>
      <c r="D1769" s="48">
        <f t="shared" si="1366"/>
        <v>0</v>
      </c>
      <c r="E1769" s="48">
        <f t="shared" si="1366"/>
        <v>0</v>
      </c>
      <c r="F1769" s="48">
        <f t="shared" si="1366"/>
        <v>22</v>
      </c>
      <c r="G1769" s="48">
        <f>SUM(AVERAGE(G1765:G1768))</f>
        <v>22</v>
      </c>
      <c r="H1769" s="40">
        <f>AVERAGE(H1765:H1768)*0.2</f>
        <v>0</v>
      </c>
      <c r="I1769" s="40">
        <f>AVERAGE(I1765:I1768)*0.4</f>
        <v>0</v>
      </c>
      <c r="J1769" s="40">
        <f>AVERAGE(J1765:J1768)*0.6</f>
        <v>0</v>
      </c>
      <c r="K1769" s="40">
        <f>AVERAGE(K1765:K1768)*0.8</f>
        <v>0</v>
      </c>
      <c r="L1769" s="49">
        <f>AVERAGE(L1765:L1768)*1</f>
        <v>1</v>
      </c>
      <c r="M1769" s="40">
        <f>SUM(H1769:L1769)</f>
        <v>1</v>
      </c>
    </row>
    <row r="1770" spans="1:13" ht="15" customHeight="1" x14ac:dyDescent="0.2">
      <c r="A1770" s="50" t="s">
        <v>395</v>
      </c>
      <c r="B1770" s="51"/>
      <c r="C1770" s="51"/>
      <c r="D1770" s="51"/>
      <c r="E1770" s="51"/>
      <c r="F1770" s="51"/>
      <c r="G1770" s="52">
        <f>SUM(B1770:F1770)</f>
        <v>0</v>
      </c>
      <c r="H1770" s="53">
        <f t="shared" ref="H1770:L1770" si="1367">IFERROR(B1770/$G$1770,0)</f>
        <v>0</v>
      </c>
      <c r="I1770" s="53">
        <f t="shared" si="1367"/>
        <v>0</v>
      </c>
      <c r="J1770" s="53">
        <f t="shared" si="1367"/>
        <v>0</v>
      </c>
      <c r="K1770" s="53">
        <f t="shared" si="1367"/>
        <v>0</v>
      </c>
      <c r="L1770" s="53">
        <f t="shared" si="1367"/>
        <v>0</v>
      </c>
      <c r="M1770" s="29" t="s">
        <v>238</v>
      </c>
    </row>
    <row r="1771" spans="1:13" ht="15" customHeight="1" x14ac:dyDescent="0.2">
      <c r="A1771" s="78" t="s">
        <v>259</v>
      </c>
      <c r="B1771" s="79"/>
      <c r="C1771" s="79"/>
      <c r="D1771" s="79"/>
      <c r="E1771" s="79"/>
      <c r="F1771" s="80"/>
      <c r="G1771" s="54">
        <v>22</v>
      </c>
      <c r="H1771" s="40" t="s">
        <v>238</v>
      </c>
      <c r="I1771" s="40" t="s">
        <v>238</v>
      </c>
      <c r="J1771" s="40" t="s">
        <v>238</v>
      </c>
      <c r="K1771" s="40" t="s">
        <v>238</v>
      </c>
      <c r="L1771" s="40" t="s">
        <v>238</v>
      </c>
      <c r="M1771" s="40">
        <f>(M1751+M1758+M1763+M1769)/4</f>
        <v>1</v>
      </c>
    </row>
    <row r="1772" spans="1:13" ht="15" customHeight="1" x14ac:dyDescent="0.2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L1772" s="8"/>
      <c r="M1772" s="8"/>
    </row>
    <row r="1773" spans="1:13" ht="15" customHeight="1" x14ac:dyDescent="0.2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L1773" s="8"/>
      <c r="M1773" s="8"/>
    </row>
    <row r="1774" spans="1:13" ht="15" customHeight="1" x14ac:dyDescent="0.2">
      <c r="A1774" s="14" t="s">
        <v>221</v>
      </c>
      <c r="B1774" s="81" t="s">
        <v>314</v>
      </c>
      <c r="C1774" s="82"/>
      <c r="D1774" s="82"/>
      <c r="E1774" s="82"/>
      <c r="F1774" s="82"/>
      <c r="G1774" s="83"/>
      <c r="H1774" s="84" t="s">
        <v>222</v>
      </c>
      <c r="I1774" s="85"/>
      <c r="J1774" s="86"/>
      <c r="K1774" s="15" t="s">
        <v>3</v>
      </c>
      <c r="L1774" s="87">
        <v>45670</v>
      </c>
      <c r="M1774" s="88"/>
    </row>
    <row r="1775" spans="1:13" ht="15" customHeight="1" x14ac:dyDescent="0.2">
      <c r="A1775" s="89" t="s">
        <v>225</v>
      </c>
      <c r="B1775" s="90"/>
      <c r="C1775" s="90"/>
      <c r="D1775" s="90"/>
      <c r="E1775" s="90"/>
      <c r="F1775" s="90"/>
      <c r="G1775" s="91"/>
      <c r="H1775" s="16" t="s">
        <v>226</v>
      </c>
      <c r="I1775" s="95">
        <v>22</v>
      </c>
      <c r="J1775" s="83"/>
      <c r="K1775" s="17"/>
      <c r="L1775" s="16"/>
      <c r="M1775" s="16"/>
    </row>
    <row r="1776" spans="1:13" ht="15" customHeight="1" x14ac:dyDescent="0.2">
      <c r="A1776" s="92"/>
      <c r="B1776" s="93"/>
      <c r="C1776" s="93"/>
      <c r="D1776" s="93"/>
      <c r="E1776" s="93"/>
      <c r="F1776" s="93"/>
      <c r="G1776" s="94"/>
      <c r="H1776" s="16" t="s">
        <v>227</v>
      </c>
      <c r="I1776" s="95"/>
      <c r="J1776" s="83"/>
      <c r="K1776" s="16"/>
      <c r="L1776" s="16"/>
      <c r="M1776" s="16"/>
    </row>
    <row r="1777" spans="1:13" ht="15" customHeight="1" x14ac:dyDescent="0.2">
      <c r="A1777" s="18" t="s">
        <v>228</v>
      </c>
      <c r="B1777" s="75" t="s">
        <v>229</v>
      </c>
      <c r="C1777" s="76"/>
      <c r="D1777" s="76"/>
      <c r="E1777" s="76"/>
      <c r="F1777" s="76"/>
      <c r="G1777" s="77"/>
      <c r="H1777" s="95" t="s">
        <v>229</v>
      </c>
      <c r="I1777" s="82"/>
      <c r="J1777" s="82"/>
      <c r="K1777" s="82"/>
      <c r="L1777" s="82"/>
      <c r="M1777" s="83"/>
    </row>
    <row r="1778" spans="1:13" ht="15" customHeight="1" x14ac:dyDescent="0.2">
      <c r="A1778" s="19" t="s">
        <v>230</v>
      </c>
      <c r="B1778" s="20" t="s">
        <v>231</v>
      </c>
      <c r="C1778" s="20" t="s">
        <v>232</v>
      </c>
      <c r="D1778" s="20" t="s">
        <v>233</v>
      </c>
      <c r="E1778" s="20" t="s">
        <v>234</v>
      </c>
      <c r="F1778" s="20" t="s">
        <v>235</v>
      </c>
      <c r="G1778" s="21" t="s">
        <v>236</v>
      </c>
      <c r="H1778" s="22" t="s">
        <v>231</v>
      </c>
      <c r="I1778" s="22" t="s">
        <v>232</v>
      </c>
      <c r="J1778" s="22" t="s">
        <v>233</v>
      </c>
      <c r="K1778" s="22" t="s">
        <v>234</v>
      </c>
      <c r="L1778" s="22" t="s">
        <v>235</v>
      </c>
      <c r="M1778" s="23" t="s">
        <v>236</v>
      </c>
    </row>
    <row r="1779" spans="1:13" ht="15" customHeight="1" x14ac:dyDescent="0.2">
      <c r="A1779" s="24" t="s">
        <v>237</v>
      </c>
      <c r="B1779" s="25"/>
      <c r="C1779" s="25"/>
      <c r="D1779" s="25"/>
      <c r="E1779" s="25"/>
      <c r="F1779" s="25">
        <v>22</v>
      </c>
      <c r="G1779" s="26">
        <f t="shared" ref="G1779:G1781" si="1368">SUM(B1779:F1779)</f>
        <v>22</v>
      </c>
      <c r="H1779" s="27">
        <f t="shared" ref="H1779:L1779" si="1369">IFERROR(B1779/$G$1779,0)</f>
        <v>0</v>
      </c>
      <c r="I1779" s="27">
        <f t="shared" si="1369"/>
        <v>0</v>
      </c>
      <c r="J1779" s="27">
        <f t="shared" si="1369"/>
        <v>0</v>
      </c>
      <c r="K1779" s="27">
        <f t="shared" si="1369"/>
        <v>0</v>
      </c>
      <c r="L1779" s="27">
        <f t="shared" si="1369"/>
        <v>1</v>
      </c>
      <c r="M1779" s="28" t="s">
        <v>238</v>
      </c>
    </row>
    <row r="1780" spans="1:13" ht="15" customHeight="1" x14ac:dyDescent="0.2">
      <c r="A1780" s="24" t="s">
        <v>239</v>
      </c>
      <c r="B1780" s="25"/>
      <c r="C1780" s="25"/>
      <c r="D1780" s="25"/>
      <c r="E1780" s="25"/>
      <c r="F1780" s="25">
        <v>22</v>
      </c>
      <c r="G1780" s="26">
        <f t="shared" si="1368"/>
        <v>22</v>
      </c>
      <c r="H1780" s="27">
        <f t="shared" ref="H1780:L1780" si="1370">IFERROR(B1780/$G$1779,0)</f>
        <v>0</v>
      </c>
      <c r="I1780" s="27">
        <f t="shared" si="1370"/>
        <v>0</v>
      </c>
      <c r="J1780" s="27">
        <f t="shared" si="1370"/>
        <v>0</v>
      </c>
      <c r="K1780" s="27">
        <f t="shared" si="1370"/>
        <v>0</v>
      </c>
      <c r="L1780" s="27">
        <f t="shared" si="1370"/>
        <v>1</v>
      </c>
      <c r="M1780" s="29" t="s">
        <v>238</v>
      </c>
    </row>
    <row r="1781" spans="1:13" ht="15" customHeight="1" x14ac:dyDescent="0.2">
      <c r="A1781" s="24" t="s">
        <v>240</v>
      </c>
      <c r="B1781" s="25"/>
      <c r="C1781" s="25"/>
      <c r="D1781" s="25"/>
      <c r="E1781" s="25"/>
      <c r="F1781" s="25">
        <v>22</v>
      </c>
      <c r="G1781" s="26">
        <f t="shared" si="1368"/>
        <v>22</v>
      </c>
      <c r="H1781" s="27">
        <f t="shared" ref="H1781:L1781" si="1371">IFERROR(B1781/$G$1779,0)</f>
        <v>0</v>
      </c>
      <c r="I1781" s="27">
        <f t="shared" si="1371"/>
        <v>0</v>
      </c>
      <c r="J1781" s="27">
        <f t="shared" si="1371"/>
        <v>0</v>
      </c>
      <c r="K1781" s="27">
        <f t="shared" si="1371"/>
        <v>0</v>
      </c>
      <c r="L1781" s="27">
        <f t="shared" si="1371"/>
        <v>1</v>
      </c>
      <c r="M1781" s="29" t="s">
        <v>238</v>
      </c>
    </row>
    <row r="1782" spans="1:13" ht="15" customHeight="1" x14ac:dyDescent="0.2">
      <c r="A1782" s="30" t="s">
        <v>241</v>
      </c>
      <c r="B1782" s="31">
        <f t="shared" ref="B1782:F1782" si="1372">IFERROR(AVERAGE(B1779:B1781),0)</f>
        <v>0</v>
      </c>
      <c r="C1782" s="31">
        <f t="shared" si="1372"/>
        <v>0</v>
      </c>
      <c r="D1782" s="31">
        <f t="shared" si="1372"/>
        <v>0</v>
      </c>
      <c r="E1782" s="31">
        <f t="shared" si="1372"/>
        <v>0</v>
      </c>
      <c r="F1782" s="31">
        <f t="shared" si="1372"/>
        <v>22</v>
      </c>
      <c r="G1782" s="31">
        <f>SUM(AVERAGE(G1779:G1781))</f>
        <v>22</v>
      </c>
      <c r="H1782" s="32">
        <f>AVERAGE(H1779:H1781)*0.2</f>
        <v>0</v>
      </c>
      <c r="I1782" s="32">
        <f>AVERAGE(I1779:I1781)*0.4</f>
        <v>0</v>
      </c>
      <c r="J1782" s="32">
        <f>AVERAGE(J1779:J1781)*0.6</f>
        <v>0</v>
      </c>
      <c r="K1782" s="32">
        <f>AVERAGE(K1779:K1781)*0.8</f>
        <v>0</v>
      </c>
      <c r="L1782" s="32">
        <f>AVERAGE(L1779:L1781)*1</f>
        <v>1</v>
      </c>
      <c r="M1782" s="33">
        <f>SUM(H1782:L1782)</f>
        <v>1</v>
      </c>
    </row>
    <row r="1783" spans="1:13" ht="15" customHeight="1" x14ac:dyDescent="0.2">
      <c r="A1783" s="36" t="s">
        <v>242</v>
      </c>
      <c r="B1783" s="20" t="s">
        <v>231</v>
      </c>
      <c r="C1783" s="20" t="s">
        <v>232</v>
      </c>
      <c r="D1783" s="20" t="s">
        <v>233</v>
      </c>
      <c r="E1783" s="20" t="s">
        <v>234</v>
      </c>
      <c r="F1783" s="20" t="s">
        <v>235</v>
      </c>
      <c r="G1783" s="21" t="s">
        <v>236</v>
      </c>
      <c r="H1783" s="20" t="s">
        <v>231</v>
      </c>
      <c r="I1783" s="20" t="s">
        <v>232</v>
      </c>
      <c r="J1783" s="20" t="s">
        <v>233</v>
      </c>
      <c r="K1783" s="20" t="s">
        <v>234</v>
      </c>
      <c r="L1783" s="37" t="s">
        <v>235</v>
      </c>
      <c r="M1783" s="21" t="s">
        <v>236</v>
      </c>
    </row>
    <row r="1784" spans="1:13" ht="15" customHeight="1" x14ac:dyDescent="0.2">
      <c r="A1784" s="24" t="s">
        <v>243</v>
      </c>
      <c r="B1784" s="25"/>
      <c r="C1784" s="25"/>
      <c r="D1784" s="25"/>
      <c r="E1784" s="25"/>
      <c r="F1784" s="25">
        <v>22</v>
      </c>
      <c r="G1784" s="26">
        <f t="shared" ref="G1784:G1788" si="1373">SUM(B1784:F1784)</f>
        <v>22</v>
      </c>
      <c r="H1784" s="27">
        <f t="shared" ref="H1784:L1784" si="1374">IFERROR(B1784/$G$1784,0)</f>
        <v>0</v>
      </c>
      <c r="I1784" s="27">
        <f t="shared" si="1374"/>
        <v>0</v>
      </c>
      <c r="J1784" s="27">
        <f t="shared" si="1374"/>
        <v>0</v>
      </c>
      <c r="K1784" s="27">
        <f t="shared" si="1374"/>
        <v>0</v>
      </c>
      <c r="L1784" s="27">
        <f t="shared" si="1374"/>
        <v>1</v>
      </c>
      <c r="M1784" s="29" t="s">
        <v>238</v>
      </c>
    </row>
    <row r="1785" spans="1:13" ht="15" customHeight="1" x14ac:dyDescent="0.2">
      <c r="A1785" s="24" t="s">
        <v>244</v>
      </c>
      <c r="B1785" s="25"/>
      <c r="C1785" s="25"/>
      <c r="D1785" s="25"/>
      <c r="E1785" s="25"/>
      <c r="F1785" s="25">
        <v>22</v>
      </c>
      <c r="G1785" s="26">
        <f t="shared" si="1373"/>
        <v>22</v>
      </c>
      <c r="H1785" s="27">
        <f t="shared" ref="H1785:L1785" si="1375">IFERROR(B1785/$G$1784,0)</f>
        <v>0</v>
      </c>
      <c r="I1785" s="27">
        <f t="shared" si="1375"/>
        <v>0</v>
      </c>
      <c r="J1785" s="27">
        <f t="shared" si="1375"/>
        <v>0</v>
      </c>
      <c r="K1785" s="27">
        <f t="shared" si="1375"/>
        <v>0</v>
      </c>
      <c r="L1785" s="27">
        <f t="shared" si="1375"/>
        <v>1</v>
      </c>
      <c r="M1785" s="29" t="s">
        <v>238</v>
      </c>
    </row>
    <row r="1786" spans="1:13" ht="15" customHeight="1" x14ac:dyDescent="0.2">
      <c r="A1786" s="24" t="s">
        <v>245</v>
      </c>
      <c r="B1786" s="25"/>
      <c r="C1786" s="25"/>
      <c r="D1786" s="25"/>
      <c r="E1786" s="25"/>
      <c r="F1786" s="25">
        <v>22</v>
      </c>
      <c r="G1786" s="26">
        <f t="shared" si="1373"/>
        <v>22</v>
      </c>
      <c r="H1786" s="27">
        <f t="shared" ref="H1786:L1786" si="1376">IFERROR(B1786/$G$1784,0)</f>
        <v>0</v>
      </c>
      <c r="I1786" s="27">
        <f t="shared" si="1376"/>
        <v>0</v>
      </c>
      <c r="J1786" s="27">
        <f t="shared" si="1376"/>
        <v>0</v>
      </c>
      <c r="K1786" s="27">
        <f t="shared" si="1376"/>
        <v>0</v>
      </c>
      <c r="L1786" s="27">
        <f t="shared" si="1376"/>
        <v>1</v>
      </c>
      <c r="M1786" s="29" t="s">
        <v>238</v>
      </c>
    </row>
    <row r="1787" spans="1:13" ht="15" customHeight="1" x14ac:dyDescent="0.2">
      <c r="A1787" s="24" t="s">
        <v>246</v>
      </c>
      <c r="B1787" s="25"/>
      <c r="C1787" s="25"/>
      <c r="D1787" s="25"/>
      <c r="E1787" s="25"/>
      <c r="F1787" s="25">
        <v>22</v>
      </c>
      <c r="G1787" s="26">
        <f t="shared" si="1373"/>
        <v>22</v>
      </c>
      <c r="H1787" s="27">
        <f t="shared" ref="H1787:L1787" si="1377">IFERROR(B1787/$G$1784,0)</f>
        <v>0</v>
      </c>
      <c r="I1787" s="27">
        <f t="shared" si="1377"/>
        <v>0</v>
      </c>
      <c r="J1787" s="27">
        <f t="shared" si="1377"/>
        <v>0</v>
      </c>
      <c r="K1787" s="27">
        <f t="shared" si="1377"/>
        <v>0</v>
      </c>
      <c r="L1787" s="27">
        <f t="shared" si="1377"/>
        <v>1</v>
      </c>
      <c r="M1787" s="29" t="s">
        <v>238</v>
      </c>
    </row>
    <row r="1788" spans="1:13" ht="15" customHeight="1" x14ac:dyDescent="0.2">
      <c r="A1788" s="24" t="s">
        <v>247</v>
      </c>
      <c r="B1788" s="25"/>
      <c r="C1788" s="25"/>
      <c r="D1788" s="25"/>
      <c r="E1788" s="25"/>
      <c r="F1788" s="25">
        <v>22</v>
      </c>
      <c r="G1788" s="26">
        <f t="shared" si="1373"/>
        <v>22</v>
      </c>
      <c r="H1788" s="27">
        <f t="shared" ref="H1788:L1788" si="1378">IFERROR(B1788/$G$1784,0)</f>
        <v>0</v>
      </c>
      <c r="I1788" s="27">
        <f t="shared" si="1378"/>
        <v>0</v>
      </c>
      <c r="J1788" s="27">
        <f t="shared" si="1378"/>
        <v>0</v>
      </c>
      <c r="K1788" s="27">
        <f t="shared" si="1378"/>
        <v>0</v>
      </c>
      <c r="L1788" s="27">
        <f t="shared" si="1378"/>
        <v>1</v>
      </c>
      <c r="M1788" s="29"/>
    </row>
    <row r="1789" spans="1:13" ht="15" customHeight="1" x14ac:dyDescent="0.2">
      <c r="A1789" s="30" t="s">
        <v>248</v>
      </c>
      <c r="B1789" s="31">
        <f t="shared" ref="B1789:F1789" si="1379">IFERROR(AVERAGE(B1784:B1788),0)</f>
        <v>0</v>
      </c>
      <c r="C1789" s="31">
        <f t="shared" si="1379"/>
        <v>0</v>
      </c>
      <c r="D1789" s="31">
        <f t="shared" si="1379"/>
        <v>0</v>
      </c>
      <c r="E1789" s="31">
        <f t="shared" si="1379"/>
        <v>0</v>
      </c>
      <c r="F1789" s="31">
        <f t="shared" si="1379"/>
        <v>22</v>
      </c>
      <c r="G1789" s="31">
        <f>SUM(AVERAGE(G1784:G1788))</f>
        <v>22</v>
      </c>
      <c r="H1789" s="33">
        <f>AVERAGE(H1784:H1788)*0.2</f>
        <v>0</v>
      </c>
      <c r="I1789" s="33">
        <f>AVERAGE(I1784:I1788)*0.4</f>
        <v>0</v>
      </c>
      <c r="J1789" s="33">
        <f>AVERAGE(J1784:J1788)*0.6</f>
        <v>0</v>
      </c>
      <c r="K1789" s="33">
        <f>AVERAGE(K1784:K1788)*0.8</f>
        <v>0</v>
      </c>
      <c r="L1789" s="38">
        <f>AVERAGE(L1784:L1788)*1</f>
        <v>1</v>
      </c>
      <c r="M1789" s="33">
        <f>SUM(H1789:L1789)</f>
        <v>1</v>
      </c>
    </row>
    <row r="1790" spans="1:13" ht="15" customHeight="1" x14ac:dyDescent="0.2">
      <c r="A1790" s="36" t="s">
        <v>249</v>
      </c>
      <c r="B1790" s="20" t="s">
        <v>231</v>
      </c>
      <c r="C1790" s="20" t="s">
        <v>232</v>
      </c>
      <c r="D1790" s="20" t="s">
        <v>233</v>
      </c>
      <c r="E1790" s="20" t="s">
        <v>234</v>
      </c>
      <c r="F1790" s="20" t="s">
        <v>235</v>
      </c>
      <c r="G1790" s="21" t="s">
        <v>236</v>
      </c>
      <c r="H1790" s="20" t="s">
        <v>231</v>
      </c>
      <c r="I1790" s="20" t="s">
        <v>232</v>
      </c>
      <c r="J1790" s="20" t="s">
        <v>233</v>
      </c>
      <c r="K1790" s="20" t="s">
        <v>234</v>
      </c>
      <c r="L1790" s="37" t="s">
        <v>235</v>
      </c>
      <c r="M1790" s="21" t="s">
        <v>236</v>
      </c>
    </row>
    <row r="1791" spans="1:13" ht="15" customHeight="1" x14ac:dyDescent="0.2">
      <c r="A1791" s="24" t="s">
        <v>250</v>
      </c>
      <c r="B1791" s="25"/>
      <c r="C1791" s="25"/>
      <c r="D1791" s="25"/>
      <c r="E1791" s="25"/>
      <c r="F1791" s="25">
        <v>22</v>
      </c>
      <c r="G1791" s="26">
        <f t="shared" ref="G1791:G1793" si="1380">SUM(B1791:F1791)</f>
        <v>22</v>
      </c>
      <c r="H1791" s="27">
        <f t="shared" ref="H1791:L1791" si="1381">IFERROR(B1791/$G$1791,0)</f>
        <v>0</v>
      </c>
      <c r="I1791" s="27">
        <f t="shared" si="1381"/>
        <v>0</v>
      </c>
      <c r="J1791" s="27">
        <f t="shared" si="1381"/>
        <v>0</v>
      </c>
      <c r="K1791" s="27">
        <f t="shared" si="1381"/>
        <v>0</v>
      </c>
      <c r="L1791" s="27">
        <f t="shared" si="1381"/>
        <v>1</v>
      </c>
      <c r="M1791" s="29" t="s">
        <v>238</v>
      </c>
    </row>
    <row r="1792" spans="1:13" ht="15" customHeight="1" x14ac:dyDescent="0.2">
      <c r="A1792" s="24" t="s">
        <v>251</v>
      </c>
      <c r="B1792" s="25"/>
      <c r="C1792" s="25"/>
      <c r="D1792" s="25"/>
      <c r="E1792" s="25"/>
      <c r="F1792" s="25">
        <v>22</v>
      </c>
      <c r="G1792" s="26">
        <f t="shared" si="1380"/>
        <v>22</v>
      </c>
      <c r="H1792" s="27">
        <f t="shared" ref="H1792:L1792" si="1382">IFERROR(B1792/$G$1791,0)</f>
        <v>0</v>
      </c>
      <c r="I1792" s="27">
        <f t="shared" si="1382"/>
        <v>0</v>
      </c>
      <c r="J1792" s="27">
        <f t="shared" si="1382"/>
        <v>0</v>
      </c>
      <c r="K1792" s="27">
        <f t="shared" si="1382"/>
        <v>0</v>
      </c>
      <c r="L1792" s="27">
        <f t="shared" si="1382"/>
        <v>1</v>
      </c>
      <c r="M1792" s="29" t="s">
        <v>238</v>
      </c>
    </row>
    <row r="1793" spans="1:13" ht="15" customHeight="1" x14ac:dyDescent="0.2">
      <c r="A1793" s="24" t="s">
        <v>252</v>
      </c>
      <c r="B1793" s="25"/>
      <c r="C1793" s="25"/>
      <c r="D1793" s="25"/>
      <c r="E1793" s="25"/>
      <c r="F1793" s="25">
        <v>22</v>
      </c>
      <c r="G1793" s="26">
        <f t="shared" si="1380"/>
        <v>22</v>
      </c>
      <c r="H1793" s="27">
        <f t="shared" ref="H1793:L1793" si="1383">IFERROR(B1793/$G$1791,0)</f>
        <v>0</v>
      </c>
      <c r="I1793" s="27">
        <f t="shared" si="1383"/>
        <v>0</v>
      </c>
      <c r="J1793" s="27">
        <f t="shared" si="1383"/>
        <v>0</v>
      </c>
      <c r="K1793" s="27">
        <f t="shared" si="1383"/>
        <v>0</v>
      </c>
      <c r="L1793" s="27">
        <f t="shared" si="1383"/>
        <v>1</v>
      </c>
      <c r="M1793" s="29" t="s">
        <v>238</v>
      </c>
    </row>
    <row r="1794" spans="1:13" ht="15" customHeight="1" x14ac:dyDescent="0.2">
      <c r="A1794" s="30" t="s">
        <v>248</v>
      </c>
      <c r="B1794" s="31">
        <f t="shared" ref="B1794:F1794" si="1384">IFERROR(AVERAGE(B1791:B1793),0)</f>
        <v>0</v>
      </c>
      <c r="C1794" s="31">
        <f t="shared" si="1384"/>
        <v>0</v>
      </c>
      <c r="D1794" s="39">
        <f t="shared" si="1384"/>
        <v>0</v>
      </c>
      <c r="E1794" s="39">
        <f t="shared" si="1384"/>
        <v>0</v>
      </c>
      <c r="F1794" s="39">
        <f t="shared" si="1384"/>
        <v>22</v>
      </c>
      <c r="G1794" s="39">
        <f>SUM(AVERAGE(G1791:G1793))</f>
        <v>22</v>
      </c>
      <c r="H1794" s="33">
        <f>AVERAGE(H1791:H1793)*0.2</f>
        <v>0</v>
      </c>
      <c r="I1794" s="33">
        <f>AVERAGE(I1791:I1793)*0.4</f>
        <v>0</v>
      </c>
      <c r="J1794" s="33">
        <f>AVERAGE(J1791:J1793)*0.6</f>
        <v>0</v>
      </c>
      <c r="K1794" s="33">
        <f>AVERAGE(K1791:K1793)*0.8</f>
        <v>0</v>
      </c>
      <c r="L1794" s="38">
        <f>AVERAGE(L1791:L1793)*1</f>
        <v>1</v>
      </c>
      <c r="M1794" s="40">
        <f>SUM(H1794:L1794)</f>
        <v>1</v>
      </c>
    </row>
    <row r="1795" spans="1:13" ht="15" customHeight="1" x14ac:dyDescent="0.2">
      <c r="A1795" s="19" t="s">
        <v>253</v>
      </c>
      <c r="B1795" s="20" t="s">
        <v>231</v>
      </c>
      <c r="C1795" s="20" t="s">
        <v>232</v>
      </c>
      <c r="D1795" s="20" t="s">
        <v>233</v>
      </c>
      <c r="E1795" s="20" t="s">
        <v>234</v>
      </c>
      <c r="F1795" s="20" t="s">
        <v>235</v>
      </c>
      <c r="G1795" s="21" t="s">
        <v>236</v>
      </c>
      <c r="H1795" s="20" t="s">
        <v>231</v>
      </c>
      <c r="I1795" s="20" t="s">
        <v>232</v>
      </c>
      <c r="J1795" s="20" t="s">
        <v>233</v>
      </c>
      <c r="K1795" s="20" t="s">
        <v>234</v>
      </c>
      <c r="L1795" s="37" t="s">
        <v>235</v>
      </c>
      <c r="M1795" s="21" t="s">
        <v>236</v>
      </c>
    </row>
    <row r="1796" spans="1:13" ht="15" customHeight="1" x14ac:dyDescent="0.2">
      <c r="A1796" s="43" t="s">
        <v>254</v>
      </c>
      <c r="B1796" s="44"/>
      <c r="C1796" s="44"/>
      <c r="D1796" s="44"/>
      <c r="E1796" s="25"/>
      <c r="F1796" s="25">
        <v>22</v>
      </c>
      <c r="G1796" s="45">
        <f t="shared" ref="G1796:G1799" si="1385">SUM(B1796:F1796)</f>
        <v>22</v>
      </c>
      <c r="H1796" s="46">
        <f t="shared" ref="H1796:L1796" si="1386">IFERROR(B1796/$G$1796,0)</f>
        <v>0</v>
      </c>
      <c r="I1796" s="46">
        <f t="shared" si="1386"/>
        <v>0</v>
      </c>
      <c r="J1796" s="46">
        <f t="shared" si="1386"/>
        <v>0</v>
      </c>
      <c r="K1796" s="46">
        <f t="shared" si="1386"/>
        <v>0</v>
      </c>
      <c r="L1796" s="46">
        <f t="shared" si="1386"/>
        <v>1</v>
      </c>
      <c r="M1796" s="29" t="s">
        <v>238</v>
      </c>
    </row>
    <row r="1797" spans="1:13" ht="15" customHeight="1" x14ac:dyDescent="0.2">
      <c r="A1797" s="43" t="s">
        <v>255</v>
      </c>
      <c r="B1797" s="44"/>
      <c r="C1797" s="44"/>
      <c r="D1797" s="44"/>
      <c r="E1797" s="25"/>
      <c r="F1797" s="25">
        <v>22</v>
      </c>
      <c r="G1797" s="45">
        <f t="shared" si="1385"/>
        <v>22</v>
      </c>
      <c r="H1797" s="46">
        <f t="shared" ref="H1797:L1797" si="1387">IFERROR(B1797/$G$1796,0)</f>
        <v>0</v>
      </c>
      <c r="I1797" s="46">
        <f t="shared" si="1387"/>
        <v>0</v>
      </c>
      <c r="J1797" s="46">
        <f t="shared" si="1387"/>
        <v>0</v>
      </c>
      <c r="K1797" s="46">
        <f t="shared" si="1387"/>
        <v>0</v>
      </c>
      <c r="L1797" s="46">
        <f t="shared" si="1387"/>
        <v>1</v>
      </c>
      <c r="M1797" s="29" t="s">
        <v>238</v>
      </c>
    </row>
    <row r="1798" spans="1:13" ht="15" customHeight="1" x14ac:dyDescent="0.2">
      <c r="A1798" s="43" t="s">
        <v>256</v>
      </c>
      <c r="B1798" s="44"/>
      <c r="C1798" s="44"/>
      <c r="D1798" s="44"/>
      <c r="E1798" s="25"/>
      <c r="F1798" s="25">
        <v>22</v>
      </c>
      <c r="G1798" s="45">
        <f t="shared" si="1385"/>
        <v>22</v>
      </c>
      <c r="H1798" s="46">
        <f t="shared" ref="H1798:L1798" si="1388">IFERROR(B1798/$G$1796,0)</f>
        <v>0</v>
      </c>
      <c r="I1798" s="46">
        <f t="shared" si="1388"/>
        <v>0</v>
      </c>
      <c r="J1798" s="46">
        <f t="shared" si="1388"/>
        <v>0</v>
      </c>
      <c r="K1798" s="46">
        <f t="shared" si="1388"/>
        <v>0</v>
      </c>
      <c r="L1798" s="46">
        <f t="shared" si="1388"/>
        <v>1</v>
      </c>
      <c r="M1798" s="29" t="s">
        <v>238</v>
      </c>
    </row>
    <row r="1799" spans="1:13" ht="15" customHeight="1" x14ac:dyDescent="0.2">
      <c r="A1799" s="43" t="s">
        <v>257</v>
      </c>
      <c r="B1799" s="44"/>
      <c r="C1799" s="44"/>
      <c r="D1799" s="44"/>
      <c r="E1799" s="25"/>
      <c r="F1799" s="25">
        <v>22</v>
      </c>
      <c r="G1799" s="45">
        <f t="shared" si="1385"/>
        <v>22</v>
      </c>
      <c r="H1799" s="46">
        <f t="shared" ref="H1799:L1799" si="1389">IFERROR(B1799/$G$1796,0)</f>
        <v>0</v>
      </c>
      <c r="I1799" s="46">
        <f t="shared" si="1389"/>
        <v>0</v>
      </c>
      <c r="J1799" s="46">
        <f t="shared" si="1389"/>
        <v>0</v>
      </c>
      <c r="K1799" s="46">
        <f t="shared" si="1389"/>
        <v>0</v>
      </c>
      <c r="L1799" s="46">
        <f t="shared" si="1389"/>
        <v>1</v>
      </c>
      <c r="M1799" s="29" t="s">
        <v>238</v>
      </c>
    </row>
    <row r="1800" spans="1:13" ht="15" customHeight="1" x14ac:dyDescent="0.2">
      <c r="A1800" s="47" t="s">
        <v>248</v>
      </c>
      <c r="B1800" s="48">
        <f t="shared" ref="B1800:F1800" si="1390">IFERROR(AVERAGE(B1796:B1799),0)</f>
        <v>0</v>
      </c>
      <c r="C1800" s="48">
        <f t="shared" si="1390"/>
        <v>0</v>
      </c>
      <c r="D1800" s="48">
        <f t="shared" si="1390"/>
        <v>0</v>
      </c>
      <c r="E1800" s="48">
        <f t="shared" si="1390"/>
        <v>0</v>
      </c>
      <c r="F1800" s="48">
        <f t="shared" si="1390"/>
        <v>22</v>
      </c>
      <c r="G1800" s="48">
        <f>SUM(AVERAGE(G1796:G1799))</f>
        <v>22</v>
      </c>
      <c r="H1800" s="40">
        <f>AVERAGE(H1796:H1799)*0.2</f>
        <v>0</v>
      </c>
      <c r="I1800" s="40">
        <f>AVERAGE(I1796:I1799)*0.4</f>
        <v>0</v>
      </c>
      <c r="J1800" s="40">
        <f>AVERAGE(J1796:J1799)*0.6</f>
        <v>0</v>
      </c>
      <c r="K1800" s="40">
        <f>AVERAGE(K1796:K1799)*0.8</f>
        <v>0</v>
      </c>
      <c r="L1800" s="49">
        <f>AVERAGE(L1796:L1799)*1</f>
        <v>1</v>
      </c>
      <c r="M1800" s="40">
        <f>SUM(H1800:L1800)</f>
        <v>1</v>
      </c>
    </row>
    <row r="1801" spans="1:13" ht="15" customHeight="1" x14ac:dyDescent="0.2">
      <c r="A1801" s="50" t="s">
        <v>396</v>
      </c>
      <c r="B1801" s="51"/>
      <c r="C1801" s="51"/>
      <c r="D1801" s="51"/>
      <c r="E1801" s="51"/>
      <c r="F1801" s="51"/>
      <c r="G1801" s="52">
        <f>SUM(B1801:F1801)</f>
        <v>0</v>
      </c>
      <c r="H1801" s="53">
        <f t="shared" ref="H1801:L1801" si="1391">IFERROR(B1801/$G$1801,0)</f>
        <v>0</v>
      </c>
      <c r="I1801" s="53">
        <f t="shared" si="1391"/>
        <v>0</v>
      </c>
      <c r="J1801" s="53">
        <f t="shared" si="1391"/>
        <v>0</v>
      </c>
      <c r="K1801" s="53">
        <f t="shared" si="1391"/>
        <v>0</v>
      </c>
      <c r="L1801" s="53">
        <f t="shared" si="1391"/>
        <v>0</v>
      </c>
      <c r="M1801" s="29" t="s">
        <v>238</v>
      </c>
    </row>
    <row r="1802" spans="1:13" ht="15" customHeight="1" x14ac:dyDescent="0.2">
      <c r="A1802" s="78" t="s">
        <v>259</v>
      </c>
      <c r="B1802" s="79"/>
      <c r="C1802" s="79"/>
      <c r="D1802" s="79"/>
      <c r="E1802" s="79"/>
      <c r="F1802" s="80"/>
      <c r="G1802" s="54">
        <v>22</v>
      </c>
      <c r="H1802" s="40" t="s">
        <v>238</v>
      </c>
      <c r="I1802" s="40" t="s">
        <v>238</v>
      </c>
      <c r="J1802" s="40" t="s">
        <v>238</v>
      </c>
      <c r="K1802" s="40" t="s">
        <v>238</v>
      </c>
      <c r="L1802" s="40" t="s">
        <v>238</v>
      </c>
      <c r="M1802" s="40">
        <f>(M1782+M1789+M1794+M1800)/4</f>
        <v>1</v>
      </c>
    </row>
    <row r="1803" spans="1:13" ht="15" customHeight="1" x14ac:dyDescent="0.2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L1803" s="8"/>
      <c r="M1803" s="8"/>
    </row>
    <row r="1804" spans="1:13" ht="15" customHeight="1" x14ac:dyDescent="0.2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L1804" s="8"/>
      <c r="M1804" s="8"/>
    </row>
    <row r="1805" spans="1:13" ht="15" customHeight="1" x14ac:dyDescent="0.2">
      <c r="A1805" s="14" t="s">
        <v>221</v>
      </c>
      <c r="B1805" s="81" t="s">
        <v>315</v>
      </c>
      <c r="C1805" s="82"/>
      <c r="D1805" s="82"/>
      <c r="E1805" s="82"/>
      <c r="F1805" s="82"/>
      <c r="G1805" s="83"/>
      <c r="H1805" s="84" t="s">
        <v>222</v>
      </c>
      <c r="I1805" s="85"/>
      <c r="J1805" s="86"/>
      <c r="K1805" s="15" t="s">
        <v>3</v>
      </c>
      <c r="L1805" s="87">
        <v>45740</v>
      </c>
      <c r="M1805" s="88"/>
    </row>
    <row r="1806" spans="1:13" ht="15" customHeight="1" x14ac:dyDescent="0.2">
      <c r="A1806" s="89" t="s">
        <v>225</v>
      </c>
      <c r="B1806" s="90"/>
      <c r="C1806" s="90"/>
      <c r="D1806" s="90"/>
      <c r="E1806" s="90"/>
      <c r="F1806" s="90"/>
      <c r="G1806" s="91"/>
      <c r="H1806" s="16" t="s">
        <v>226</v>
      </c>
      <c r="I1806" s="95">
        <v>23</v>
      </c>
      <c r="J1806" s="83"/>
      <c r="K1806" s="17"/>
      <c r="L1806" s="16"/>
      <c r="M1806" s="16"/>
    </row>
    <row r="1807" spans="1:13" ht="15" customHeight="1" x14ac:dyDescent="0.2">
      <c r="A1807" s="92"/>
      <c r="B1807" s="93"/>
      <c r="C1807" s="93"/>
      <c r="D1807" s="93"/>
      <c r="E1807" s="93"/>
      <c r="F1807" s="93"/>
      <c r="G1807" s="94"/>
      <c r="H1807" s="16" t="s">
        <v>227</v>
      </c>
      <c r="I1807" s="95">
        <v>1</v>
      </c>
      <c r="J1807" s="83"/>
      <c r="K1807" s="16"/>
      <c r="L1807" s="16"/>
      <c r="M1807" s="16"/>
    </row>
    <row r="1808" spans="1:13" ht="15" customHeight="1" x14ac:dyDescent="0.2">
      <c r="A1808" s="18" t="s">
        <v>228</v>
      </c>
      <c r="B1808" s="75" t="s">
        <v>229</v>
      </c>
      <c r="C1808" s="76"/>
      <c r="D1808" s="76"/>
      <c r="E1808" s="76"/>
      <c r="F1808" s="76"/>
      <c r="G1808" s="77"/>
      <c r="H1808" s="95" t="s">
        <v>229</v>
      </c>
      <c r="I1808" s="82"/>
      <c r="J1808" s="82"/>
      <c r="K1808" s="82"/>
      <c r="L1808" s="82"/>
      <c r="M1808" s="83"/>
    </row>
    <row r="1809" spans="1:13" ht="15" customHeight="1" x14ac:dyDescent="0.2">
      <c r="A1809" s="19" t="s">
        <v>230</v>
      </c>
      <c r="B1809" s="20" t="s">
        <v>231</v>
      </c>
      <c r="C1809" s="20" t="s">
        <v>232</v>
      </c>
      <c r="D1809" s="20" t="s">
        <v>233</v>
      </c>
      <c r="E1809" s="20" t="s">
        <v>234</v>
      </c>
      <c r="F1809" s="20" t="s">
        <v>235</v>
      </c>
      <c r="G1809" s="21" t="s">
        <v>236</v>
      </c>
      <c r="H1809" s="22" t="s">
        <v>231</v>
      </c>
      <c r="I1809" s="22" t="s">
        <v>232</v>
      </c>
      <c r="J1809" s="22" t="s">
        <v>233</v>
      </c>
      <c r="K1809" s="22" t="s">
        <v>234</v>
      </c>
      <c r="L1809" s="22" t="s">
        <v>235</v>
      </c>
      <c r="M1809" s="23" t="s">
        <v>236</v>
      </c>
    </row>
    <row r="1810" spans="1:13" ht="15" customHeight="1" x14ac:dyDescent="0.2">
      <c r="A1810" s="24" t="s">
        <v>237</v>
      </c>
      <c r="B1810" s="25"/>
      <c r="C1810" s="25"/>
      <c r="D1810" s="25"/>
      <c r="E1810" s="25"/>
      <c r="F1810" s="25">
        <v>24</v>
      </c>
      <c r="G1810" s="26">
        <f t="shared" ref="G1810:G1812" si="1392">SUM(B1810:F1810)</f>
        <v>24</v>
      </c>
      <c r="H1810" s="27">
        <f t="shared" ref="H1810:L1810" si="1393">IFERROR(B1810/$G$1810,0)</f>
        <v>0</v>
      </c>
      <c r="I1810" s="27">
        <f t="shared" si="1393"/>
        <v>0</v>
      </c>
      <c r="J1810" s="27">
        <f t="shared" si="1393"/>
        <v>0</v>
      </c>
      <c r="K1810" s="27">
        <f t="shared" si="1393"/>
        <v>0</v>
      </c>
      <c r="L1810" s="27">
        <f t="shared" si="1393"/>
        <v>1</v>
      </c>
      <c r="M1810" s="28" t="s">
        <v>238</v>
      </c>
    </row>
    <row r="1811" spans="1:13" ht="15" customHeight="1" x14ac:dyDescent="0.2">
      <c r="A1811" s="24" t="s">
        <v>239</v>
      </c>
      <c r="B1811" s="25"/>
      <c r="C1811" s="25"/>
      <c r="D1811" s="25"/>
      <c r="E1811" s="25"/>
      <c r="F1811" s="25">
        <v>24</v>
      </c>
      <c r="G1811" s="26">
        <f t="shared" si="1392"/>
        <v>24</v>
      </c>
      <c r="H1811" s="27">
        <f t="shared" ref="H1811:L1811" si="1394">IFERROR(B1811/$G$1810,0)</f>
        <v>0</v>
      </c>
      <c r="I1811" s="27">
        <f t="shared" si="1394"/>
        <v>0</v>
      </c>
      <c r="J1811" s="27">
        <f t="shared" si="1394"/>
        <v>0</v>
      </c>
      <c r="K1811" s="27">
        <f t="shared" si="1394"/>
        <v>0</v>
      </c>
      <c r="L1811" s="27">
        <f t="shared" si="1394"/>
        <v>1</v>
      </c>
      <c r="M1811" s="29" t="s">
        <v>238</v>
      </c>
    </row>
    <row r="1812" spans="1:13" ht="15" customHeight="1" x14ac:dyDescent="0.2">
      <c r="A1812" s="24" t="s">
        <v>240</v>
      </c>
      <c r="B1812" s="25"/>
      <c r="C1812" s="25"/>
      <c r="D1812" s="25"/>
      <c r="E1812" s="25"/>
      <c r="F1812" s="25">
        <v>24</v>
      </c>
      <c r="G1812" s="26">
        <f t="shared" si="1392"/>
        <v>24</v>
      </c>
      <c r="H1812" s="27">
        <f t="shared" ref="H1812:L1812" si="1395">IFERROR(B1812/$G$1810,0)</f>
        <v>0</v>
      </c>
      <c r="I1812" s="27">
        <f t="shared" si="1395"/>
        <v>0</v>
      </c>
      <c r="J1812" s="27">
        <f t="shared" si="1395"/>
        <v>0</v>
      </c>
      <c r="K1812" s="27">
        <f t="shared" si="1395"/>
        <v>0</v>
      </c>
      <c r="L1812" s="27">
        <f t="shared" si="1395"/>
        <v>1</v>
      </c>
      <c r="M1812" s="29" t="s">
        <v>238</v>
      </c>
    </row>
    <row r="1813" spans="1:13" ht="15" customHeight="1" x14ac:dyDescent="0.2">
      <c r="A1813" s="30" t="s">
        <v>241</v>
      </c>
      <c r="B1813" s="31">
        <f t="shared" ref="B1813:F1813" si="1396">IFERROR(AVERAGE(B1810:B1812),0)</f>
        <v>0</v>
      </c>
      <c r="C1813" s="31">
        <f t="shared" si="1396"/>
        <v>0</v>
      </c>
      <c r="D1813" s="31">
        <f t="shared" si="1396"/>
        <v>0</v>
      </c>
      <c r="E1813" s="31">
        <f t="shared" si="1396"/>
        <v>0</v>
      </c>
      <c r="F1813" s="31">
        <f t="shared" si="1396"/>
        <v>24</v>
      </c>
      <c r="G1813" s="31">
        <f>SUM(AVERAGE(G1810:G1812))</f>
        <v>24</v>
      </c>
      <c r="H1813" s="32">
        <f>AVERAGE(H1810:H1812)*0.2</f>
        <v>0</v>
      </c>
      <c r="I1813" s="32">
        <f>AVERAGE(I1810:I1812)*0.4</f>
        <v>0</v>
      </c>
      <c r="J1813" s="32">
        <f>AVERAGE(J1810:J1812)*0.6</f>
        <v>0</v>
      </c>
      <c r="K1813" s="32">
        <f>AVERAGE(K1810:K1812)*0.8</f>
        <v>0</v>
      </c>
      <c r="L1813" s="32">
        <f>AVERAGE(L1810:L1812)*1</f>
        <v>1</v>
      </c>
      <c r="M1813" s="33">
        <f>SUM(H1813:L1813)</f>
        <v>1</v>
      </c>
    </row>
    <row r="1814" spans="1:13" ht="15" customHeight="1" x14ac:dyDescent="0.2">
      <c r="A1814" s="36" t="s">
        <v>242</v>
      </c>
      <c r="B1814" s="20" t="s">
        <v>231</v>
      </c>
      <c r="C1814" s="20" t="s">
        <v>232</v>
      </c>
      <c r="D1814" s="20" t="s">
        <v>233</v>
      </c>
      <c r="E1814" s="20" t="s">
        <v>234</v>
      </c>
      <c r="F1814" s="20" t="s">
        <v>235</v>
      </c>
      <c r="G1814" s="21" t="s">
        <v>236</v>
      </c>
      <c r="H1814" s="20" t="s">
        <v>231</v>
      </c>
      <c r="I1814" s="20" t="s">
        <v>232</v>
      </c>
      <c r="J1814" s="20" t="s">
        <v>233</v>
      </c>
      <c r="K1814" s="20" t="s">
        <v>234</v>
      </c>
      <c r="L1814" s="37" t="s">
        <v>235</v>
      </c>
      <c r="M1814" s="21" t="s">
        <v>236</v>
      </c>
    </row>
    <row r="1815" spans="1:13" ht="15" customHeight="1" x14ac:dyDescent="0.2">
      <c r="A1815" s="24" t="s">
        <v>243</v>
      </c>
      <c r="B1815" s="25"/>
      <c r="C1815" s="25"/>
      <c r="D1815" s="25"/>
      <c r="E1815" s="25"/>
      <c r="F1815" s="25">
        <v>24</v>
      </c>
      <c r="G1815" s="26">
        <f t="shared" ref="G1815:G1819" si="1397">SUM(B1815:F1815)</f>
        <v>24</v>
      </c>
      <c r="H1815" s="27">
        <f t="shared" ref="H1815:L1815" si="1398">IFERROR(B1815/$G$1815,0)</f>
        <v>0</v>
      </c>
      <c r="I1815" s="27">
        <f t="shared" si="1398"/>
        <v>0</v>
      </c>
      <c r="J1815" s="27">
        <f t="shared" si="1398"/>
        <v>0</v>
      </c>
      <c r="K1815" s="27">
        <f t="shared" si="1398"/>
        <v>0</v>
      </c>
      <c r="L1815" s="27">
        <f t="shared" si="1398"/>
        <v>1</v>
      </c>
      <c r="M1815" s="29" t="s">
        <v>238</v>
      </c>
    </row>
    <row r="1816" spans="1:13" ht="15" customHeight="1" x14ac:dyDescent="0.2">
      <c r="A1816" s="24" t="s">
        <v>244</v>
      </c>
      <c r="B1816" s="25"/>
      <c r="C1816" s="25"/>
      <c r="D1816" s="25"/>
      <c r="E1816" s="25"/>
      <c r="F1816" s="25">
        <v>24</v>
      </c>
      <c r="G1816" s="26">
        <f t="shared" si="1397"/>
        <v>24</v>
      </c>
      <c r="H1816" s="27">
        <f t="shared" ref="H1816:L1816" si="1399">IFERROR(B1816/$G$1815,0)</f>
        <v>0</v>
      </c>
      <c r="I1816" s="27">
        <f t="shared" si="1399"/>
        <v>0</v>
      </c>
      <c r="J1816" s="27">
        <f t="shared" si="1399"/>
        <v>0</v>
      </c>
      <c r="K1816" s="27">
        <f t="shared" si="1399"/>
        <v>0</v>
      </c>
      <c r="L1816" s="27">
        <f t="shared" si="1399"/>
        <v>1</v>
      </c>
      <c r="M1816" s="29" t="s">
        <v>238</v>
      </c>
    </row>
    <row r="1817" spans="1:13" ht="15" customHeight="1" x14ac:dyDescent="0.2">
      <c r="A1817" s="24" t="s">
        <v>245</v>
      </c>
      <c r="B1817" s="25"/>
      <c r="C1817" s="25"/>
      <c r="D1817" s="25"/>
      <c r="E1817" s="25"/>
      <c r="F1817" s="25">
        <v>24</v>
      </c>
      <c r="G1817" s="26">
        <f t="shared" si="1397"/>
        <v>24</v>
      </c>
      <c r="H1817" s="27">
        <f t="shared" ref="H1817:L1817" si="1400">IFERROR(B1817/$G$1815,0)</f>
        <v>0</v>
      </c>
      <c r="I1817" s="27">
        <f t="shared" si="1400"/>
        <v>0</v>
      </c>
      <c r="J1817" s="27">
        <f t="shared" si="1400"/>
        <v>0</v>
      </c>
      <c r="K1817" s="27">
        <f t="shared" si="1400"/>
        <v>0</v>
      </c>
      <c r="L1817" s="27">
        <f t="shared" si="1400"/>
        <v>1</v>
      </c>
      <c r="M1817" s="29" t="s">
        <v>238</v>
      </c>
    </row>
    <row r="1818" spans="1:13" ht="15" customHeight="1" x14ac:dyDescent="0.2">
      <c r="A1818" s="24" t="s">
        <v>246</v>
      </c>
      <c r="B1818" s="25"/>
      <c r="C1818" s="25"/>
      <c r="D1818" s="25"/>
      <c r="E1818" s="25"/>
      <c r="F1818" s="25">
        <v>24</v>
      </c>
      <c r="G1818" s="26">
        <f t="shared" si="1397"/>
        <v>24</v>
      </c>
      <c r="H1818" s="27">
        <f t="shared" ref="H1818:L1818" si="1401">IFERROR(B1818/$G$1815,0)</f>
        <v>0</v>
      </c>
      <c r="I1818" s="27">
        <f t="shared" si="1401"/>
        <v>0</v>
      </c>
      <c r="J1818" s="27">
        <f t="shared" si="1401"/>
        <v>0</v>
      </c>
      <c r="K1818" s="27">
        <f t="shared" si="1401"/>
        <v>0</v>
      </c>
      <c r="L1818" s="27">
        <f t="shared" si="1401"/>
        <v>1</v>
      </c>
      <c r="M1818" s="29" t="s">
        <v>238</v>
      </c>
    </row>
    <row r="1819" spans="1:13" ht="15" customHeight="1" x14ac:dyDescent="0.2">
      <c r="A1819" s="24" t="s">
        <v>247</v>
      </c>
      <c r="B1819" s="25"/>
      <c r="C1819" s="25"/>
      <c r="D1819" s="25"/>
      <c r="E1819" s="25"/>
      <c r="F1819" s="25">
        <v>24</v>
      </c>
      <c r="G1819" s="26">
        <f t="shared" si="1397"/>
        <v>24</v>
      </c>
      <c r="H1819" s="27">
        <f t="shared" ref="H1819:L1819" si="1402">IFERROR(B1819/$G$1815,0)</f>
        <v>0</v>
      </c>
      <c r="I1819" s="27">
        <f t="shared" si="1402"/>
        <v>0</v>
      </c>
      <c r="J1819" s="27">
        <f t="shared" si="1402"/>
        <v>0</v>
      </c>
      <c r="K1819" s="27">
        <f t="shared" si="1402"/>
        <v>0</v>
      </c>
      <c r="L1819" s="27">
        <f t="shared" si="1402"/>
        <v>1</v>
      </c>
      <c r="M1819" s="29"/>
    </row>
    <row r="1820" spans="1:13" ht="15" customHeight="1" x14ac:dyDescent="0.2">
      <c r="A1820" s="30" t="s">
        <v>248</v>
      </c>
      <c r="B1820" s="31">
        <f t="shared" ref="B1820:F1820" si="1403">IFERROR(AVERAGE(B1815:B1819),0)</f>
        <v>0</v>
      </c>
      <c r="C1820" s="31">
        <f t="shared" si="1403"/>
        <v>0</v>
      </c>
      <c r="D1820" s="31">
        <f t="shared" si="1403"/>
        <v>0</v>
      </c>
      <c r="E1820" s="31">
        <f t="shared" si="1403"/>
        <v>0</v>
      </c>
      <c r="F1820" s="31">
        <f t="shared" si="1403"/>
        <v>24</v>
      </c>
      <c r="G1820" s="31">
        <f>SUM(AVERAGE(G1815:G1819))</f>
        <v>24</v>
      </c>
      <c r="H1820" s="33">
        <f>AVERAGE(H1815:H1819)*0.2</f>
        <v>0</v>
      </c>
      <c r="I1820" s="33">
        <f>AVERAGE(I1815:I1819)*0.4</f>
        <v>0</v>
      </c>
      <c r="J1820" s="33">
        <f>AVERAGE(J1815:J1819)*0.6</f>
        <v>0</v>
      </c>
      <c r="K1820" s="33">
        <f>AVERAGE(K1815:K1819)*0.8</f>
        <v>0</v>
      </c>
      <c r="L1820" s="38">
        <f>AVERAGE(L1815:L1819)*1</f>
        <v>1</v>
      </c>
      <c r="M1820" s="33">
        <f>SUM(H1820:L1820)</f>
        <v>1</v>
      </c>
    </row>
    <row r="1821" spans="1:13" ht="15" customHeight="1" x14ac:dyDescent="0.2">
      <c r="A1821" s="36" t="s">
        <v>249</v>
      </c>
      <c r="B1821" s="20" t="s">
        <v>231</v>
      </c>
      <c r="C1821" s="20" t="s">
        <v>232</v>
      </c>
      <c r="D1821" s="20" t="s">
        <v>233</v>
      </c>
      <c r="E1821" s="20" t="s">
        <v>234</v>
      </c>
      <c r="F1821" s="20" t="s">
        <v>235</v>
      </c>
      <c r="G1821" s="21" t="s">
        <v>236</v>
      </c>
      <c r="H1821" s="20" t="s">
        <v>231</v>
      </c>
      <c r="I1821" s="20" t="s">
        <v>232</v>
      </c>
      <c r="J1821" s="20" t="s">
        <v>233</v>
      </c>
      <c r="K1821" s="20" t="s">
        <v>234</v>
      </c>
      <c r="L1821" s="37" t="s">
        <v>235</v>
      </c>
      <c r="M1821" s="21" t="s">
        <v>236</v>
      </c>
    </row>
    <row r="1822" spans="1:13" ht="15" customHeight="1" x14ac:dyDescent="0.2">
      <c r="A1822" s="24" t="s">
        <v>250</v>
      </c>
      <c r="B1822" s="25"/>
      <c r="C1822" s="25"/>
      <c r="D1822" s="25"/>
      <c r="E1822" s="25"/>
      <c r="F1822" s="25">
        <v>24</v>
      </c>
      <c r="G1822" s="26">
        <f t="shared" ref="G1822:G1824" si="1404">SUM(B1822:F1822)</f>
        <v>24</v>
      </c>
      <c r="H1822" s="27">
        <f t="shared" ref="H1822:L1822" si="1405">IFERROR(B1822/$G$1822,0)</f>
        <v>0</v>
      </c>
      <c r="I1822" s="27">
        <f t="shared" si="1405"/>
        <v>0</v>
      </c>
      <c r="J1822" s="27">
        <f t="shared" si="1405"/>
        <v>0</v>
      </c>
      <c r="K1822" s="27">
        <f t="shared" si="1405"/>
        <v>0</v>
      </c>
      <c r="L1822" s="27">
        <f t="shared" si="1405"/>
        <v>1</v>
      </c>
      <c r="M1822" s="29" t="s">
        <v>238</v>
      </c>
    </row>
    <row r="1823" spans="1:13" ht="15" customHeight="1" x14ac:dyDescent="0.2">
      <c r="A1823" s="24" t="s">
        <v>251</v>
      </c>
      <c r="B1823" s="25"/>
      <c r="C1823" s="25"/>
      <c r="D1823" s="25"/>
      <c r="E1823" s="25"/>
      <c r="F1823" s="25">
        <v>24</v>
      </c>
      <c r="G1823" s="26">
        <f t="shared" si="1404"/>
        <v>24</v>
      </c>
      <c r="H1823" s="27">
        <f t="shared" ref="H1823:L1823" si="1406">IFERROR(B1823/$G$1822,0)</f>
        <v>0</v>
      </c>
      <c r="I1823" s="27">
        <f t="shared" si="1406"/>
        <v>0</v>
      </c>
      <c r="J1823" s="27">
        <f t="shared" si="1406"/>
        <v>0</v>
      </c>
      <c r="K1823" s="27">
        <f t="shared" si="1406"/>
        <v>0</v>
      </c>
      <c r="L1823" s="27">
        <f t="shared" si="1406"/>
        <v>1</v>
      </c>
      <c r="M1823" s="29" t="s">
        <v>238</v>
      </c>
    </row>
    <row r="1824" spans="1:13" ht="15" customHeight="1" x14ac:dyDescent="0.2">
      <c r="A1824" s="24" t="s">
        <v>252</v>
      </c>
      <c r="B1824" s="25"/>
      <c r="C1824" s="25"/>
      <c r="D1824" s="25"/>
      <c r="E1824" s="25"/>
      <c r="F1824" s="25">
        <v>24</v>
      </c>
      <c r="G1824" s="26">
        <f t="shared" si="1404"/>
        <v>24</v>
      </c>
      <c r="H1824" s="27">
        <f t="shared" ref="H1824:L1824" si="1407">IFERROR(B1824/$G$1822,0)</f>
        <v>0</v>
      </c>
      <c r="I1824" s="27">
        <f t="shared" si="1407"/>
        <v>0</v>
      </c>
      <c r="J1824" s="27">
        <f t="shared" si="1407"/>
        <v>0</v>
      </c>
      <c r="K1824" s="27">
        <f t="shared" si="1407"/>
        <v>0</v>
      </c>
      <c r="L1824" s="27">
        <f t="shared" si="1407"/>
        <v>1</v>
      </c>
      <c r="M1824" s="29" t="s">
        <v>238</v>
      </c>
    </row>
    <row r="1825" spans="1:13" ht="15" customHeight="1" x14ac:dyDescent="0.2">
      <c r="A1825" s="30" t="s">
        <v>248</v>
      </c>
      <c r="B1825" s="31">
        <f t="shared" ref="B1825:F1825" si="1408">IFERROR(AVERAGE(B1822:B1824),0)</f>
        <v>0</v>
      </c>
      <c r="C1825" s="31">
        <f t="shared" si="1408"/>
        <v>0</v>
      </c>
      <c r="D1825" s="39">
        <f t="shared" si="1408"/>
        <v>0</v>
      </c>
      <c r="E1825" s="39">
        <f t="shared" si="1408"/>
        <v>0</v>
      </c>
      <c r="F1825" s="39">
        <f t="shared" si="1408"/>
        <v>24</v>
      </c>
      <c r="G1825" s="39">
        <f>SUM(AVERAGE(G1822:G1824))</f>
        <v>24</v>
      </c>
      <c r="H1825" s="33">
        <f>AVERAGE(H1822:H1824)*0.2</f>
        <v>0</v>
      </c>
      <c r="I1825" s="33">
        <f>AVERAGE(I1822:I1824)*0.4</f>
        <v>0</v>
      </c>
      <c r="J1825" s="33">
        <f>AVERAGE(J1822:J1824)*0.6</f>
        <v>0</v>
      </c>
      <c r="K1825" s="33">
        <f>AVERAGE(K1822:K1824)*0.8</f>
        <v>0</v>
      </c>
      <c r="L1825" s="38">
        <f>AVERAGE(L1822:L1824)*1</f>
        <v>1</v>
      </c>
      <c r="M1825" s="40">
        <f>SUM(H1825:L1825)</f>
        <v>1</v>
      </c>
    </row>
    <row r="1826" spans="1:13" ht="15" customHeight="1" x14ac:dyDescent="0.2">
      <c r="A1826" s="19" t="s">
        <v>253</v>
      </c>
      <c r="B1826" s="20" t="s">
        <v>231</v>
      </c>
      <c r="C1826" s="20" t="s">
        <v>232</v>
      </c>
      <c r="D1826" s="20" t="s">
        <v>233</v>
      </c>
      <c r="E1826" s="20" t="s">
        <v>234</v>
      </c>
      <c r="F1826" s="20" t="s">
        <v>235</v>
      </c>
      <c r="G1826" s="21" t="s">
        <v>236</v>
      </c>
      <c r="H1826" s="20" t="s">
        <v>231</v>
      </c>
      <c r="I1826" s="20" t="s">
        <v>232</v>
      </c>
      <c r="J1826" s="20" t="s">
        <v>233</v>
      </c>
      <c r="K1826" s="20" t="s">
        <v>234</v>
      </c>
      <c r="L1826" s="37" t="s">
        <v>235</v>
      </c>
      <c r="M1826" s="21" t="s">
        <v>236</v>
      </c>
    </row>
    <row r="1827" spans="1:13" ht="15" customHeight="1" x14ac:dyDescent="0.2">
      <c r="A1827" s="43" t="s">
        <v>254</v>
      </c>
      <c r="B1827" s="44"/>
      <c r="C1827" s="44"/>
      <c r="D1827" s="44"/>
      <c r="E1827" s="25"/>
      <c r="F1827" s="25">
        <v>24</v>
      </c>
      <c r="G1827" s="45">
        <f t="shared" ref="G1827:G1830" si="1409">SUM(B1827:F1827)</f>
        <v>24</v>
      </c>
      <c r="H1827" s="46">
        <f t="shared" ref="H1827:L1827" si="1410">IFERROR(B1827/$G$1827,0)</f>
        <v>0</v>
      </c>
      <c r="I1827" s="46">
        <f t="shared" si="1410"/>
        <v>0</v>
      </c>
      <c r="J1827" s="46">
        <f t="shared" si="1410"/>
        <v>0</v>
      </c>
      <c r="K1827" s="46">
        <f t="shared" si="1410"/>
        <v>0</v>
      </c>
      <c r="L1827" s="46">
        <f t="shared" si="1410"/>
        <v>1</v>
      </c>
      <c r="M1827" s="29" t="s">
        <v>238</v>
      </c>
    </row>
    <row r="1828" spans="1:13" ht="15" customHeight="1" x14ac:dyDescent="0.2">
      <c r="A1828" s="43" t="s">
        <v>255</v>
      </c>
      <c r="B1828" s="44"/>
      <c r="C1828" s="44"/>
      <c r="D1828" s="44"/>
      <c r="E1828" s="25"/>
      <c r="F1828" s="25">
        <v>24</v>
      </c>
      <c r="G1828" s="45">
        <f t="shared" si="1409"/>
        <v>24</v>
      </c>
      <c r="H1828" s="46">
        <f t="shared" ref="H1828:L1828" si="1411">IFERROR(B1828/$G$1827,0)</f>
        <v>0</v>
      </c>
      <c r="I1828" s="46">
        <f t="shared" si="1411"/>
        <v>0</v>
      </c>
      <c r="J1828" s="46">
        <f t="shared" si="1411"/>
        <v>0</v>
      </c>
      <c r="K1828" s="46">
        <f t="shared" si="1411"/>
        <v>0</v>
      </c>
      <c r="L1828" s="46">
        <f t="shared" si="1411"/>
        <v>1</v>
      </c>
      <c r="M1828" s="29" t="s">
        <v>238</v>
      </c>
    </row>
    <row r="1829" spans="1:13" ht="15" customHeight="1" x14ac:dyDescent="0.2">
      <c r="A1829" s="43" t="s">
        <v>256</v>
      </c>
      <c r="B1829" s="44"/>
      <c r="C1829" s="44"/>
      <c r="D1829" s="44"/>
      <c r="E1829" s="25"/>
      <c r="F1829" s="25">
        <v>24</v>
      </c>
      <c r="G1829" s="45">
        <f t="shared" si="1409"/>
        <v>24</v>
      </c>
      <c r="H1829" s="46">
        <f t="shared" ref="H1829:L1829" si="1412">IFERROR(B1829/$G$1827,0)</f>
        <v>0</v>
      </c>
      <c r="I1829" s="46">
        <f t="shared" si="1412"/>
        <v>0</v>
      </c>
      <c r="J1829" s="46">
        <f t="shared" si="1412"/>
        <v>0</v>
      </c>
      <c r="K1829" s="46">
        <f t="shared" si="1412"/>
        <v>0</v>
      </c>
      <c r="L1829" s="46">
        <f t="shared" si="1412"/>
        <v>1</v>
      </c>
      <c r="M1829" s="29" t="s">
        <v>238</v>
      </c>
    </row>
    <row r="1830" spans="1:13" ht="15" customHeight="1" x14ac:dyDescent="0.2">
      <c r="A1830" s="43" t="s">
        <v>257</v>
      </c>
      <c r="B1830" s="44"/>
      <c r="C1830" s="44"/>
      <c r="D1830" s="44"/>
      <c r="E1830" s="25"/>
      <c r="F1830" s="25">
        <v>24</v>
      </c>
      <c r="G1830" s="45">
        <f t="shared" si="1409"/>
        <v>24</v>
      </c>
      <c r="H1830" s="46">
        <f t="shared" ref="H1830:L1830" si="1413">IFERROR(B1830/$G$1827,0)</f>
        <v>0</v>
      </c>
      <c r="I1830" s="46">
        <f t="shared" si="1413"/>
        <v>0</v>
      </c>
      <c r="J1830" s="46">
        <f t="shared" si="1413"/>
        <v>0</v>
      </c>
      <c r="K1830" s="46">
        <f t="shared" si="1413"/>
        <v>0</v>
      </c>
      <c r="L1830" s="46">
        <f t="shared" si="1413"/>
        <v>1</v>
      </c>
      <c r="M1830" s="29" t="s">
        <v>238</v>
      </c>
    </row>
    <row r="1831" spans="1:13" ht="15" customHeight="1" x14ac:dyDescent="0.2">
      <c r="A1831" s="47" t="s">
        <v>248</v>
      </c>
      <c r="B1831" s="48">
        <f t="shared" ref="B1831:F1831" si="1414">IFERROR(AVERAGE(B1827:B1830),0)</f>
        <v>0</v>
      </c>
      <c r="C1831" s="48">
        <f t="shared" si="1414"/>
        <v>0</v>
      </c>
      <c r="D1831" s="48">
        <f t="shared" si="1414"/>
        <v>0</v>
      </c>
      <c r="E1831" s="48">
        <f t="shared" si="1414"/>
        <v>0</v>
      </c>
      <c r="F1831" s="48">
        <f t="shared" si="1414"/>
        <v>24</v>
      </c>
      <c r="G1831" s="48">
        <f>SUM(AVERAGE(G1827:G1830))</f>
        <v>24</v>
      </c>
      <c r="H1831" s="40">
        <f>AVERAGE(H1827:H1830)*0.2</f>
        <v>0</v>
      </c>
      <c r="I1831" s="40">
        <f>AVERAGE(I1827:I1830)*0.4</f>
        <v>0</v>
      </c>
      <c r="J1831" s="40">
        <f>AVERAGE(J1827:J1830)*0.6</f>
        <v>0</v>
      </c>
      <c r="K1831" s="40">
        <f>AVERAGE(K1827:K1830)*0.8</f>
        <v>0</v>
      </c>
      <c r="L1831" s="49">
        <f>AVERAGE(L1827:L1830)*1</f>
        <v>1</v>
      </c>
      <c r="M1831" s="40">
        <f>SUM(H1831:L1831)</f>
        <v>1</v>
      </c>
    </row>
    <row r="1832" spans="1:13" ht="15" customHeight="1" x14ac:dyDescent="0.2">
      <c r="A1832" s="50" t="s">
        <v>397</v>
      </c>
      <c r="B1832" s="51"/>
      <c r="C1832" s="51"/>
      <c r="D1832" s="51"/>
      <c r="E1832" s="51"/>
      <c r="F1832" s="51"/>
      <c r="G1832" s="52">
        <f>SUM(B1832:F1832)</f>
        <v>0</v>
      </c>
      <c r="H1832" s="53">
        <f t="shared" ref="H1832:L1832" si="1415">IFERROR(B1832/$G$1832,0)</f>
        <v>0</v>
      </c>
      <c r="I1832" s="53">
        <f t="shared" si="1415"/>
        <v>0</v>
      </c>
      <c r="J1832" s="53">
        <f t="shared" si="1415"/>
        <v>0</v>
      </c>
      <c r="K1832" s="53">
        <f t="shared" si="1415"/>
        <v>0</v>
      </c>
      <c r="L1832" s="53">
        <f t="shared" si="1415"/>
        <v>0</v>
      </c>
      <c r="M1832" s="29" t="s">
        <v>238</v>
      </c>
    </row>
    <row r="1833" spans="1:13" ht="15" customHeight="1" x14ac:dyDescent="0.2">
      <c r="A1833" s="78" t="s">
        <v>259</v>
      </c>
      <c r="B1833" s="79"/>
      <c r="C1833" s="79"/>
      <c r="D1833" s="79"/>
      <c r="E1833" s="79"/>
      <c r="F1833" s="80"/>
      <c r="G1833" s="54">
        <v>24</v>
      </c>
      <c r="H1833" s="40" t="s">
        <v>238</v>
      </c>
      <c r="I1833" s="40" t="s">
        <v>238</v>
      </c>
      <c r="J1833" s="40" t="s">
        <v>238</v>
      </c>
      <c r="K1833" s="40" t="s">
        <v>238</v>
      </c>
      <c r="L1833" s="40" t="s">
        <v>238</v>
      </c>
      <c r="M1833" s="40">
        <f>(M1813+M1820+M1825+M1831)/4</f>
        <v>1</v>
      </c>
    </row>
    <row r="1834" spans="1:13" ht="15" customHeight="1" x14ac:dyDescent="0.2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L1834" s="8"/>
      <c r="M1834" s="8"/>
    </row>
    <row r="1835" spans="1:13" ht="15" customHeight="1" x14ac:dyDescent="0.2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L1835" s="8"/>
      <c r="M1835" s="8"/>
    </row>
    <row r="1836" spans="1:13" ht="15" customHeight="1" x14ac:dyDescent="0.2">
      <c r="A1836" s="14" t="s">
        <v>221</v>
      </c>
      <c r="B1836" s="81" t="s">
        <v>316</v>
      </c>
      <c r="C1836" s="82"/>
      <c r="D1836" s="82"/>
      <c r="E1836" s="82"/>
      <c r="F1836" s="82"/>
      <c r="G1836" s="83"/>
      <c r="H1836" s="84" t="s">
        <v>222</v>
      </c>
      <c r="I1836" s="85"/>
      <c r="J1836" s="86"/>
      <c r="K1836" s="15" t="s">
        <v>3</v>
      </c>
      <c r="L1836" s="87">
        <v>45736</v>
      </c>
      <c r="M1836" s="88"/>
    </row>
    <row r="1837" spans="1:13" ht="15" customHeight="1" x14ac:dyDescent="0.2">
      <c r="A1837" s="89" t="s">
        <v>225</v>
      </c>
      <c r="B1837" s="90"/>
      <c r="C1837" s="90"/>
      <c r="D1837" s="90"/>
      <c r="E1837" s="90"/>
      <c r="F1837" s="90"/>
      <c r="G1837" s="91"/>
      <c r="H1837" s="16" t="s">
        <v>226</v>
      </c>
      <c r="I1837" s="95">
        <v>23</v>
      </c>
      <c r="J1837" s="83"/>
      <c r="K1837" s="17"/>
      <c r="L1837" s="16"/>
      <c r="M1837" s="16"/>
    </row>
    <row r="1838" spans="1:13" ht="15" customHeight="1" x14ac:dyDescent="0.2">
      <c r="A1838" s="92"/>
      <c r="B1838" s="93"/>
      <c r="C1838" s="93"/>
      <c r="D1838" s="93"/>
      <c r="E1838" s="93"/>
      <c r="F1838" s="93"/>
      <c r="G1838" s="94"/>
      <c r="H1838" s="16" t="s">
        <v>227</v>
      </c>
      <c r="I1838" s="95">
        <v>1</v>
      </c>
      <c r="J1838" s="83"/>
      <c r="K1838" s="16"/>
      <c r="L1838" s="16"/>
      <c r="M1838" s="16"/>
    </row>
    <row r="1839" spans="1:13" ht="15" customHeight="1" x14ac:dyDescent="0.2">
      <c r="A1839" s="18" t="s">
        <v>228</v>
      </c>
      <c r="B1839" s="75" t="s">
        <v>229</v>
      </c>
      <c r="C1839" s="76"/>
      <c r="D1839" s="76"/>
      <c r="E1839" s="76"/>
      <c r="F1839" s="76"/>
      <c r="G1839" s="77"/>
      <c r="H1839" s="95" t="s">
        <v>229</v>
      </c>
      <c r="I1839" s="82"/>
      <c r="J1839" s="82"/>
      <c r="K1839" s="82"/>
      <c r="L1839" s="82"/>
      <c r="M1839" s="83"/>
    </row>
    <row r="1840" spans="1:13" ht="15" customHeight="1" x14ac:dyDescent="0.2">
      <c r="A1840" s="19" t="s">
        <v>230</v>
      </c>
      <c r="B1840" s="20" t="s">
        <v>231</v>
      </c>
      <c r="C1840" s="20" t="s">
        <v>232</v>
      </c>
      <c r="D1840" s="20" t="s">
        <v>233</v>
      </c>
      <c r="E1840" s="20" t="s">
        <v>234</v>
      </c>
      <c r="F1840" s="20" t="s">
        <v>235</v>
      </c>
      <c r="G1840" s="21" t="s">
        <v>236</v>
      </c>
      <c r="H1840" s="22" t="s">
        <v>231</v>
      </c>
      <c r="I1840" s="22" t="s">
        <v>232</v>
      </c>
      <c r="J1840" s="22" t="s">
        <v>233</v>
      </c>
      <c r="K1840" s="22" t="s">
        <v>234</v>
      </c>
      <c r="L1840" s="22" t="s">
        <v>235</v>
      </c>
      <c r="M1840" s="23" t="s">
        <v>236</v>
      </c>
    </row>
    <row r="1841" spans="1:13" ht="15" customHeight="1" x14ac:dyDescent="0.2">
      <c r="A1841" s="24" t="s">
        <v>237</v>
      </c>
      <c r="B1841" s="25"/>
      <c r="C1841" s="25"/>
      <c r="D1841" s="25"/>
      <c r="E1841" s="25"/>
      <c r="F1841" s="25">
        <v>24</v>
      </c>
      <c r="G1841" s="26">
        <f t="shared" ref="G1841:G1843" si="1416">SUM(B1841:F1841)</f>
        <v>24</v>
      </c>
      <c r="H1841" s="27">
        <f t="shared" ref="H1841:L1841" si="1417">IFERROR(B1841/$G$1841,0)</f>
        <v>0</v>
      </c>
      <c r="I1841" s="27">
        <f t="shared" si="1417"/>
        <v>0</v>
      </c>
      <c r="J1841" s="27">
        <f t="shared" si="1417"/>
        <v>0</v>
      </c>
      <c r="K1841" s="27">
        <f t="shared" si="1417"/>
        <v>0</v>
      </c>
      <c r="L1841" s="27">
        <f t="shared" si="1417"/>
        <v>1</v>
      </c>
      <c r="M1841" s="28" t="s">
        <v>238</v>
      </c>
    </row>
    <row r="1842" spans="1:13" ht="15" customHeight="1" x14ac:dyDescent="0.2">
      <c r="A1842" s="24" t="s">
        <v>239</v>
      </c>
      <c r="B1842" s="25"/>
      <c r="C1842" s="25"/>
      <c r="D1842" s="25"/>
      <c r="E1842" s="25"/>
      <c r="F1842" s="25">
        <v>24</v>
      </c>
      <c r="G1842" s="26">
        <f t="shared" si="1416"/>
        <v>24</v>
      </c>
      <c r="H1842" s="27">
        <f t="shared" ref="H1842:L1842" si="1418">IFERROR(B1842/$G$1841,0)</f>
        <v>0</v>
      </c>
      <c r="I1842" s="27">
        <f t="shared" si="1418"/>
        <v>0</v>
      </c>
      <c r="J1842" s="27">
        <f t="shared" si="1418"/>
        <v>0</v>
      </c>
      <c r="K1842" s="27">
        <f t="shared" si="1418"/>
        <v>0</v>
      </c>
      <c r="L1842" s="27">
        <f t="shared" si="1418"/>
        <v>1</v>
      </c>
      <c r="M1842" s="29" t="s">
        <v>238</v>
      </c>
    </row>
    <row r="1843" spans="1:13" ht="15" customHeight="1" x14ac:dyDescent="0.2">
      <c r="A1843" s="24" t="s">
        <v>240</v>
      </c>
      <c r="B1843" s="25"/>
      <c r="C1843" s="25"/>
      <c r="D1843" s="25"/>
      <c r="E1843" s="25"/>
      <c r="F1843" s="25">
        <v>24</v>
      </c>
      <c r="G1843" s="26">
        <f t="shared" si="1416"/>
        <v>24</v>
      </c>
      <c r="H1843" s="27">
        <f t="shared" ref="H1843:L1843" si="1419">IFERROR(B1843/$G$1841,0)</f>
        <v>0</v>
      </c>
      <c r="I1843" s="27">
        <f t="shared" si="1419"/>
        <v>0</v>
      </c>
      <c r="J1843" s="27">
        <f t="shared" si="1419"/>
        <v>0</v>
      </c>
      <c r="K1843" s="27">
        <f t="shared" si="1419"/>
        <v>0</v>
      </c>
      <c r="L1843" s="27">
        <f t="shared" si="1419"/>
        <v>1</v>
      </c>
      <c r="M1843" s="29" t="s">
        <v>238</v>
      </c>
    </row>
    <row r="1844" spans="1:13" ht="15" customHeight="1" x14ac:dyDescent="0.2">
      <c r="A1844" s="30" t="s">
        <v>241</v>
      </c>
      <c r="B1844" s="31">
        <f t="shared" ref="B1844:F1844" si="1420">IFERROR(AVERAGE(B1841:B1843),0)</f>
        <v>0</v>
      </c>
      <c r="C1844" s="31">
        <f t="shared" si="1420"/>
        <v>0</v>
      </c>
      <c r="D1844" s="31">
        <f t="shared" si="1420"/>
        <v>0</v>
      </c>
      <c r="E1844" s="31">
        <f t="shared" si="1420"/>
        <v>0</v>
      </c>
      <c r="F1844" s="31">
        <f t="shared" si="1420"/>
        <v>24</v>
      </c>
      <c r="G1844" s="31">
        <f>SUM(AVERAGE(G1841:G1843))</f>
        <v>24</v>
      </c>
      <c r="H1844" s="32">
        <f>AVERAGE(H1841:H1843)*0.2</f>
        <v>0</v>
      </c>
      <c r="I1844" s="32">
        <f>AVERAGE(I1841:I1843)*0.4</f>
        <v>0</v>
      </c>
      <c r="J1844" s="32">
        <f>AVERAGE(J1841:J1843)*0.6</f>
        <v>0</v>
      </c>
      <c r="K1844" s="32">
        <f>AVERAGE(K1841:K1843)*0.8</f>
        <v>0</v>
      </c>
      <c r="L1844" s="32">
        <f>AVERAGE(L1841:L1843)*1</f>
        <v>1</v>
      </c>
      <c r="M1844" s="33">
        <f>SUM(H1844:L1844)</f>
        <v>1</v>
      </c>
    </row>
    <row r="1845" spans="1:13" ht="15" customHeight="1" x14ac:dyDescent="0.2">
      <c r="A1845" s="36" t="s">
        <v>242</v>
      </c>
      <c r="B1845" s="20" t="s">
        <v>231</v>
      </c>
      <c r="C1845" s="20" t="s">
        <v>232</v>
      </c>
      <c r="D1845" s="20" t="s">
        <v>233</v>
      </c>
      <c r="E1845" s="20" t="s">
        <v>234</v>
      </c>
      <c r="F1845" s="20" t="s">
        <v>235</v>
      </c>
      <c r="G1845" s="21" t="s">
        <v>236</v>
      </c>
      <c r="H1845" s="20" t="s">
        <v>231</v>
      </c>
      <c r="I1845" s="20" t="s">
        <v>232</v>
      </c>
      <c r="J1845" s="20" t="s">
        <v>233</v>
      </c>
      <c r="K1845" s="20" t="s">
        <v>234</v>
      </c>
      <c r="L1845" s="37" t="s">
        <v>235</v>
      </c>
      <c r="M1845" s="21" t="s">
        <v>236</v>
      </c>
    </row>
    <row r="1846" spans="1:13" ht="15" customHeight="1" x14ac:dyDescent="0.2">
      <c r="A1846" s="24" t="s">
        <v>243</v>
      </c>
      <c r="B1846" s="25"/>
      <c r="C1846" s="25"/>
      <c r="D1846" s="25"/>
      <c r="E1846" s="25"/>
      <c r="F1846" s="25">
        <v>24</v>
      </c>
      <c r="G1846" s="26">
        <f t="shared" ref="G1846:G1850" si="1421">SUM(B1846:F1846)</f>
        <v>24</v>
      </c>
      <c r="H1846" s="27">
        <f t="shared" ref="H1846:L1846" si="1422">IFERROR(B1846/$G$1846,0)</f>
        <v>0</v>
      </c>
      <c r="I1846" s="27">
        <f t="shared" si="1422"/>
        <v>0</v>
      </c>
      <c r="J1846" s="27">
        <f t="shared" si="1422"/>
        <v>0</v>
      </c>
      <c r="K1846" s="27">
        <f t="shared" si="1422"/>
        <v>0</v>
      </c>
      <c r="L1846" s="27">
        <f t="shared" si="1422"/>
        <v>1</v>
      </c>
      <c r="M1846" s="29" t="s">
        <v>238</v>
      </c>
    </row>
    <row r="1847" spans="1:13" ht="15" customHeight="1" x14ac:dyDescent="0.2">
      <c r="A1847" s="24" t="s">
        <v>244</v>
      </c>
      <c r="B1847" s="25"/>
      <c r="C1847" s="25"/>
      <c r="D1847" s="25"/>
      <c r="E1847" s="25"/>
      <c r="F1847" s="25">
        <v>24</v>
      </c>
      <c r="G1847" s="26">
        <f t="shared" si="1421"/>
        <v>24</v>
      </c>
      <c r="H1847" s="27">
        <f t="shared" ref="H1847:L1847" si="1423">IFERROR(B1847/$G$1846,0)</f>
        <v>0</v>
      </c>
      <c r="I1847" s="27">
        <f t="shared" si="1423"/>
        <v>0</v>
      </c>
      <c r="J1847" s="27">
        <f t="shared" si="1423"/>
        <v>0</v>
      </c>
      <c r="K1847" s="27">
        <f t="shared" si="1423"/>
        <v>0</v>
      </c>
      <c r="L1847" s="27">
        <f t="shared" si="1423"/>
        <v>1</v>
      </c>
      <c r="M1847" s="29" t="s">
        <v>238</v>
      </c>
    </row>
    <row r="1848" spans="1:13" ht="15" customHeight="1" x14ac:dyDescent="0.2">
      <c r="A1848" s="24" t="s">
        <v>245</v>
      </c>
      <c r="B1848" s="25"/>
      <c r="C1848" s="25"/>
      <c r="D1848" s="25"/>
      <c r="E1848" s="25"/>
      <c r="F1848" s="25">
        <v>24</v>
      </c>
      <c r="G1848" s="26">
        <f t="shared" si="1421"/>
        <v>24</v>
      </c>
      <c r="H1848" s="27">
        <f t="shared" ref="H1848:L1848" si="1424">IFERROR(B1848/$G$1846,0)</f>
        <v>0</v>
      </c>
      <c r="I1848" s="27">
        <f t="shared" si="1424"/>
        <v>0</v>
      </c>
      <c r="J1848" s="27">
        <f t="shared" si="1424"/>
        <v>0</v>
      </c>
      <c r="K1848" s="27">
        <f t="shared" si="1424"/>
        <v>0</v>
      </c>
      <c r="L1848" s="27">
        <f t="shared" si="1424"/>
        <v>1</v>
      </c>
      <c r="M1848" s="29" t="s">
        <v>238</v>
      </c>
    </row>
    <row r="1849" spans="1:13" ht="15" customHeight="1" x14ac:dyDescent="0.2">
      <c r="A1849" s="24" t="s">
        <v>246</v>
      </c>
      <c r="B1849" s="25"/>
      <c r="C1849" s="25"/>
      <c r="D1849" s="25"/>
      <c r="E1849" s="25"/>
      <c r="F1849" s="25">
        <v>24</v>
      </c>
      <c r="G1849" s="26">
        <f t="shared" si="1421"/>
        <v>24</v>
      </c>
      <c r="H1849" s="27">
        <f t="shared" ref="H1849:L1849" si="1425">IFERROR(B1849/$G$1846,0)</f>
        <v>0</v>
      </c>
      <c r="I1849" s="27">
        <f t="shared" si="1425"/>
        <v>0</v>
      </c>
      <c r="J1849" s="27">
        <f t="shared" si="1425"/>
        <v>0</v>
      </c>
      <c r="K1849" s="27">
        <f t="shared" si="1425"/>
        <v>0</v>
      </c>
      <c r="L1849" s="27">
        <f t="shared" si="1425"/>
        <v>1</v>
      </c>
      <c r="M1849" s="29" t="s">
        <v>238</v>
      </c>
    </row>
    <row r="1850" spans="1:13" ht="15" customHeight="1" x14ac:dyDescent="0.2">
      <c r="A1850" s="24" t="s">
        <v>247</v>
      </c>
      <c r="B1850" s="25"/>
      <c r="C1850" s="25"/>
      <c r="D1850" s="25"/>
      <c r="E1850" s="25"/>
      <c r="F1850" s="25">
        <v>24</v>
      </c>
      <c r="G1850" s="26">
        <f t="shared" si="1421"/>
        <v>24</v>
      </c>
      <c r="H1850" s="27">
        <f t="shared" ref="H1850:L1850" si="1426">IFERROR(B1850/$G$1846,0)</f>
        <v>0</v>
      </c>
      <c r="I1850" s="27">
        <f t="shared" si="1426"/>
        <v>0</v>
      </c>
      <c r="J1850" s="27">
        <f t="shared" si="1426"/>
        <v>0</v>
      </c>
      <c r="K1850" s="27">
        <f t="shared" si="1426"/>
        <v>0</v>
      </c>
      <c r="L1850" s="27">
        <f t="shared" si="1426"/>
        <v>1</v>
      </c>
      <c r="M1850" s="29"/>
    </row>
    <row r="1851" spans="1:13" ht="15" customHeight="1" x14ac:dyDescent="0.2">
      <c r="A1851" s="30" t="s">
        <v>248</v>
      </c>
      <c r="B1851" s="31">
        <f t="shared" ref="B1851:F1851" si="1427">IFERROR(AVERAGE(B1846:B1850),0)</f>
        <v>0</v>
      </c>
      <c r="C1851" s="31">
        <f t="shared" si="1427"/>
        <v>0</v>
      </c>
      <c r="D1851" s="31">
        <f t="shared" si="1427"/>
        <v>0</v>
      </c>
      <c r="E1851" s="31">
        <f t="shared" si="1427"/>
        <v>0</v>
      </c>
      <c r="F1851" s="31">
        <f t="shared" si="1427"/>
        <v>24</v>
      </c>
      <c r="G1851" s="31">
        <f>SUM(AVERAGE(G1846:G1850))</f>
        <v>24</v>
      </c>
      <c r="H1851" s="33">
        <f>AVERAGE(H1846:H1850)*0.2</f>
        <v>0</v>
      </c>
      <c r="I1851" s="33">
        <f>AVERAGE(I1846:I1850)*0.4</f>
        <v>0</v>
      </c>
      <c r="J1851" s="33">
        <f>AVERAGE(J1846:J1850)*0.6</f>
        <v>0</v>
      </c>
      <c r="K1851" s="33">
        <f>AVERAGE(K1846:K1850)*0.8</f>
        <v>0</v>
      </c>
      <c r="L1851" s="38">
        <f>AVERAGE(L1846:L1850)*1</f>
        <v>1</v>
      </c>
      <c r="M1851" s="33">
        <f>SUM(H1851:L1851)</f>
        <v>1</v>
      </c>
    </row>
    <row r="1852" spans="1:13" ht="15" customHeight="1" x14ac:dyDescent="0.2">
      <c r="A1852" s="36" t="s">
        <v>249</v>
      </c>
      <c r="B1852" s="20" t="s">
        <v>231</v>
      </c>
      <c r="C1852" s="20" t="s">
        <v>232</v>
      </c>
      <c r="D1852" s="20" t="s">
        <v>233</v>
      </c>
      <c r="E1852" s="20" t="s">
        <v>234</v>
      </c>
      <c r="F1852" s="20" t="s">
        <v>235</v>
      </c>
      <c r="G1852" s="21" t="s">
        <v>236</v>
      </c>
      <c r="H1852" s="20" t="s">
        <v>231</v>
      </c>
      <c r="I1852" s="20" t="s">
        <v>232</v>
      </c>
      <c r="J1852" s="20" t="s">
        <v>233</v>
      </c>
      <c r="K1852" s="20" t="s">
        <v>234</v>
      </c>
      <c r="L1852" s="37" t="s">
        <v>235</v>
      </c>
      <c r="M1852" s="21" t="s">
        <v>236</v>
      </c>
    </row>
    <row r="1853" spans="1:13" ht="15" customHeight="1" x14ac:dyDescent="0.2">
      <c r="A1853" s="24" t="s">
        <v>250</v>
      </c>
      <c r="B1853" s="25"/>
      <c r="C1853" s="25"/>
      <c r="D1853" s="25"/>
      <c r="E1853" s="25"/>
      <c r="F1853" s="25">
        <v>24</v>
      </c>
      <c r="G1853" s="26">
        <f t="shared" ref="G1853:G1855" si="1428">SUM(B1853:F1853)</f>
        <v>24</v>
      </c>
      <c r="H1853" s="27">
        <f t="shared" ref="H1853:L1853" si="1429">IFERROR(B1853/$G$1853,0)</f>
        <v>0</v>
      </c>
      <c r="I1853" s="27">
        <f t="shared" si="1429"/>
        <v>0</v>
      </c>
      <c r="J1853" s="27">
        <f t="shared" si="1429"/>
        <v>0</v>
      </c>
      <c r="K1853" s="27">
        <f t="shared" si="1429"/>
        <v>0</v>
      </c>
      <c r="L1853" s="27">
        <f t="shared" si="1429"/>
        <v>1</v>
      </c>
      <c r="M1853" s="29" t="s">
        <v>238</v>
      </c>
    </row>
    <row r="1854" spans="1:13" ht="15" customHeight="1" x14ac:dyDescent="0.2">
      <c r="A1854" s="24" t="s">
        <v>251</v>
      </c>
      <c r="B1854" s="25"/>
      <c r="C1854" s="25"/>
      <c r="D1854" s="25"/>
      <c r="E1854" s="25"/>
      <c r="F1854" s="25">
        <v>24</v>
      </c>
      <c r="G1854" s="26">
        <f t="shared" si="1428"/>
        <v>24</v>
      </c>
      <c r="H1854" s="27">
        <f t="shared" ref="H1854:L1854" si="1430">IFERROR(B1854/$G$1853,0)</f>
        <v>0</v>
      </c>
      <c r="I1854" s="27">
        <f t="shared" si="1430"/>
        <v>0</v>
      </c>
      <c r="J1854" s="27">
        <f t="shared" si="1430"/>
        <v>0</v>
      </c>
      <c r="K1854" s="27">
        <f t="shared" si="1430"/>
        <v>0</v>
      </c>
      <c r="L1854" s="27">
        <f t="shared" si="1430"/>
        <v>1</v>
      </c>
      <c r="M1854" s="29" t="s">
        <v>238</v>
      </c>
    </row>
    <row r="1855" spans="1:13" ht="15" customHeight="1" x14ac:dyDescent="0.2">
      <c r="A1855" s="24" t="s">
        <v>252</v>
      </c>
      <c r="B1855" s="25"/>
      <c r="C1855" s="25"/>
      <c r="D1855" s="25"/>
      <c r="E1855" s="25"/>
      <c r="F1855" s="25">
        <v>24</v>
      </c>
      <c r="G1855" s="26">
        <f t="shared" si="1428"/>
        <v>24</v>
      </c>
      <c r="H1855" s="27">
        <f t="shared" ref="H1855:L1855" si="1431">IFERROR(B1855/$G$1853,0)</f>
        <v>0</v>
      </c>
      <c r="I1855" s="27">
        <f t="shared" si="1431"/>
        <v>0</v>
      </c>
      <c r="J1855" s="27">
        <f t="shared" si="1431"/>
        <v>0</v>
      </c>
      <c r="K1855" s="27">
        <f t="shared" si="1431"/>
        <v>0</v>
      </c>
      <c r="L1855" s="27">
        <f t="shared" si="1431"/>
        <v>1</v>
      </c>
      <c r="M1855" s="29" t="s">
        <v>238</v>
      </c>
    </row>
    <row r="1856" spans="1:13" ht="15" customHeight="1" x14ac:dyDescent="0.2">
      <c r="A1856" s="30" t="s">
        <v>248</v>
      </c>
      <c r="B1856" s="31">
        <f t="shared" ref="B1856:F1856" si="1432">IFERROR(AVERAGE(B1853:B1855),0)</f>
        <v>0</v>
      </c>
      <c r="C1856" s="31">
        <f t="shared" si="1432"/>
        <v>0</v>
      </c>
      <c r="D1856" s="39">
        <f t="shared" si="1432"/>
        <v>0</v>
      </c>
      <c r="E1856" s="39">
        <f t="shared" si="1432"/>
        <v>0</v>
      </c>
      <c r="F1856" s="39">
        <f t="shared" si="1432"/>
        <v>24</v>
      </c>
      <c r="G1856" s="39">
        <f>SUM(AVERAGE(G1853:G1855))</f>
        <v>24</v>
      </c>
      <c r="H1856" s="33">
        <f>AVERAGE(H1853:H1855)*0.2</f>
        <v>0</v>
      </c>
      <c r="I1856" s="33">
        <f>AVERAGE(I1853:I1855)*0.4</f>
        <v>0</v>
      </c>
      <c r="J1856" s="33">
        <f>AVERAGE(J1853:J1855)*0.6</f>
        <v>0</v>
      </c>
      <c r="K1856" s="33">
        <f>AVERAGE(K1853:K1855)*0.8</f>
        <v>0</v>
      </c>
      <c r="L1856" s="38">
        <f>AVERAGE(L1853:L1855)*1</f>
        <v>1</v>
      </c>
      <c r="M1856" s="40">
        <f>SUM(H1856:L1856)</f>
        <v>1</v>
      </c>
    </row>
    <row r="1857" spans="1:13" ht="15" customHeight="1" x14ac:dyDescent="0.2">
      <c r="A1857" s="19" t="s">
        <v>253</v>
      </c>
      <c r="B1857" s="20" t="s">
        <v>231</v>
      </c>
      <c r="C1857" s="20" t="s">
        <v>232</v>
      </c>
      <c r="D1857" s="20" t="s">
        <v>233</v>
      </c>
      <c r="E1857" s="20" t="s">
        <v>234</v>
      </c>
      <c r="F1857" s="20" t="s">
        <v>235</v>
      </c>
      <c r="G1857" s="21" t="s">
        <v>236</v>
      </c>
      <c r="H1857" s="20" t="s">
        <v>231</v>
      </c>
      <c r="I1857" s="20" t="s">
        <v>232</v>
      </c>
      <c r="J1857" s="20" t="s">
        <v>233</v>
      </c>
      <c r="K1857" s="20" t="s">
        <v>234</v>
      </c>
      <c r="L1857" s="37" t="s">
        <v>235</v>
      </c>
      <c r="M1857" s="21" t="s">
        <v>236</v>
      </c>
    </row>
    <row r="1858" spans="1:13" ht="15" customHeight="1" x14ac:dyDescent="0.2">
      <c r="A1858" s="43" t="s">
        <v>254</v>
      </c>
      <c r="B1858" s="44"/>
      <c r="C1858" s="44"/>
      <c r="D1858" s="44"/>
      <c r="E1858" s="25"/>
      <c r="F1858" s="25">
        <v>24</v>
      </c>
      <c r="G1858" s="45">
        <f t="shared" ref="G1858:G1861" si="1433">SUM(B1858:F1858)</f>
        <v>24</v>
      </c>
      <c r="H1858" s="46">
        <f t="shared" ref="H1858:L1858" si="1434">IFERROR(B1858/$G$1858,0)</f>
        <v>0</v>
      </c>
      <c r="I1858" s="46">
        <f t="shared" si="1434"/>
        <v>0</v>
      </c>
      <c r="J1858" s="46">
        <f t="shared" si="1434"/>
        <v>0</v>
      </c>
      <c r="K1858" s="46">
        <f t="shared" si="1434"/>
        <v>0</v>
      </c>
      <c r="L1858" s="46">
        <f t="shared" si="1434"/>
        <v>1</v>
      </c>
      <c r="M1858" s="29" t="s">
        <v>238</v>
      </c>
    </row>
    <row r="1859" spans="1:13" ht="15" customHeight="1" x14ac:dyDescent="0.2">
      <c r="A1859" s="43" t="s">
        <v>255</v>
      </c>
      <c r="B1859" s="44"/>
      <c r="C1859" s="44"/>
      <c r="D1859" s="44"/>
      <c r="E1859" s="25"/>
      <c r="F1859" s="25">
        <v>24</v>
      </c>
      <c r="G1859" s="45">
        <f t="shared" si="1433"/>
        <v>24</v>
      </c>
      <c r="H1859" s="46">
        <f t="shared" ref="H1859:L1859" si="1435">IFERROR(B1859/$G$1858,0)</f>
        <v>0</v>
      </c>
      <c r="I1859" s="46">
        <f t="shared" si="1435"/>
        <v>0</v>
      </c>
      <c r="J1859" s="46">
        <f t="shared" si="1435"/>
        <v>0</v>
      </c>
      <c r="K1859" s="46">
        <f t="shared" si="1435"/>
        <v>0</v>
      </c>
      <c r="L1859" s="46">
        <f t="shared" si="1435"/>
        <v>1</v>
      </c>
      <c r="M1859" s="29" t="s">
        <v>238</v>
      </c>
    </row>
    <row r="1860" spans="1:13" ht="15" customHeight="1" x14ac:dyDescent="0.2">
      <c r="A1860" s="43" t="s">
        <v>256</v>
      </c>
      <c r="B1860" s="44"/>
      <c r="C1860" s="44"/>
      <c r="D1860" s="44"/>
      <c r="E1860" s="25"/>
      <c r="F1860" s="25">
        <v>24</v>
      </c>
      <c r="G1860" s="45">
        <f t="shared" si="1433"/>
        <v>24</v>
      </c>
      <c r="H1860" s="46">
        <f t="shared" ref="H1860:L1860" si="1436">IFERROR(B1860/$G$1858,0)</f>
        <v>0</v>
      </c>
      <c r="I1860" s="46">
        <f t="shared" si="1436"/>
        <v>0</v>
      </c>
      <c r="J1860" s="46">
        <f t="shared" si="1436"/>
        <v>0</v>
      </c>
      <c r="K1860" s="46">
        <f t="shared" si="1436"/>
        <v>0</v>
      </c>
      <c r="L1860" s="46">
        <f t="shared" si="1436"/>
        <v>1</v>
      </c>
      <c r="M1860" s="29" t="s">
        <v>238</v>
      </c>
    </row>
    <row r="1861" spans="1:13" ht="15" customHeight="1" x14ac:dyDescent="0.2">
      <c r="A1861" s="43" t="s">
        <v>257</v>
      </c>
      <c r="B1861" s="44"/>
      <c r="C1861" s="44"/>
      <c r="D1861" s="44"/>
      <c r="E1861" s="25"/>
      <c r="F1861" s="25">
        <v>24</v>
      </c>
      <c r="G1861" s="45">
        <f t="shared" si="1433"/>
        <v>24</v>
      </c>
      <c r="H1861" s="46">
        <f t="shared" ref="H1861:L1861" si="1437">IFERROR(B1861/$G$1858,0)</f>
        <v>0</v>
      </c>
      <c r="I1861" s="46">
        <f t="shared" si="1437"/>
        <v>0</v>
      </c>
      <c r="J1861" s="46">
        <f t="shared" si="1437"/>
        <v>0</v>
      </c>
      <c r="K1861" s="46">
        <f t="shared" si="1437"/>
        <v>0</v>
      </c>
      <c r="L1861" s="46">
        <f t="shared" si="1437"/>
        <v>1</v>
      </c>
      <c r="M1861" s="29" t="s">
        <v>238</v>
      </c>
    </row>
    <row r="1862" spans="1:13" ht="15" customHeight="1" x14ac:dyDescent="0.2">
      <c r="A1862" s="47" t="s">
        <v>248</v>
      </c>
      <c r="B1862" s="48">
        <f t="shared" ref="B1862:F1862" si="1438">IFERROR(AVERAGE(B1858:B1861),0)</f>
        <v>0</v>
      </c>
      <c r="C1862" s="48">
        <f t="shared" si="1438"/>
        <v>0</v>
      </c>
      <c r="D1862" s="48">
        <f t="shared" si="1438"/>
        <v>0</v>
      </c>
      <c r="E1862" s="48">
        <f t="shared" si="1438"/>
        <v>0</v>
      </c>
      <c r="F1862" s="48">
        <f t="shared" si="1438"/>
        <v>24</v>
      </c>
      <c r="G1862" s="48">
        <f>SUM(AVERAGE(G1858:G1861))</f>
        <v>24</v>
      </c>
      <c r="H1862" s="40">
        <f>AVERAGE(H1858:H1861)*0.2</f>
        <v>0</v>
      </c>
      <c r="I1862" s="40">
        <f>AVERAGE(I1858:I1861)*0.4</f>
        <v>0</v>
      </c>
      <c r="J1862" s="40">
        <f>AVERAGE(J1858:J1861)*0.6</f>
        <v>0</v>
      </c>
      <c r="K1862" s="40">
        <f>AVERAGE(K1858:K1861)*0.8</f>
        <v>0</v>
      </c>
      <c r="L1862" s="49">
        <f>AVERAGE(L1858:L1861)*1</f>
        <v>1</v>
      </c>
      <c r="M1862" s="40">
        <f>SUM(H1862:L1862)</f>
        <v>1</v>
      </c>
    </row>
    <row r="1863" spans="1:13" ht="15" customHeight="1" x14ac:dyDescent="0.2">
      <c r="A1863" s="50" t="s">
        <v>398</v>
      </c>
      <c r="B1863" s="51"/>
      <c r="C1863" s="51"/>
      <c r="D1863" s="51"/>
      <c r="E1863" s="51"/>
      <c r="F1863" s="51"/>
      <c r="G1863" s="52">
        <f>SUM(B1863:F1863)</f>
        <v>0</v>
      </c>
      <c r="H1863" s="53">
        <f t="shared" ref="H1863:L1863" si="1439">IFERROR(B1863/$G$1863,0)</f>
        <v>0</v>
      </c>
      <c r="I1863" s="53">
        <f t="shared" si="1439"/>
        <v>0</v>
      </c>
      <c r="J1863" s="53">
        <f t="shared" si="1439"/>
        <v>0</v>
      </c>
      <c r="K1863" s="53">
        <f t="shared" si="1439"/>
        <v>0</v>
      </c>
      <c r="L1863" s="53">
        <f t="shared" si="1439"/>
        <v>0</v>
      </c>
      <c r="M1863" s="29" t="s">
        <v>238</v>
      </c>
    </row>
    <row r="1864" spans="1:13" ht="15" customHeight="1" x14ac:dyDescent="0.2">
      <c r="A1864" s="78" t="s">
        <v>259</v>
      </c>
      <c r="B1864" s="79"/>
      <c r="C1864" s="79"/>
      <c r="D1864" s="79"/>
      <c r="E1864" s="79"/>
      <c r="F1864" s="80"/>
      <c r="G1864" s="54">
        <v>24</v>
      </c>
      <c r="H1864" s="40" t="s">
        <v>238</v>
      </c>
      <c r="I1864" s="40" t="s">
        <v>238</v>
      </c>
      <c r="J1864" s="40" t="s">
        <v>238</v>
      </c>
      <c r="K1864" s="40" t="s">
        <v>238</v>
      </c>
      <c r="L1864" s="40" t="s">
        <v>238</v>
      </c>
      <c r="M1864" s="40">
        <f>(M1844+M1851+M1856+M1862)/4</f>
        <v>1</v>
      </c>
    </row>
    <row r="1865" spans="1:13" ht="15" customHeight="1" x14ac:dyDescent="0.2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L1865" s="8"/>
      <c r="M1865" s="8"/>
    </row>
    <row r="1866" spans="1:13" ht="15" customHeight="1" x14ac:dyDescent="0.2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L1866" s="8"/>
      <c r="M1866" s="8"/>
    </row>
    <row r="1867" spans="1:13" ht="15" customHeight="1" x14ac:dyDescent="0.2">
      <c r="A1867" s="14" t="s">
        <v>221</v>
      </c>
      <c r="B1867" s="81" t="s">
        <v>317</v>
      </c>
      <c r="C1867" s="82"/>
      <c r="D1867" s="82"/>
      <c r="E1867" s="82"/>
      <c r="F1867" s="82"/>
      <c r="G1867" s="83"/>
      <c r="H1867" s="84" t="s">
        <v>222</v>
      </c>
      <c r="I1867" s="85"/>
      <c r="J1867" s="86"/>
      <c r="K1867" s="15" t="s">
        <v>3</v>
      </c>
      <c r="L1867" s="87">
        <v>45720</v>
      </c>
      <c r="M1867" s="88"/>
    </row>
    <row r="1868" spans="1:13" ht="15" customHeight="1" x14ac:dyDescent="0.2">
      <c r="A1868" s="89" t="s">
        <v>225</v>
      </c>
      <c r="B1868" s="90"/>
      <c r="C1868" s="90"/>
      <c r="D1868" s="90"/>
      <c r="E1868" s="90"/>
      <c r="F1868" s="90"/>
      <c r="G1868" s="91"/>
      <c r="H1868" s="16" t="s">
        <v>226</v>
      </c>
      <c r="I1868" s="95">
        <v>22</v>
      </c>
      <c r="J1868" s="83"/>
      <c r="K1868" s="17"/>
      <c r="L1868" s="16"/>
      <c r="M1868" s="16"/>
    </row>
    <row r="1869" spans="1:13" ht="15" customHeight="1" x14ac:dyDescent="0.2">
      <c r="A1869" s="92"/>
      <c r="B1869" s="93"/>
      <c r="C1869" s="93"/>
      <c r="D1869" s="93"/>
      <c r="E1869" s="93"/>
      <c r="F1869" s="93"/>
      <c r="G1869" s="94"/>
      <c r="H1869" s="16" t="s">
        <v>227</v>
      </c>
      <c r="I1869" s="95">
        <v>1</v>
      </c>
      <c r="J1869" s="83"/>
      <c r="K1869" s="16"/>
      <c r="L1869" s="16"/>
      <c r="M1869" s="16"/>
    </row>
    <row r="1870" spans="1:13" ht="15" customHeight="1" x14ac:dyDescent="0.2">
      <c r="A1870" s="18" t="s">
        <v>228</v>
      </c>
      <c r="B1870" s="75" t="s">
        <v>229</v>
      </c>
      <c r="C1870" s="76"/>
      <c r="D1870" s="76"/>
      <c r="E1870" s="76"/>
      <c r="F1870" s="76"/>
      <c r="G1870" s="77"/>
      <c r="H1870" s="95" t="s">
        <v>229</v>
      </c>
      <c r="I1870" s="82"/>
      <c r="J1870" s="82"/>
      <c r="K1870" s="82"/>
      <c r="L1870" s="82"/>
      <c r="M1870" s="83"/>
    </row>
    <row r="1871" spans="1:13" ht="15" customHeight="1" x14ac:dyDescent="0.2">
      <c r="A1871" s="19" t="s">
        <v>230</v>
      </c>
      <c r="B1871" s="20" t="s">
        <v>231</v>
      </c>
      <c r="C1871" s="20" t="s">
        <v>232</v>
      </c>
      <c r="D1871" s="20" t="s">
        <v>233</v>
      </c>
      <c r="E1871" s="20" t="s">
        <v>234</v>
      </c>
      <c r="F1871" s="20" t="s">
        <v>235</v>
      </c>
      <c r="G1871" s="21" t="s">
        <v>236</v>
      </c>
      <c r="H1871" s="22" t="s">
        <v>231</v>
      </c>
      <c r="I1871" s="22" t="s">
        <v>232</v>
      </c>
      <c r="J1871" s="22" t="s">
        <v>233</v>
      </c>
      <c r="K1871" s="22" t="s">
        <v>234</v>
      </c>
      <c r="L1871" s="22" t="s">
        <v>235</v>
      </c>
      <c r="M1871" s="23" t="s">
        <v>236</v>
      </c>
    </row>
    <row r="1872" spans="1:13" ht="15" customHeight="1" x14ac:dyDescent="0.2">
      <c r="A1872" s="24" t="s">
        <v>237</v>
      </c>
      <c r="B1872" s="25"/>
      <c r="C1872" s="25"/>
      <c r="D1872" s="25"/>
      <c r="E1872" s="25"/>
      <c r="F1872" s="25">
        <v>23</v>
      </c>
      <c r="G1872" s="26">
        <f t="shared" ref="G1872:G1874" si="1440">SUM(B1872:F1872)</f>
        <v>23</v>
      </c>
      <c r="H1872" s="27">
        <f t="shared" ref="H1872:L1872" si="1441">IFERROR(B1872/$G$1872,0)</f>
        <v>0</v>
      </c>
      <c r="I1872" s="27">
        <f t="shared" si="1441"/>
        <v>0</v>
      </c>
      <c r="J1872" s="27">
        <f t="shared" si="1441"/>
        <v>0</v>
      </c>
      <c r="K1872" s="27">
        <f t="shared" si="1441"/>
        <v>0</v>
      </c>
      <c r="L1872" s="27">
        <f t="shared" si="1441"/>
        <v>1</v>
      </c>
      <c r="M1872" s="28" t="s">
        <v>238</v>
      </c>
    </row>
    <row r="1873" spans="1:13" ht="15" customHeight="1" x14ac:dyDescent="0.2">
      <c r="A1873" s="24" t="s">
        <v>239</v>
      </c>
      <c r="B1873" s="25"/>
      <c r="C1873" s="25"/>
      <c r="D1873" s="25"/>
      <c r="E1873" s="25"/>
      <c r="F1873" s="25">
        <v>23</v>
      </c>
      <c r="G1873" s="26">
        <f t="shared" si="1440"/>
        <v>23</v>
      </c>
      <c r="H1873" s="27">
        <f t="shared" ref="H1873:L1873" si="1442">IFERROR(B1873/$G$1872,0)</f>
        <v>0</v>
      </c>
      <c r="I1873" s="27">
        <f t="shared" si="1442"/>
        <v>0</v>
      </c>
      <c r="J1873" s="27">
        <f t="shared" si="1442"/>
        <v>0</v>
      </c>
      <c r="K1873" s="27">
        <f t="shared" si="1442"/>
        <v>0</v>
      </c>
      <c r="L1873" s="27">
        <f t="shared" si="1442"/>
        <v>1</v>
      </c>
      <c r="M1873" s="29" t="s">
        <v>238</v>
      </c>
    </row>
    <row r="1874" spans="1:13" ht="15" customHeight="1" x14ac:dyDescent="0.2">
      <c r="A1874" s="24" t="s">
        <v>240</v>
      </c>
      <c r="B1874" s="25"/>
      <c r="C1874" s="25"/>
      <c r="D1874" s="25"/>
      <c r="E1874" s="25"/>
      <c r="F1874" s="25">
        <v>23</v>
      </c>
      <c r="G1874" s="26">
        <f t="shared" si="1440"/>
        <v>23</v>
      </c>
      <c r="H1874" s="27">
        <f t="shared" ref="H1874:L1874" si="1443">IFERROR(B1874/$G$1872,0)</f>
        <v>0</v>
      </c>
      <c r="I1874" s="27">
        <f t="shared" si="1443"/>
        <v>0</v>
      </c>
      <c r="J1874" s="27">
        <f t="shared" si="1443"/>
        <v>0</v>
      </c>
      <c r="K1874" s="27">
        <f t="shared" si="1443"/>
        <v>0</v>
      </c>
      <c r="L1874" s="27">
        <f t="shared" si="1443"/>
        <v>1</v>
      </c>
      <c r="M1874" s="29" t="s">
        <v>238</v>
      </c>
    </row>
    <row r="1875" spans="1:13" ht="15" customHeight="1" x14ac:dyDescent="0.2">
      <c r="A1875" s="30" t="s">
        <v>241</v>
      </c>
      <c r="B1875" s="31">
        <f t="shared" ref="B1875:F1875" si="1444">IFERROR(AVERAGE(B1872:B1874),0)</f>
        <v>0</v>
      </c>
      <c r="C1875" s="31">
        <f t="shared" si="1444"/>
        <v>0</v>
      </c>
      <c r="D1875" s="31">
        <f t="shared" si="1444"/>
        <v>0</v>
      </c>
      <c r="E1875" s="31">
        <f t="shared" si="1444"/>
        <v>0</v>
      </c>
      <c r="F1875" s="31">
        <f t="shared" si="1444"/>
        <v>23</v>
      </c>
      <c r="G1875" s="31">
        <f>SUM(AVERAGE(G1872:G1874))</f>
        <v>23</v>
      </c>
      <c r="H1875" s="32">
        <f>AVERAGE(H1872:H1874)*0.2</f>
        <v>0</v>
      </c>
      <c r="I1875" s="32">
        <f>AVERAGE(I1872:I1874)*0.4</f>
        <v>0</v>
      </c>
      <c r="J1875" s="32">
        <f>AVERAGE(J1872:J1874)*0.6</f>
        <v>0</v>
      </c>
      <c r="K1875" s="32">
        <f>AVERAGE(K1872:K1874)*0.8</f>
        <v>0</v>
      </c>
      <c r="L1875" s="32">
        <f>AVERAGE(L1872:L1874)*1</f>
        <v>1</v>
      </c>
      <c r="M1875" s="33">
        <f>SUM(H1875:L1875)</f>
        <v>1</v>
      </c>
    </row>
    <row r="1876" spans="1:13" ht="15" customHeight="1" x14ac:dyDescent="0.2">
      <c r="A1876" s="36" t="s">
        <v>242</v>
      </c>
      <c r="B1876" s="20" t="s">
        <v>231</v>
      </c>
      <c r="C1876" s="20" t="s">
        <v>232</v>
      </c>
      <c r="D1876" s="20" t="s">
        <v>233</v>
      </c>
      <c r="E1876" s="20" t="s">
        <v>234</v>
      </c>
      <c r="F1876" s="20" t="s">
        <v>235</v>
      </c>
      <c r="G1876" s="21" t="s">
        <v>236</v>
      </c>
      <c r="H1876" s="20" t="s">
        <v>231</v>
      </c>
      <c r="I1876" s="20" t="s">
        <v>232</v>
      </c>
      <c r="J1876" s="20" t="s">
        <v>233</v>
      </c>
      <c r="K1876" s="20" t="s">
        <v>234</v>
      </c>
      <c r="L1876" s="37" t="s">
        <v>235</v>
      </c>
      <c r="M1876" s="21" t="s">
        <v>236</v>
      </c>
    </row>
    <row r="1877" spans="1:13" ht="15" customHeight="1" x14ac:dyDescent="0.2">
      <c r="A1877" s="24" t="s">
        <v>243</v>
      </c>
      <c r="B1877" s="25"/>
      <c r="C1877" s="25"/>
      <c r="D1877" s="25"/>
      <c r="E1877" s="25"/>
      <c r="F1877" s="25">
        <v>23</v>
      </c>
      <c r="G1877" s="26">
        <f t="shared" ref="G1877:G1881" si="1445">SUM(B1877:F1877)</f>
        <v>23</v>
      </c>
      <c r="H1877" s="27">
        <f t="shared" ref="H1877:L1877" si="1446">IFERROR(B1877/$G$1877,0)</f>
        <v>0</v>
      </c>
      <c r="I1877" s="27">
        <f t="shared" si="1446"/>
        <v>0</v>
      </c>
      <c r="J1877" s="27">
        <f t="shared" si="1446"/>
        <v>0</v>
      </c>
      <c r="K1877" s="27">
        <f t="shared" si="1446"/>
        <v>0</v>
      </c>
      <c r="L1877" s="27">
        <f t="shared" si="1446"/>
        <v>1</v>
      </c>
      <c r="M1877" s="29" t="s">
        <v>238</v>
      </c>
    </row>
    <row r="1878" spans="1:13" ht="15" customHeight="1" x14ac:dyDescent="0.2">
      <c r="A1878" s="24" t="s">
        <v>244</v>
      </c>
      <c r="B1878" s="25"/>
      <c r="C1878" s="25"/>
      <c r="D1878" s="25"/>
      <c r="E1878" s="25"/>
      <c r="F1878" s="25">
        <v>23</v>
      </c>
      <c r="G1878" s="26">
        <f t="shared" si="1445"/>
        <v>23</v>
      </c>
      <c r="H1878" s="27">
        <f t="shared" ref="H1878:L1878" si="1447">IFERROR(B1878/$G$1877,0)</f>
        <v>0</v>
      </c>
      <c r="I1878" s="27">
        <f t="shared" si="1447"/>
        <v>0</v>
      </c>
      <c r="J1878" s="27">
        <f t="shared" si="1447"/>
        <v>0</v>
      </c>
      <c r="K1878" s="27">
        <f t="shared" si="1447"/>
        <v>0</v>
      </c>
      <c r="L1878" s="27">
        <f t="shared" si="1447"/>
        <v>1</v>
      </c>
      <c r="M1878" s="29" t="s">
        <v>238</v>
      </c>
    </row>
    <row r="1879" spans="1:13" ht="15" customHeight="1" x14ac:dyDescent="0.2">
      <c r="A1879" s="24" t="s">
        <v>245</v>
      </c>
      <c r="B1879" s="25"/>
      <c r="C1879" s="25"/>
      <c r="D1879" s="25"/>
      <c r="E1879" s="25"/>
      <c r="F1879" s="25">
        <v>23</v>
      </c>
      <c r="G1879" s="26">
        <f t="shared" si="1445"/>
        <v>23</v>
      </c>
      <c r="H1879" s="27">
        <f t="shared" ref="H1879:L1879" si="1448">IFERROR(B1879/$G$1877,0)</f>
        <v>0</v>
      </c>
      <c r="I1879" s="27">
        <f t="shared" si="1448"/>
        <v>0</v>
      </c>
      <c r="J1879" s="27">
        <f t="shared" si="1448"/>
        <v>0</v>
      </c>
      <c r="K1879" s="27">
        <f t="shared" si="1448"/>
        <v>0</v>
      </c>
      <c r="L1879" s="27">
        <f t="shared" si="1448"/>
        <v>1</v>
      </c>
      <c r="M1879" s="29" t="s">
        <v>238</v>
      </c>
    </row>
    <row r="1880" spans="1:13" ht="15" customHeight="1" x14ac:dyDescent="0.2">
      <c r="A1880" s="24" t="s">
        <v>246</v>
      </c>
      <c r="B1880" s="25"/>
      <c r="C1880" s="25"/>
      <c r="D1880" s="25"/>
      <c r="E1880" s="25"/>
      <c r="F1880" s="25">
        <v>23</v>
      </c>
      <c r="G1880" s="26">
        <f t="shared" si="1445"/>
        <v>23</v>
      </c>
      <c r="H1880" s="27">
        <f t="shared" ref="H1880:L1880" si="1449">IFERROR(B1880/$G$1877,0)</f>
        <v>0</v>
      </c>
      <c r="I1880" s="27">
        <f t="shared" si="1449"/>
        <v>0</v>
      </c>
      <c r="J1880" s="27">
        <f t="shared" si="1449"/>
        <v>0</v>
      </c>
      <c r="K1880" s="27">
        <f t="shared" si="1449"/>
        <v>0</v>
      </c>
      <c r="L1880" s="27">
        <f t="shared" si="1449"/>
        <v>1</v>
      </c>
      <c r="M1880" s="29" t="s">
        <v>238</v>
      </c>
    </row>
    <row r="1881" spans="1:13" ht="15" customHeight="1" x14ac:dyDescent="0.2">
      <c r="A1881" s="24" t="s">
        <v>247</v>
      </c>
      <c r="B1881" s="25"/>
      <c r="C1881" s="25"/>
      <c r="D1881" s="25"/>
      <c r="E1881" s="25"/>
      <c r="F1881" s="25">
        <v>23</v>
      </c>
      <c r="G1881" s="26">
        <f t="shared" si="1445"/>
        <v>23</v>
      </c>
      <c r="H1881" s="27">
        <f t="shared" ref="H1881:L1881" si="1450">IFERROR(B1881/$G$1877,0)</f>
        <v>0</v>
      </c>
      <c r="I1881" s="27">
        <f t="shared" si="1450"/>
        <v>0</v>
      </c>
      <c r="J1881" s="27">
        <f t="shared" si="1450"/>
        <v>0</v>
      </c>
      <c r="K1881" s="27">
        <f t="shared" si="1450"/>
        <v>0</v>
      </c>
      <c r="L1881" s="27">
        <f t="shared" si="1450"/>
        <v>1</v>
      </c>
      <c r="M1881" s="29"/>
    </row>
    <row r="1882" spans="1:13" ht="15" customHeight="1" x14ac:dyDescent="0.2">
      <c r="A1882" s="30" t="s">
        <v>248</v>
      </c>
      <c r="B1882" s="31">
        <f t="shared" ref="B1882:F1882" si="1451">IFERROR(AVERAGE(B1877:B1881),0)</f>
        <v>0</v>
      </c>
      <c r="C1882" s="31">
        <f t="shared" si="1451"/>
        <v>0</v>
      </c>
      <c r="D1882" s="31">
        <f t="shared" si="1451"/>
        <v>0</v>
      </c>
      <c r="E1882" s="31">
        <f t="shared" si="1451"/>
        <v>0</v>
      </c>
      <c r="F1882" s="31">
        <f t="shared" si="1451"/>
        <v>23</v>
      </c>
      <c r="G1882" s="31">
        <f>SUM(AVERAGE(G1877:G1881))</f>
        <v>23</v>
      </c>
      <c r="H1882" s="33">
        <f>AVERAGE(H1877:H1881)*0.2</f>
        <v>0</v>
      </c>
      <c r="I1882" s="33">
        <f>AVERAGE(I1877:I1881)*0.4</f>
        <v>0</v>
      </c>
      <c r="J1882" s="33">
        <f>AVERAGE(J1877:J1881)*0.6</f>
        <v>0</v>
      </c>
      <c r="K1882" s="33">
        <f>AVERAGE(K1877:K1881)*0.8</f>
        <v>0</v>
      </c>
      <c r="L1882" s="38">
        <f>AVERAGE(L1877:L1881)*1</f>
        <v>1</v>
      </c>
      <c r="M1882" s="33">
        <f>SUM(H1882:L1882)</f>
        <v>1</v>
      </c>
    </row>
    <row r="1883" spans="1:13" ht="15" customHeight="1" x14ac:dyDescent="0.2">
      <c r="A1883" s="36" t="s">
        <v>249</v>
      </c>
      <c r="B1883" s="20" t="s">
        <v>231</v>
      </c>
      <c r="C1883" s="20" t="s">
        <v>232</v>
      </c>
      <c r="D1883" s="20" t="s">
        <v>233</v>
      </c>
      <c r="E1883" s="20" t="s">
        <v>234</v>
      </c>
      <c r="F1883" s="20" t="s">
        <v>235</v>
      </c>
      <c r="G1883" s="21" t="s">
        <v>236</v>
      </c>
      <c r="H1883" s="20" t="s">
        <v>231</v>
      </c>
      <c r="I1883" s="20" t="s">
        <v>232</v>
      </c>
      <c r="J1883" s="20" t="s">
        <v>233</v>
      </c>
      <c r="K1883" s="20" t="s">
        <v>234</v>
      </c>
      <c r="L1883" s="37" t="s">
        <v>235</v>
      </c>
      <c r="M1883" s="21" t="s">
        <v>236</v>
      </c>
    </row>
    <row r="1884" spans="1:13" ht="15" customHeight="1" x14ac:dyDescent="0.2">
      <c r="A1884" s="24" t="s">
        <v>250</v>
      </c>
      <c r="B1884" s="25"/>
      <c r="C1884" s="25"/>
      <c r="D1884" s="25"/>
      <c r="E1884" s="25"/>
      <c r="F1884" s="25">
        <v>23</v>
      </c>
      <c r="G1884" s="26">
        <f t="shared" ref="G1884:G1886" si="1452">SUM(B1884:F1884)</f>
        <v>23</v>
      </c>
      <c r="H1884" s="27">
        <f t="shared" ref="H1884:L1884" si="1453">IFERROR(B1884/$G$1884,0)</f>
        <v>0</v>
      </c>
      <c r="I1884" s="27">
        <f t="shared" si="1453"/>
        <v>0</v>
      </c>
      <c r="J1884" s="27">
        <f t="shared" si="1453"/>
        <v>0</v>
      </c>
      <c r="K1884" s="27">
        <f t="shared" si="1453"/>
        <v>0</v>
      </c>
      <c r="L1884" s="27">
        <f t="shared" si="1453"/>
        <v>1</v>
      </c>
      <c r="M1884" s="29" t="s">
        <v>238</v>
      </c>
    </row>
    <row r="1885" spans="1:13" ht="15" customHeight="1" x14ac:dyDescent="0.2">
      <c r="A1885" s="24" t="s">
        <v>251</v>
      </c>
      <c r="B1885" s="25"/>
      <c r="C1885" s="25"/>
      <c r="D1885" s="25"/>
      <c r="E1885" s="25"/>
      <c r="F1885" s="25">
        <v>23</v>
      </c>
      <c r="G1885" s="26">
        <f t="shared" si="1452"/>
        <v>23</v>
      </c>
      <c r="H1885" s="27">
        <f t="shared" ref="H1885:L1885" si="1454">IFERROR(B1885/$G$1884,0)</f>
        <v>0</v>
      </c>
      <c r="I1885" s="27">
        <f t="shared" si="1454"/>
        <v>0</v>
      </c>
      <c r="J1885" s="27">
        <f t="shared" si="1454"/>
        <v>0</v>
      </c>
      <c r="K1885" s="27">
        <f t="shared" si="1454"/>
        <v>0</v>
      </c>
      <c r="L1885" s="27">
        <f t="shared" si="1454"/>
        <v>1</v>
      </c>
      <c r="M1885" s="29" t="s">
        <v>238</v>
      </c>
    </row>
    <row r="1886" spans="1:13" ht="15" customHeight="1" x14ac:dyDescent="0.2">
      <c r="A1886" s="24" t="s">
        <v>252</v>
      </c>
      <c r="B1886" s="25"/>
      <c r="C1886" s="25"/>
      <c r="D1886" s="25"/>
      <c r="E1886" s="25"/>
      <c r="F1886" s="25">
        <v>23</v>
      </c>
      <c r="G1886" s="26">
        <f t="shared" si="1452"/>
        <v>23</v>
      </c>
      <c r="H1886" s="27">
        <f t="shared" ref="H1886:L1886" si="1455">IFERROR(B1886/$G$1884,0)</f>
        <v>0</v>
      </c>
      <c r="I1886" s="27">
        <f t="shared" si="1455"/>
        <v>0</v>
      </c>
      <c r="J1886" s="27">
        <f t="shared" si="1455"/>
        <v>0</v>
      </c>
      <c r="K1886" s="27">
        <f t="shared" si="1455"/>
        <v>0</v>
      </c>
      <c r="L1886" s="27">
        <f t="shared" si="1455"/>
        <v>1</v>
      </c>
      <c r="M1886" s="29" t="s">
        <v>238</v>
      </c>
    </row>
    <row r="1887" spans="1:13" ht="15" customHeight="1" x14ac:dyDescent="0.2">
      <c r="A1887" s="30" t="s">
        <v>248</v>
      </c>
      <c r="B1887" s="31">
        <f t="shared" ref="B1887:F1887" si="1456">IFERROR(AVERAGE(B1884:B1886),0)</f>
        <v>0</v>
      </c>
      <c r="C1887" s="31">
        <f t="shared" si="1456"/>
        <v>0</v>
      </c>
      <c r="D1887" s="39">
        <f t="shared" si="1456"/>
        <v>0</v>
      </c>
      <c r="E1887" s="39">
        <f t="shared" si="1456"/>
        <v>0</v>
      </c>
      <c r="F1887" s="39">
        <f t="shared" si="1456"/>
        <v>23</v>
      </c>
      <c r="G1887" s="39">
        <f>SUM(AVERAGE(G1884:G1886))</f>
        <v>23</v>
      </c>
      <c r="H1887" s="33">
        <f>AVERAGE(H1884:H1886)*0.2</f>
        <v>0</v>
      </c>
      <c r="I1887" s="33">
        <f>AVERAGE(I1884:I1886)*0.4</f>
        <v>0</v>
      </c>
      <c r="J1887" s="33">
        <f>AVERAGE(J1884:J1886)*0.6</f>
        <v>0</v>
      </c>
      <c r="K1887" s="33">
        <f>AVERAGE(K1884:K1886)*0.8</f>
        <v>0</v>
      </c>
      <c r="L1887" s="38">
        <f>AVERAGE(L1884:L1886)*1</f>
        <v>1</v>
      </c>
      <c r="M1887" s="40">
        <f>SUM(H1887:L1887)</f>
        <v>1</v>
      </c>
    </row>
    <row r="1888" spans="1:13" ht="15" customHeight="1" x14ac:dyDescent="0.2">
      <c r="A1888" s="19" t="s">
        <v>253</v>
      </c>
      <c r="B1888" s="20" t="s">
        <v>231</v>
      </c>
      <c r="C1888" s="20" t="s">
        <v>232</v>
      </c>
      <c r="D1888" s="20" t="s">
        <v>233</v>
      </c>
      <c r="E1888" s="20" t="s">
        <v>234</v>
      </c>
      <c r="F1888" s="20" t="s">
        <v>235</v>
      </c>
      <c r="G1888" s="21" t="s">
        <v>236</v>
      </c>
      <c r="H1888" s="20" t="s">
        <v>231</v>
      </c>
      <c r="I1888" s="20" t="s">
        <v>232</v>
      </c>
      <c r="J1888" s="20" t="s">
        <v>233</v>
      </c>
      <c r="K1888" s="20" t="s">
        <v>234</v>
      </c>
      <c r="L1888" s="37" t="s">
        <v>235</v>
      </c>
      <c r="M1888" s="21" t="s">
        <v>236</v>
      </c>
    </row>
    <row r="1889" spans="1:13" ht="15" customHeight="1" x14ac:dyDescent="0.2">
      <c r="A1889" s="43" t="s">
        <v>254</v>
      </c>
      <c r="B1889" s="44"/>
      <c r="C1889" s="44"/>
      <c r="D1889" s="44"/>
      <c r="E1889" s="25"/>
      <c r="F1889" s="25">
        <v>23</v>
      </c>
      <c r="G1889" s="45">
        <f t="shared" ref="G1889:G1892" si="1457">SUM(B1889:F1889)</f>
        <v>23</v>
      </c>
      <c r="H1889" s="46">
        <f t="shared" ref="H1889:L1889" si="1458">IFERROR(B1889/$G$1889,0)</f>
        <v>0</v>
      </c>
      <c r="I1889" s="46">
        <f t="shared" si="1458"/>
        <v>0</v>
      </c>
      <c r="J1889" s="46">
        <f t="shared" si="1458"/>
        <v>0</v>
      </c>
      <c r="K1889" s="46">
        <f t="shared" si="1458"/>
        <v>0</v>
      </c>
      <c r="L1889" s="46">
        <f t="shared" si="1458"/>
        <v>1</v>
      </c>
      <c r="M1889" s="29" t="s">
        <v>238</v>
      </c>
    </row>
    <row r="1890" spans="1:13" ht="15" customHeight="1" x14ac:dyDescent="0.2">
      <c r="A1890" s="43" t="s">
        <v>255</v>
      </c>
      <c r="B1890" s="44"/>
      <c r="C1890" s="44"/>
      <c r="D1890" s="44"/>
      <c r="E1890" s="25"/>
      <c r="F1890" s="25">
        <v>23</v>
      </c>
      <c r="G1890" s="45">
        <f t="shared" si="1457"/>
        <v>23</v>
      </c>
      <c r="H1890" s="46">
        <f t="shared" ref="H1890:L1890" si="1459">IFERROR(B1890/$G$1889,0)</f>
        <v>0</v>
      </c>
      <c r="I1890" s="46">
        <f t="shared" si="1459"/>
        <v>0</v>
      </c>
      <c r="J1890" s="46">
        <f t="shared" si="1459"/>
        <v>0</v>
      </c>
      <c r="K1890" s="46">
        <f t="shared" si="1459"/>
        <v>0</v>
      </c>
      <c r="L1890" s="46">
        <f t="shared" si="1459"/>
        <v>1</v>
      </c>
      <c r="M1890" s="29" t="s">
        <v>238</v>
      </c>
    </row>
    <row r="1891" spans="1:13" ht="15" customHeight="1" x14ac:dyDescent="0.2">
      <c r="A1891" s="43" t="s">
        <v>256</v>
      </c>
      <c r="B1891" s="44"/>
      <c r="C1891" s="44"/>
      <c r="D1891" s="44"/>
      <c r="E1891" s="25"/>
      <c r="F1891" s="25">
        <v>23</v>
      </c>
      <c r="G1891" s="45">
        <f t="shared" si="1457"/>
        <v>23</v>
      </c>
      <c r="H1891" s="46">
        <f t="shared" ref="H1891:L1891" si="1460">IFERROR(B1891/$G$1889,0)</f>
        <v>0</v>
      </c>
      <c r="I1891" s="46">
        <f t="shared" si="1460"/>
        <v>0</v>
      </c>
      <c r="J1891" s="46">
        <f t="shared" si="1460"/>
        <v>0</v>
      </c>
      <c r="K1891" s="46">
        <f t="shared" si="1460"/>
        <v>0</v>
      </c>
      <c r="L1891" s="46">
        <f t="shared" si="1460"/>
        <v>1</v>
      </c>
      <c r="M1891" s="29" t="s">
        <v>238</v>
      </c>
    </row>
    <row r="1892" spans="1:13" ht="15" customHeight="1" x14ac:dyDescent="0.2">
      <c r="A1892" s="43" t="s">
        <v>257</v>
      </c>
      <c r="B1892" s="44"/>
      <c r="C1892" s="44"/>
      <c r="D1892" s="44"/>
      <c r="E1892" s="25"/>
      <c r="F1892" s="25">
        <v>23</v>
      </c>
      <c r="G1892" s="45">
        <f t="shared" si="1457"/>
        <v>23</v>
      </c>
      <c r="H1892" s="46">
        <f t="shared" ref="H1892:L1892" si="1461">IFERROR(B1892/$G$1889,0)</f>
        <v>0</v>
      </c>
      <c r="I1892" s="46">
        <f t="shared" si="1461"/>
        <v>0</v>
      </c>
      <c r="J1892" s="46">
        <f t="shared" si="1461"/>
        <v>0</v>
      </c>
      <c r="K1892" s="46">
        <f t="shared" si="1461"/>
        <v>0</v>
      </c>
      <c r="L1892" s="46">
        <f t="shared" si="1461"/>
        <v>1</v>
      </c>
      <c r="M1892" s="29" t="s">
        <v>238</v>
      </c>
    </row>
    <row r="1893" spans="1:13" ht="15" customHeight="1" x14ac:dyDescent="0.2">
      <c r="A1893" s="47" t="s">
        <v>248</v>
      </c>
      <c r="B1893" s="48">
        <f t="shared" ref="B1893:F1893" si="1462">IFERROR(AVERAGE(B1889:B1892),0)</f>
        <v>0</v>
      </c>
      <c r="C1893" s="48">
        <f t="shared" si="1462"/>
        <v>0</v>
      </c>
      <c r="D1893" s="48">
        <f t="shared" si="1462"/>
        <v>0</v>
      </c>
      <c r="E1893" s="48">
        <f t="shared" si="1462"/>
        <v>0</v>
      </c>
      <c r="F1893" s="48">
        <f t="shared" si="1462"/>
        <v>23</v>
      </c>
      <c r="G1893" s="48">
        <f>SUM(AVERAGE(G1889:G1892))</f>
        <v>23</v>
      </c>
      <c r="H1893" s="40">
        <f>AVERAGE(H1889:H1892)*0.2</f>
        <v>0</v>
      </c>
      <c r="I1893" s="40">
        <f>AVERAGE(I1889:I1892)*0.4</f>
        <v>0</v>
      </c>
      <c r="J1893" s="40">
        <f>AVERAGE(J1889:J1892)*0.6</f>
        <v>0</v>
      </c>
      <c r="K1893" s="40">
        <f>AVERAGE(K1889:K1892)*0.8</f>
        <v>0</v>
      </c>
      <c r="L1893" s="49">
        <f>AVERAGE(L1889:L1892)*1</f>
        <v>1</v>
      </c>
      <c r="M1893" s="40">
        <f>SUM(H1893:L1893)</f>
        <v>1</v>
      </c>
    </row>
    <row r="1894" spans="1:13" ht="15" customHeight="1" x14ac:dyDescent="0.2">
      <c r="A1894" s="50" t="s">
        <v>399</v>
      </c>
      <c r="B1894" s="51"/>
      <c r="C1894" s="51"/>
      <c r="D1894" s="51"/>
      <c r="E1894" s="51"/>
      <c r="F1894" s="51"/>
      <c r="G1894" s="52">
        <f>SUM(B1894:F1894)</f>
        <v>0</v>
      </c>
      <c r="H1894" s="53">
        <f t="shared" ref="H1894:L1894" si="1463">IFERROR(B1894/$G$1894,0)</f>
        <v>0</v>
      </c>
      <c r="I1894" s="53">
        <f t="shared" si="1463"/>
        <v>0</v>
      </c>
      <c r="J1894" s="53">
        <f t="shared" si="1463"/>
        <v>0</v>
      </c>
      <c r="K1894" s="53">
        <f t="shared" si="1463"/>
        <v>0</v>
      </c>
      <c r="L1894" s="53">
        <f t="shared" si="1463"/>
        <v>0</v>
      </c>
      <c r="M1894" s="29" t="s">
        <v>238</v>
      </c>
    </row>
    <row r="1895" spans="1:13" ht="15" customHeight="1" x14ac:dyDescent="0.2">
      <c r="A1895" s="78" t="s">
        <v>259</v>
      </c>
      <c r="B1895" s="79"/>
      <c r="C1895" s="79"/>
      <c r="D1895" s="79"/>
      <c r="E1895" s="79"/>
      <c r="F1895" s="80"/>
      <c r="G1895" s="54">
        <v>23</v>
      </c>
      <c r="H1895" s="40" t="s">
        <v>238</v>
      </c>
      <c r="I1895" s="40" t="s">
        <v>238</v>
      </c>
      <c r="J1895" s="40" t="s">
        <v>238</v>
      </c>
      <c r="K1895" s="40" t="s">
        <v>238</v>
      </c>
      <c r="L1895" s="40" t="s">
        <v>238</v>
      </c>
      <c r="M1895" s="40">
        <f>(M1875+M1882+M1887+M1893)/4</f>
        <v>1</v>
      </c>
    </row>
    <row r="1896" spans="1:13" ht="15" customHeight="1" x14ac:dyDescent="0.2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L1896" s="8"/>
      <c r="M1896" s="8"/>
    </row>
    <row r="1897" spans="1:13" ht="15" customHeight="1" x14ac:dyDescent="0.2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L1897" s="8"/>
      <c r="M1897" s="8"/>
    </row>
    <row r="1898" spans="1:13" ht="15" customHeight="1" x14ac:dyDescent="0.2">
      <c r="A1898" s="14" t="s">
        <v>221</v>
      </c>
      <c r="B1898" s="81" t="s">
        <v>318</v>
      </c>
      <c r="C1898" s="82"/>
      <c r="D1898" s="82"/>
      <c r="E1898" s="82"/>
      <c r="F1898" s="82"/>
      <c r="G1898" s="83"/>
      <c r="H1898" s="84" t="s">
        <v>222</v>
      </c>
      <c r="I1898" s="85"/>
      <c r="J1898" s="86"/>
      <c r="K1898" s="15" t="s">
        <v>3</v>
      </c>
      <c r="L1898" s="87">
        <v>45686</v>
      </c>
      <c r="M1898" s="88"/>
    </row>
    <row r="1899" spans="1:13" ht="15" customHeight="1" x14ac:dyDescent="0.2">
      <c r="A1899" s="89" t="s">
        <v>225</v>
      </c>
      <c r="B1899" s="90"/>
      <c r="C1899" s="90"/>
      <c r="D1899" s="90"/>
      <c r="E1899" s="90"/>
      <c r="F1899" s="90"/>
      <c r="G1899" s="91"/>
      <c r="H1899" s="16" t="s">
        <v>226</v>
      </c>
      <c r="I1899" s="95">
        <v>12</v>
      </c>
      <c r="J1899" s="83"/>
      <c r="K1899" s="17"/>
      <c r="L1899" s="16"/>
      <c r="M1899" s="16"/>
    </row>
    <row r="1900" spans="1:13" ht="15" customHeight="1" x14ac:dyDescent="0.2">
      <c r="A1900" s="92"/>
      <c r="B1900" s="93"/>
      <c r="C1900" s="93"/>
      <c r="D1900" s="93"/>
      <c r="E1900" s="93"/>
      <c r="F1900" s="93"/>
      <c r="G1900" s="94"/>
      <c r="H1900" s="16" t="s">
        <v>227</v>
      </c>
      <c r="I1900" s="95">
        <v>1</v>
      </c>
      <c r="J1900" s="83"/>
      <c r="K1900" s="16"/>
      <c r="L1900" s="16"/>
      <c r="M1900" s="16"/>
    </row>
    <row r="1901" spans="1:13" ht="15" customHeight="1" x14ac:dyDescent="0.2">
      <c r="A1901" s="18" t="s">
        <v>228</v>
      </c>
      <c r="B1901" s="75" t="s">
        <v>229</v>
      </c>
      <c r="C1901" s="76"/>
      <c r="D1901" s="76"/>
      <c r="E1901" s="76"/>
      <c r="F1901" s="76"/>
      <c r="G1901" s="77"/>
      <c r="H1901" s="95" t="s">
        <v>229</v>
      </c>
      <c r="I1901" s="82"/>
      <c r="J1901" s="82"/>
      <c r="K1901" s="82"/>
      <c r="L1901" s="82"/>
      <c r="M1901" s="83"/>
    </row>
    <row r="1902" spans="1:13" ht="15" customHeight="1" x14ac:dyDescent="0.2">
      <c r="A1902" s="19" t="s">
        <v>230</v>
      </c>
      <c r="B1902" s="20" t="s">
        <v>231</v>
      </c>
      <c r="C1902" s="20" t="s">
        <v>232</v>
      </c>
      <c r="D1902" s="20" t="s">
        <v>233</v>
      </c>
      <c r="E1902" s="20" t="s">
        <v>234</v>
      </c>
      <c r="F1902" s="20" t="s">
        <v>235</v>
      </c>
      <c r="G1902" s="21" t="s">
        <v>236</v>
      </c>
      <c r="H1902" s="22" t="s">
        <v>231</v>
      </c>
      <c r="I1902" s="22" t="s">
        <v>232</v>
      </c>
      <c r="J1902" s="22" t="s">
        <v>233</v>
      </c>
      <c r="K1902" s="22" t="s">
        <v>234</v>
      </c>
      <c r="L1902" s="22" t="s">
        <v>235</v>
      </c>
      <c r="M1902" s="23" t="s">
        <v>236</v>
      </c>
    </row>
    <row r="1903" spans="1:13" ht="15" customHeight="1" x14ac:dyDescent="0.2">
      <c r="A1903" s="24" t="s">
        <v>237</v>
      </c>
      <c r="B1903" s="25"/>
      <c r="C1903" s="25"/>
      <c r="D1903" s="25"/>
      <c r="E1903" s="25"/>
      <c r="F1903" s="25">
        <v>13</v>
      </c>
      <c r="G1903" s="26">
        <f t="shared" ref="G1903:G1905" si="1464">SUM(B1903:F1903)</f>
        <v>13</v>
      </c>
      <c r="H1903" s="27">
        <f t="shared" ref="H1903:L1903" si="1465">IFERROR(B1903/$G$1903,0)</f>
        <v>0</v>
      </c>
      <c r="I1903" s="27">
        <f t="shared" si="1465"/>
        <v>0</v>
      </c>
      <c r="J1903" s="27">
        <f t="shared" si="1465"/>
        <v>0</v>
      </c>
      <c r="K1903" s="27">
        <f t="shared" si="1465"/>
        <v>0</v>
      </c>
      <c r="L1903" s="27">
        <f t="shared" si="1465"/>
        <v>1</v>
      </c>
      <c r="M1903" s="28" t="s">
        <v>238</v>
      </c>
    </row>
    <row r="1904" spans="1:13" ht="15" customHeight="1" x14ac:dyDescent="0.2">
      <c r="A1904" s="24" t="s">
        <v>239</v>
      </c>
      <c r="B1904" s="25"/>
      <c r="C1904" s="25"/>
      <c r="D1904" s="25"/>
      <c r="E1904" s="25"/>
      <c r="F1904" s="25">
        <v>13</v>
      </c>
      <c r="G1904" s="26">
        <f t="shared" si="1464"/>
        <v>13</v>
      </c>
      <c r="H1904" s="27">
        <f t="shared" ref="H1904:L1904" si="1466">IFERROR(B1904/$G$1903,0)</f>
        <v>0</v>
      </c>
      <c r="I1904" s="27">
        <f t="shared" si="1466"/>
        <v>0</v>
      </c>
      <c r="J1904" s="27">
        <f t="shared" si="1466"/>
        <v>0</v>
      </c>
      <c r="K1904" s="27">
        <f t="shared" si="1466"/>
        <v>0</v>
      </c>
      <c r="L1904" s="27">
        <f t="shared" si="1466"/>
        <v>1</v>
      </c>
      <c r="M1904" s="29" t="s">
        <v>238</v>
      </c>
    </row>
    <row r="1905" spans="1:13" ht="15" customHeight="1" x14ac:dyDescent="0.2">
      <c r="A1905" s="24" t="s">
        <v>240</v>
      </c>
      <c r="B1905" s="25"/>
      <c r="C1905" s="25"/>
      <c r="D1905" s="25"/>
      <c r="E1905" s="25"/>
      <c r="F1905" s="25">
        <v>13</v>
      </c>
      <c r="G1905" s="26">
        <f t="shared" si="1464"/>
        <v>13</v>
      </c>
      <c r="H1905" s="27">
        <f t="shared" ref="H1905:L1905" si="1467">IFERROR(B1905/$G$1903,0)</f>
        <v>0</v>
      </c>
      <c r="I1905" s="27">
        <f t="shared" si="1467"/>
        <v>0</v>
      </c>
      <c r="J1905" s="27">
        <f t="shared" si="1467"/>
        <v>0</v>
      </c>
      <c r="K1905" s="27">
        <f t="shared" si="1467"/>
        <v>0</v>
      </c>
      <c r="L1905" s="27">
        <f t="shared" si="1467"/>
        <v>1</v>
      </c>
      <c r="M1905" s="29" t="s">
        <v>238</v>
      </c>
    </row>
    <row r="1906" spans="1:13" ht="15" customHeight="1" x14ac:dyDescent="0.2">
      <c r="A1906" s="30" t="s">
        <v>241</v>
      </c>
      <c r="B1906" s="31">
        <f t="shared" ref="B1906:F1906" si="1468">IFERROR(AVERAGE(B1903:B1905),0)</f>
        <v>0</v>
      </c>
      <c r="C1906" s="31">
        <f t="shared" si="1468"/>
        <v>0</v>
      </c>
      <c r="D1906" s="31">
        <f t="shared" si="1468"/>
        <v>0</v>
      </c>
      <c r="E1906" s="31">
        <f t="shared" si="1468"/>
        <v>0</v>
      </c>
      <c r="F1906" s="31">
        <f t="shared" si="1468"/>
        <v>13</v>
      </c>
      <c r="G1906" s="31">
        <f>SUM(AVERAGE(G1903:G1905))</f>
        <v>13</v>
      </c>
      <c r="H1906" s="32">
        <f>AVERAGE(H1903:H1905)*0.2</f>
        <v>0</v>
      </c>
      <c r="I1906" s="32">
        <f>AVERAGE(I1903:I1905)*0.4</f>
        <v>0</v>
      </c>
      <c r="J1906" s="32">
        <f>AVERAGE(J1903:J1905)*0.6</f>
        <v>0</v>
      </c>
      <c r="K1906" s="32">
        <f>AVERAGE(K1903:K1905)*0.8</f>
        <v>0</v>
      </c>
      <c r="L1906" s="32">
        <f>AVERAGE(L1903:L1905)*1</f>
        <v>1</v>
      </c>
      <c r="M1906" s="33">
        <f>SUM(H1906:L1906)</f>
        <v>1</v>
      </c>
    </row>
    <row r="1907" spans="1:13" ht="15" customHeight="1" x14ac:dyDescent="0.2">
      <c r="A1907" s="36" t="s">
        <v>242</v>
      </c>
      <c r="B1907" s="20" t="s">
        <v>231</v>
      </c>
      <c r="C1907" s="20" t="s">
        <v>232</v>
      </c>
      <c r="D1907" s="20" t="s">
        <v>233</v>
      </c>
      <c r="E1907" s="20" t="s">
        <v>234</v>
      </c>
      <c r="F1907" s="20" t="s">
        <v>235</v>
      </c>
      <c r="G1907" s="21" t="s">
        <v>236</v>
      </c>
      <c r="H1907" s="20" t="s">
        <v>231</v>
      </c>
      <c r="I1907" s="20" t="s">
        <v>232</v>
      </c>
      <c r="J1907" s="20" t="s">
        <v>233</v>
      </c>
      <c r="K1907" s="20" t="s">
        <v>234</v>
      </c>
      <c r="L1907" s="37" t="s">
        <v>235</v>
      </c>
      <c r="M1907" s="21" t="s">
        <v>236</v>
      </c>
    </row>
    <row r="1908" spans="1:13" ht="15" customHeight="1" x14ac:dyDescent="0.2">
      <c r="A1908" s="24" t="s">
        <v>243</v>
      </c>
      <c r="B1908" s="25"/>
      <c r="C1908" s="25"/>
      <c r="D1908" s="25"/>
      <c r="E1908" s="25"/>
      <c r="F1908" s="25">
        <v>13</v>
      </c>
      <c r="G1908" s="26">
        <f t="shared" ref="G1908:G1912" si="1469">SUM(B1908:F1908)</f>
        <v>13</v>
      </c>
      <c r="H1908" s="27">
        <f t="shared" ref="H1908:L1908" si="1470">IFERROR(B1908/$G$1908,0)</f>
        <v>0</v>
      </c>
      <c r="I1908" s="27">
        <f t="shared" si="1470"/>
        <v>0</v>
      </c>
      <c r="J1908" s="27">
        <f t="shared" si="1470"/>
        <v>0</v>
      </c>
      <c r="K1908" s="27">
        <f t="shared" si="1470"/>
        <v>0</v>
      </c>
      <c r="L1908" s="27">
        <f t="shared" si="1470"/>
        <v>1</v>
      </c>
      <c r="M1908" s="29" t="s">
        <v>238</v>
      </c>
    </row>
    <row r="1909" spans="1:13" ht="15" customHeight="1" x14ac:dyDescent="0.2">
      <c r="A1909" s="24" t="s">
        <v>244</v>
      </c>
      <c r="B1909" s="25"/>
      <c r="C1909" s="25"/>
      <c r="D1909" s="25"/>
      <c r="E1909" s="25"/>
      <c r="F1909" s="25">
        <v>13</v>
      </c>
      <c r="G1909" s="26">
        <f t="shared" si="1469"/>
        <v>13</v>
      </c>
      <c r="H1909" s="27">
        <f t="shared" ref="H1909:L1909" si="1471">IFERROR(B1909/$G$1908,0)</f>
        <v>0</v>
      </c>
      <c r="I1909" s="27">
        <f t="shared" si="1471"/>
        <v>0</v>
      </c>
      <c r="J1909" s="27">
        <f t="shared" si="1471"/>
        <v>0</v>
      </c>
      <c r="K1909" s="27">
        <f t="shared" si="1471"/>
        <v>0</v>
      </c>
      <c r="L1909" s="27">
        <f t="shared" si="1471"/>
        <v>1</v>
      </c>
      <c r="M1909" s="29" t="s">
        <v>238</v>
      </c>
    </row>
    <row r="1910" spans="1:13" ht="15" customHeight="1" x14ac:dyDescent="0.2">
      <c r="A1910" s="24" t="s">
        <v>245</v>
      </c>
      <c r="B1910" s="25"/>
      <c r="C1910" s="25"/>
      <c r="D1910" s="25"/>
      <c r="E1910" s="25"/>
      <c r="F1910" s="25">
        <v>13</v>
      </c>
      <c r="G1910" s="26">
        <f t="shared" si="1469"/>
        <v>13</v>
      </c>
      <c r="H1910" s="27">
        <f t="shared" ref="H1910:L1910" si="1472">IFERROR(B1910/$G$1908,0)</f>
        <v>0</v>
      </c>
      <c r="I1910" s="27">
        <f t="shared" si="1472"/>
        <v>0</v>
      </c>
      <c r="J1910" s="27">
        <f t="shared" si="1472"/>
        <v>0</v>
      </c>
      <c r="K1910" s="27">
        <f t="shared" si="1472"/>
        <v>0</v>
      </c>
      <c r="L1910" s="27">
        <f t="shared" si="1472"/>
        <v>1</v>
      </c>
      <c r="M1910" s="29" t="s">
        <v>238</v>
      </c>
    </row>
    <row r="1911" spans="1:13" ht="15" customHeight="1" x14ac:dyDescent="0.2">
      <c r="A1911" s="24" t="s">
        <v>246</v>
      </c>
      <c r="B1911" s="25"/>
      <c r="C1911" s="25"/>
      <c r="D1911" s="25"/>
      <c r="E1911" s="25"/>
      <c r="F1911" s="25">
        <v>13</v>
      </c>
      <c r="G1911" s="26">
        <f t="shared" si="1469"/>
        <v>13</v>
      </c>
      <c r="H1911" s="27">
        <f t="shared" ref="H1911:L1911" si="1473">IFERROR(B1911/$G$1908,0)</f>
        <v>0</v>
      </c>
      <c r="I1911" s="27">
        <f t="shared" si="1473"/>
        <v>0</v>
      </c>
      <c r="J1911" s="27">
        <f t="shared" si="1473"/>
        <v>0</v>
      </c>
      <c r="K1911" s="27">
        <f t="shared" si="1473"/>
        <v>0</v>
      </c>
      <c r="L1911" s="27">
        <f t="shared" si="1473"/>
        <v>1</v>
      </c>
      <c r="M1911" s="29" t="s">
        <v>238</v>
      </c>
    </row>
    <row r="1912" spans="1:13" ht="15" customHeight="1" x14ac:dyDescent="0.2">
      <c r="A1912" s="24" t="s">
        <v>247</v>
      </c>
      <c r="B1912" s="25"/>
      <c r="C1912" s="25"/>
      <c r="D1912" s="25"/>
      <c r="E1912" s="25"/>
      <c r="F1912" s="25">
        <v>13</v>
      </c>
      <c r="G1912" s="26">
        <f t="shared" si="1469"/>
        <v>13</v>
      </c>
      <c r="H1912" s="27">
        <f t="shared" ref="H1912:L1912" si="1474">IFERROR(B1912/$G$1908,0)</f>
        <v>0</v>
      </c>
      <c r="I1912" s="27">
        <f t="shared" si="1474"/>
        <v>0</v>
      </c>
      <c r="J1912" s="27">
        <f t="shared" si="1474"/>
        <v>0</v>
      </c>
      <c r="K1912" s="27">
        <f t="shared" si="1474"/>
        <v>0</v>
      </c>
      <c r="L1912" s="27">
        <f t="shared" si="1474"/>
        <v>1</v>
      </c>
      <c r="M1912" s="29"/>
    </row>
    <row r="1913" spans="1:13" ht="15" customHeight="1" x14ac:dyDescent="0.2">
      <c r="A1913" s="30" t="s">
        <v>248</v>
      </c>
      <c r="B1913" s="31">
        <f t="shared" ref="B1913:F1913" si="1475">IFERROR(AVERAGE(B1908:B1912),0)</f>
        <v>0</v>
      </c>
      <c r="C1913" s="31">
        <f t="shared" si="1475"/>
        <v>0</v>
      </c>
      <c r="D1913" s="31">
        <f t="shared" si="1475"/>
        <v>0</v>
      </c>
      <c r="E1913" s="31">
        <f t="shared" si="1475"/>
        <v>0</v>
      </c>
      <c r="F1913" s="31">
        <f t="shared" si="1475"/>
        <v>13</v>
      </c>
      <c r="G1913" s="31">
        <f>SUM(AVERAGE(G1908:G1912))</f>
        <v>13</v>
      </c>
      <c r="H1913" s="33">
        <f>AVERAGE(H1908:H1912)*0.2</f>
        <v>0</v>
      </c>
      <c r="I1913" s="33">
        <f>AVERAGE(I1908:I1912)*0.4</f>
        <v>0</v>
      </c>
      <c r="J1913" s="33">
        <f>AVERAGE(J1908:J1912)*0.6</f>
        <v>0</v>
      </c>
      <c r="K1913" s="33">
        <f>AVERAGE(K1908:K1912)*0.8</f>
        <v>0</v>
      </c>
      <c r="L1913" s="38">
        <f>AVERAGE(L1908:L1912)*1</f>
        <v>1</v>
      </c>
      <c r="M1913" s="33">
        <f>SUM(H1913:L1913)</f>
        <v>1</v>
      </c>
    </row>
    <row r="1914" spans="1:13" ht="15" customHeight="1" x14ac:dyDescent="0.2">
      <c r="A1914" s="36" t="s">
        <v>249</v>
      </c>
      <c r="B1914" s="20" t="s">
        <v>231</v>
      </c>
      <c r="C1914" s="20" t="s">
        <v>232</v>
      </c>
      <c r="D1914" s="20" t="s">
        <v>233</v>
      </c>
      <c r="E1914" s="20" t="s">
        <v>234</v>
      </c>
      <c r="F1914" s="20" t="s">
        <v>235</v>
      </c>
      <c r="G1914" s="21" t="s">
        <v>236</v>
      </c>
      <c r="H1914" s="20" t="s">
        <v>231</v>
      </c>
      <c r="I1914" s="20" t="s">
        <v>232</v>
      </c>
      <c r="J1914" s="20" t="s">
        <v>233</v>
      </c>
      <c r="K1914" s="20" t="s">
        <v>234</v>
      </c>
      <c r="L1914" s="37" t="s">
        <v>235</v>
      </c>
      <c r="M1914" s="21" t="s">
        <v>236</v>
      </c>
    </row>
    <row r="1915" spans="1:13" ht="15" customHeight="1" x14ac:dyDescent="0.2">
      <c r="A1915" s="24" t="s">
        <v>250</v>
      </c>
      <c r="B1915" s="25"/>
      <c r="C1915" s="25"/>
      <c r="D1915" s="25"/>
      <c r="E1915" s="25"/>
      <c r="F1915" s="25">
        <v>13</v>
      </c>
      <c r="G1915" s="26">
        <f t="shared" ref="G1915:G1917" si="1476">SUM(B1915:F1915)</f>
        <v>13</v>
      </c>
      <c r="H1915" s="27">
        <f t="shared" ref="H1915:L1915" si="1477">IFERROR(B1915/$G$1915,0)</f>
        <v>0</v>
      </c>
      <c r="I1915" s="27">
        <f t="shared" si="1477"/>
        <v>0</v>
      </c>
      <c r="J1915" s="27">
        <f t="shared" si="1477"/>
        <v>0</v>
      </c>
      <c r="K1915" s="27">
        <f t="shared" si="1477"/>
        <v>0</v>
      </c>
      <c r="L1915" s="27">
        <f t="shared" si="1477"/>
        <v>1</v>
      </c>
      <c r="M1915" s="29" t="s">
        <v>238</v>
      </c>
    </row>
    <row r="1916" spans="1:13" ht="15" customHeight="1" x14ac:dyDescent="0.2">
      <c r="A1916" s="24" t="s">
        <v>251</v>
      </c>
      <c r="B1916" s="25"/>
      <c r="C1916" s="25"/>
      <c r="D1916" s="25"/>
      <c r="E1916" s="25"/>
      <c r="F1916" s="25">
        <v>13</v>
      </c>
      <c r="G1916" s="26">
        <f t="shared" si="1476"/>
        <v>13</v>
      </c>
      <c r="H1916" s="27">
        <f t="shared" ref="H1916:L1916" si="1478">IFERROR(B1916/$G$1915,0)</f>
        <v>0</v>
      </c>
      <c r="I1916" s="27">
        <f t="shared" si="1478"/>
        <v>0</v>
      </c>
      <c r="J1916" s="27">
        <f t="shared" si="1478"/>
        <v>0</v>
      </c>
      <c r="K1916" s="27">
        <f t="shared" si="1478"/>
        <v>0</v>
      </c>
      <c r="L1916" s="27">
        <f t="shared" si="1478"/>
        <v>1</v>
      </c>
      <c r="M1916" s="29" t="s">
        <v>238</v>
      </c>
    </row>
    <row r="1917" spans="1:13" ht="15" customHeight="1" x14ac:dyDescent="0.2">
      <c r="A1917" s="24" t="s">
        <v>252</v>
      </c>
      <c r="B1917" s="25"/>
      <c r="C1917" s="25"/>
      <c r="D1917" s="25"/>
      <c r="E1917" s="25"/>
      <c r="F1917" s="25">
        <v>13</v>
      </c>
      <c r="G1917" s="26">
        <f t="shared" si="1476"/>
        <v>13</v>
      </c>
      <c r="H1917" s="27">
        <f t="shared" ref="H1917:L1917" si="1479">IFERROR(B1917/$G$1915,0)</f>
        <v>0</v>
      </c>
      <c r="I1917" s="27">
        <f t="shared" si="1479"/>
        <v>0</v>
      </c>
      <c r="J1917" s="27">
        <f t="shared" si="1479"/>
        <v>0</v>
      </c>
      <c r="K1917" s="27">
        <f t="shared" si="1479"/>
        <v>0</v>
      </c>
      <c r="L1917" s="27">
        <f t="shared" si="1479"/>
        <v>1</v>
      </c>
      <c r="M1917" s="29" t="s">
        <v>238</v>
      </c>
    </row>
    <row r="1918" spans="1:13" ht="15" customHeight="1" x14ac:dyDescent="0.2">
      <c r="A1918" s="30" t="s">
        <v>248</v>
      </c>
      <c r="B1918" s="31">
        <f t="shared" ref="B1918:F1918" si="1480">IFERROR(AVERAGE(B1915:B1917),0)</f>
        <v>0</v>
      </c>
      <c r="C1918" s="31">
        <f t="shared" si="1480"/>
        <v>0</v>
      </c>
      <c r="D1918" s="39">
        <f t="shared" si="1480"/>
        <v>0</v>
      </c>
      <c r="E1918" s="39">
        <f t="shared" si="1480"/>
        <v>0</v>
      </c>
      <c r="F1918" s="39">
        <f t="shared" si="1480"/>
        <v>13</v>
      </c>
      <c r="G1918" s="39">
        <f>SUM(AVERAGE(G1915:G1917))</f>
        <v>13</v>
      </c>
      <c r="H1918" s="33">
        <f>AVERAGE(H1915:H1917)*0.2</f>
        <v>0</v>
      </c>
      <c r="I1918" s="33">
        <f>AVERAGE(I1915:I1917)*0.4</f>
        <v>0</v>
      </c>
      <c r="J1918" s="33">
        <f>AVERAGE(J1915:J1917)*0.6</f>
        <v>0</v>
      </c>
      <c r="K1918" s="33">
        <f>AVERAGE(K1915:K1917)*0.8</f>
        <v>0</v>
      </c>
      <c r="L1918" s="38">
        <f>AVERAGE(L1915:L1917)*1</f>
        <v>1</v>
      </c>
      <c r="M1918" s="40">
        <f>SUM(H1918:L1918)</f>
        <v>1</v>
      </c>
    </row>
    <row r="1919" spans="1:13" ht="15" customHeight="1" x14ac:dyDescent="0.2">
      <c r="A1919" s="19" t="s">
        <v>253</v>
      </c>
      <c r="B1919" s="20" t="s">
        <v>231</v>
      </c>
      <c r="C1919" s="20" t="s">
        <v>232</v>
      </c>
      <c r="D1919" s="20" t="s">
        <v>233</v>
      </c>
      <c r="E1919" s="20" t="s">
        <v>234</v>
      </c>
      <c r="F1919" s="20" t="s">
        <v>235</v>
      </c>
      <c r="G1919" s="21" t="s">
        <v>236</v>
      </c>
      <c r="H1919" s="20" t="s">
        <v>231</v>
      </c>
      <c r="I1919" s="20" t="s">
        <v>232</v>
      </c>
      <c r="J1919" s="20" t="s">
        <v>233</v>
      </c>
      <c r="K1919" s="20" t="s">
        <v>234</v>
      </c>
      <c r="L1919" s="37" t="s">
        <v>235</v>
      </c>
      <c r="M1919" s="21" t="s">
        <v>236</v>
      </c>
    </row>
    <row r="1920" spans="1:13" ht="15" customHeight="1" x14ac:dyDescent="0.2">
      <c r="A1920" s="43" t="s">
        <v>254</v>
      </c>
      <c r="B1920" s="44"/>
      <c r="C1920" s="44"/>
      <c r="D1920" s="44"/>
      <c r="E1920" s="25"/>
      <c r="F1920" s="25">
        <v>13</v>
      </c>
      <c r="G1920" s="45">
        <f t="shared" ref="G1920:G1923" si="1481">SUM(B1920:F1920)</f>
        <v>13</v>
      </c>
      <c r="H1920" s="46">
        <f t="shared" ref="H1920:L1920" si="1482">IFERROR(B1920/$G$1920,0)</f>
        <v>0</v>
      </c>
      <c r="I1920" s="46">
        <f t="shared" si="1482"/>
        <v>0</v>
      </c>
      <c r="J1920" s="46">
        <f t="shared" si="1482"/>
        <v>0</v>
      </c>
      <c r="K1920" s="46">
        <f t="shared" si="1482"/>
        <v>0</v>
      </c>
      <c r="L1920" s="46">
        <f t="shared" si="1482"/>
        <v>1</v>
      </c>
      <c r="M1920" s="29" t="s">
        <v>238</v>
      </c>
    </row>
    <row r="1921" spans="1:13" ht="15" customHeight="1" x14ac:dyDescent="0.2">
      <c r="A1921" s="43" t="s">
        <v>255</v>
      </c>
      <c r="B1921" s="44"/>
      <c r="C1921" s="44"/>
      <c r="D1921" s="44"/>
      <c r="E1921" s="25"/>
      <c r="F1921" s="25">
        <v>13</v>
      </c>
      <c r="G1921" s="45">
        <f t="shared" si="1481"/>
        <v>13</v>
      </c>
      <c r="H1921" s="46">
        <f t="shared" ref="H1921:L1921" si="1483">IFERROR(B1921/$G$1920,0)</f>
        <v>0</v>
      </c>
      <c r="I1921" s="46">
        <f t="shared" si="1483"/>
        <v>0</v>
      </c>
      <c r="J1921" s="46">
        <f t="shared" si="1483"/>
        <v>0</v>
      </c>
      <c r="K1921" s="46">
        <f t="shared" si="1483"/>
        <v>0</v>
      </c>
      <c r="L1921" s="46">
        <f t="shared" si="1483"/>
        <v>1</v>
      </c>
      <c r="M1921" s="29" t="s">
        <v>238</v>
      </c>
    </row>
    <row r="1922" spans="1:13" ht="15" customHeight="1" x14ac:dyDescent="0.2">
      <c r="A1922" s="43" t="s">
        <v>256</v>
      </c>
      <c r="B1922" s="44"/>
      <c r="C1922" s="44"/>
      <c r="D1922" s="44"/>
      <c r="E1922" s="25"/>
      <c r="F1922" s="25">
        <v>13</v>
      </c>
      <c r="G1922" s="45">
        <f t="shared" si="1481"/>
        <v>13</v>
      </c>
      <c r="H1922" s="46">
        <f t="shared" ref="H1922:L1922" si="1484">IFERROR(B1922/$G$1920,0)</f>
        <v>0</v>
      </c>
      <c r="I1922" s="46">
        <f t="shared" si="1484"/>
        <v>0</v>
      </c>
      <c r="J1922" s="46">
        <f t="shared" si="1484"/>
        <v>0</v>
      </c>
      <c r="K1922" s="46">
        <f t="shared" si="1484"/>
        <v>0</v>
      </c>
      <c r="L1922" s="46">
        <f t="shared" si="1484"/>
        <v>1</v>
      </c>
      <c r="M1922" s="29" t="s">
        <v>238</v>
      </c>
    </row>
    <row r="1923" spans="1:13" ht="15" customHeight="1" x14ac:dyDescent="0.2">
      <c r="A1923" s="43" t="s">
        <v>257</v>
      </c>
      <c r="B1923" s="44"/>
      <c r="C1923" s="44"/>
      <c r="D1923" s="44"/>
      <c r="E1923" s="25"/>
      <c r="F1923" s="25">
        <v>13</v>
      </c>
      <c r="G1923" s="45">
        <f t="shared" si="1481"/>
        <v>13</v>
      </c>
      <c r="H1923" s="46">
        <f t="shared" ref="H1923:L1923" si="1485">IFERROR(B1923/$G$1920,0)</f>
        <v>0</v>
      </c>
      <c r="I1923" s="46">
        <f t="shared" si="1485"/>
        <v>0</v>
      </c>
      <c r="J1923" s="46">
        <f t="shared" si="1485"/>
        <v>0</v>
      </c>
      <c r="K1923" s="46">
        <f t="shared" si="1485"/>
        <v>0</v>
      </c>
      <c r="L1923" s="46">
        <f t="shared" si="1485"/>
        <v>1</v>
      </c>
      <c r="M1923" s="29" t="s">
        <v>238</v>
      </c>
    </row>
    <row r="1924" spans="1:13" ht="15" customHeight="1" x14ac:dyDescent="0.2">
      <c r="A1924" s="47" t="s">
        <v>248</v>
      </c>
      <c r="B1924" s="48">
        <f t="shared" ref="B1924:F1924" si="1486">IFERROR(AVERAGE(B1920:B1923),0)</f>
        <v>0</v>
      </c>
      <c r="C1924" s="48">
        <f t="shared" si="1486"/>
        <v>0</v>
      </c>
      <c r="D1924" s="48">
        <f t="shared" si="1486"/>
        <v>0</v>
      </c>
      <c r="E1924" s="48">
        <f t="shared" si="1486"/>
        <v>0</v>
      </c>
      <c r="F1924" s="48">
        <f t="shared" si="1486"/>
        <v>13</v>
      </c>
      <c r="G1924" s="48">
        <f>SUM(AVERAGE(G1920:G1923))</f>
        <v>13</v>
      </c>
      <c r="H1924" s="40">
        <f>AVERAGE(H1920:H1923)*0.2</f>
        <v>0</v>
      </c>
      <c r="I1924" s="40">
        <f>AVERAGE(I1920:I1923)*0.4</f>
        <v>0</v>
      </c>
      <c r="J1924" s="40">
        <f>AVERAGE(J1920:J1923)*0.6</f>
        <v>0</v>
      </c>
      <c r="K1924" s="40">
        <f>AVERAGE(K1920:K1923)*0.8</f>
        <v>0</v>
      </c>
      <c r="L1924" s="49">
        <f>AVERAGE(L1920:L1923)*1</f>
        <v>1</v>
      </c>
      <c r="M1924" s="40">
        <f>SUM(H1924:L1924)</f>
        <v>1</v>
      </c>
    </row>
    <row r="1925" spans="1:13" ht="15" customHeight="1" x14ac:dyDescent="0.2">
      <c r="A1925" s="50" t="s">
        <v>400</v>
      </c>
      <c r="B1925" s="51"/>
      <c r="C1925" s="51"/>
      <c r="D1925" s="51"/>
      <c r="E1925" s="51"/>
      <c r="F1925" s="51"/>
      <c r="G1925" s="52">
        <f>SUM(B1925:F1925)</f>
        <v>0</v>
      </c>
      <c r="H1925" s="53">
        <f t="shared" ref="H1925:L1925" si="1487">IFERROR(B1925/$G$1925,0)</f>
        <v>0</v>
      </c>
      <c r="I1925" s="53">
        <f t="shared" si="1487"/>
        <v>0</v>
      </c>
      <c r="J1925" s="53">
        <f t="shared" si="1487"/>
        <v>0</v>
      </c>
      <c r="K1925" s="53">
        <f t="shared" si="1487"/>
        <v>0</v>
      </c>
      <c r="L1925" s="53">
        <f t="shared" si="1487"/>
        <v>0</v>
      </c>
      <c r="M1925" s="29" t="s">
        <v>238</v>
      </c>
    </row>
    <row r="1926" spans="1:13" ht="15" customHeight="1" x14ac:dyDescent="0.2">
      <c r="A1926" s="78" t="s">
        <v>259</v>
      </c>
      <c r="B1926" s="79"/>
      <c r="C1926" s="79"/>
      <c r="D1926" s="79"/>
      <c r="E1926" s="79"/>
      <c r="F1926" s="80"/>
      <c r="G1926" s="54">
        <v>13</v>
      </c>
      <c r="H1926" s="40" t="s">
        <v>238</v>
      </c>
      <c r="I1926" s="40" t="s">
        <v>238</v>
      </c>
      <c r="J1926" s="40" t="s">
        <v>238</v>
      </c>
      <c r="K1926" s="40" t="s">
        <v>238</v>
      </c>
      <c r="L1926" s="40" t="s">
        <v>238</v>
      </c>
      <c r="M1926" s="40">
        <f>(M1906+M1913+M1918+M1924)/4</f>
        <v>1</v>
      </c>
    </row>
    <row r="1927" spans="1:13" ht="15" customHeight="1" x14ac:dyDescent="0.2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L1927" s="8"/>
      <c r="M1927" s="8"/>
    </row>
    <row r="1928" spans="1:13" ht="15" customHeight="1" x14ac:dyDescent="0.2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L1928" s="8"/>
      <c r="M1928" s="8"/>
    </row>
    <row r="1929" spans="1:13" ht="15" customHeight="1" x14ac:dyDescent="0.2">
      <c r="A1929" s="14" t="s">
        <v>221</v>
      </c>
      <c r="B1929" s="81" t="s">
        <v>319</v>
      </c>
      <c r="C1929" s="82"/>
      <c r="D1929" s="82"/>
      <c r="E1929" s="82"/>
      <c r="F1929" s="82"/>
      <c r="G1929" s="83"/>
      <c r="H1929" s="84" t="s">
        <v>222</v>
      </c>
      <c r="I1929" s="85"/>
      <c r="J1929" s="86"/>
      <c r="K1929" s="15" t="s">
        <v>3</v>
      </c>
      <c r="L1929" s="87">
        <v>45694</v>
      </c>
      <c r="M1929" s="88"/>
    </row>
    <row r="1930" spans="1:13" ht="15" customHeight="1" x14ac:dyDescent="0.2">
      <c r="A1930" s="89" t="s">
        <v>225</v>
      </c>
      <c r="B1930" s="90"/>
      <c r="C1930" s="90"/>
      <c r="D1930" s="90"/>
      <c r="E1930" s="90"/>
      <c r="F1930" s="90"/>
      <c r="G1930" s="91"/>
      <c r="H1930" s="16" t="s">
        <v>226</v>
      </c>
      <c r="I1930" s="95">
        <v>23</v>
      </c>
      <c r="J1930" s="83"/>
      <c r="K1930" s="17"/>
      <c r="L1930" s="16"/>
      <c r="M1930" s="16"/>
    </row>
    <row r="1931" spans="1:13" ht="15" customHeight="1" x14ac:dyDescent="0.2">
      <c r="A1931" s="92"/>
      <c r="B1931" s="93"/>
      <c r="C1931" s="93"/>
      <c r="D1931" s="93"/>
      <c r="E1931" s="93"/>
      <c r="F1931" s="93"/>
      <c r="G1931" s="94"/>
      <c r="H1931" s="16" t="s">
        <v>227</v>
      </c>
      <c r="I1931" s="95">
        <v>1</v>
      </c>
      <c r="J1931" s="83"/>
      <c r="K1931" s="16"/>
      <c r="L1931" s="16"/>
      <c r="M1931" s="16"/>
    </row>
    <row r="1932" spans="1:13" ht="15" customHeight="1" x14ac:dyDescent="0.2">
      <c r="A1932" s="18" t="s">
        <v>228</v>
      </c>
      <c r="B1932" s="75" t="s">
        <v>229</v>
      </c>
      <c r="C1932" s="76"/>
      <c r="D1932" s="76"/>
      <c r="E1932" s="76"/>
      <c r="F1932" s="76"/>
      <c r="G1932" s="77"/>
      <c r="H1932" s="95" t="s">
        <v>229</v>
      </c>
      <c r="I1932" s="82"/>
      <c r="J1932" s="82"/>
      <c r="K1932" s="82"/>
      <c r="L1932" s="82"/>
      <c r="M1932" s="83"/>
    </row>
    <row r="1933" spans="1:13" ht="15" customHeight="1" x14ac:dyDescent="0.2">
      <c r="A1933" s="19" t="s">
        <v>230</v>
      </c>
      <c r="B1933" s="20" t="s">
        <v>231</v>
      </c>
      <c r="C1933" s="20" t="s">
        <v>232</v>
      </c>
      <c r="D1933" s="20" t="s">
        <v>233</v>
      </c>
      <c r="E1933" s="20" t="s">
        <v>234</v>
      </c>
      <c r="F1933" s="20" t="s">
        <v>235</v>
      </c>
      <c r="G1933" s="21" t="s">
        <v>236</v>
      </c>
      <c r="H1933" s="22" t="s">
        <v>231</v>
      </c>
      <c r="I1933" s="22" t="s">
        <v>232</v>
      </c>
      <c r="J1933" s="22" t="s">
        <v>233</v>
      </c>
      <c r="K1933" s="22" t="s">
        <v>234</v>
      </c>
      <c r="L1933" s="22" t="s">
        <v>235</v>
      </c>
      <c r="M1933" s="23" t="s">
        <v>236</v>
      </c>
    </row>
    <row r="1934" spans="1:13" ht="15" customHeight="1" x14ac:dyDescent="0.2">
      <c r="A1934" s="24" t="s">
        <v>237</v>
      </c>
      <c r="B1934" s="25"/>
      <c r="C1934" s="25"/>
      <c r="D1934" s="25"/>
      <c r="E1934" s="25"/>
      <c r="F1934" s="25">
        <v>24</v>
      </c>
      <c r="G1934" s="26">
        <f t="shared" ref="G1934:G1936" si="1488">SUM(B1934:F1934)</f>
        <v>24</v>
      </c>
      <c r="H1934" s="27">
        <f t="shared" ref="H1934:L1934" si="1489">IFERROR(B1934/$G$1934,0)</f>
        <v>0</v>
      </c>
      <c r="I1934" s="27">
        <f t="shared" si="1489"/>
        <v>0</v>
      </c>
      <c r="J1934" s="27">
        <f t="shared" si="1489"/>
        <v>0</v>
      </c>
      <c r="K1934" s="27">
        <f t="shared" si="1489"/>
        <v>0</v>
      </c>
      <c r="L1934" s="27">
        <f t="shared" si="1489"/>
        <v>1</v>
      </c>
      <c r="M1934" s="28" t="s">
        <v>238</v>
      </c>
    </row>
    <row r="1935" spans="1:13" ht="15" customHeight="1" x14ac:dyDescent="0.2">
      <c r="A1935" s="24" t="s">
        <v>239</v>
      </c>
      <c r="B1935" s="25"/>
      <c r="C1935" s="25"/>
      <c r="D1935" s="25"/>
      <c r="E1935" s="25"/>
      <c r="F1935" s="25">
        <v>24</v>
      </c>
      <c r="G1935" s="26">
        <f t="shared" si="1488"/>
        <v>24</v>
      </c>
      <c r="H1935" s="27">
        <f t="shared" ref="H1935:L1935" si="1490">IFERROR(B1935/$G$1934,0)</f>
        <v>0</v>
      </c>
      <c r="I1935" s="27">
        <f t="shared" si="1490"/>
        <v>0</v>
      </c>
      <c r="J1935" s="27">
        <f t="shared" si="1490"/>
        <v>0</v>
      </c>
      <c r="K1935" s="27">
        <f t="shared" si="1490"/>
        <v>0</v>
      </c>
      <c r="L1935" s="27">
        <f t="shared" si="1490"/>
        <v>1</v>
      </c>
      <c r="M1935" s="29" t="s">
        <v>238</v>
      </c>
    </row>
    <row r="1936" spans="1:13" ht="15" customHeight="1" x14ac:dyDescent="0.2">
      <c r="A1936" s="24" t="s">
        <v>240</v>
      </c>
      <c r="B1936" s="25"/>
      <c r="C1936" s="25"/>
      <c r="D1936" s="25"/>
      <c r="E1936" s="25"/>
      <c r="F1936" s="25">
        <v>24</v>
      </c>
      <c r="G1936" s="26">
        <f t="shared" si="1488"/>
        <v>24</v>
      </c>
      <c r="H1936" s="27">
        <f t="shared" ref="H1936:L1936" si="1491">IFERROR(B1936/$G$1934,0)</f>
        <v>0</v>
      </c>
      <c r="I1936" s="27">
        <f t="shared" si="1491"/>
        <v>0</v>
      </c>
      <c r="J1936" s="27">
        <f t="shared" si="1491"/>
        <v>0</v>
      </c>
      <c r="K1936" s="27">
        <f t="shared" si="1491"/>
        <v>0</v>
      </c>
      <c r="L1936" s="27">
        <f t="shared" si="1491"/>
        <v>1</v>
      </c>
      <c r="M1936" s="29" t="s">
        <v>238</v>
      </c>
    </row>
    <row r="1937" spans="1:13" ht="15" customHeight="1" x14ac:dyDescent="0.2">
      <c r="A1937" s="30" t="s">
        <v>241</v>
      </c>
      <c r="B1937" s="31">
        <f t="shared" ref="B1937:F1937" si="1492">IFERROR(AVERAGE(B1934:B1936),0)</f>
        <v>0</v>
      </c>
      <c r="C1937" s="31">
        <f t="shared" si="1492"/>
        <v>0</v>
      </c>
      <c r="D1937" s="31">
        <f t="shared" si="1492"/>
        <v>0</v>
      </c>
      <c r="E1937" s="31">
        <f t="shared" si="1492"/>
        <v>0</v>
      </c>
      <c r="F1937" s="31">
        <f t="shared" si="1492"/>
        <v>24</v>
      </c>
      <c r="G1937" s="31">
        <f>SUM(AVERAGE(G1934:G1936))</f>
        <v>24</v>
      </c>
      <c r="H1937" s="32">
        <f>AVERAGE(H1934:H1936)*0.2</f>
        <v>0</v>
      </c>
      <c r="I1937" s="32">
        <f>AVERAGE(I1934:I1936)*0.4</f>
        <v>0</v>
      </c>
      <c r="J1937" s="32">
        <f>AVERAGE(J1934:J1936)*0.6</f>
        <v>0</v>
      </c>
      <c r="K1937" s="32">
        <f>AVERAGE(K1934:K1936)*0.8</f>
        <v>0</v>
      </c>
      <c r="L1937" s="32">
        <f>AVERAGE(L1934:L1936)*1</f>
        <v>1</v>
      </c>
      <c r="M1937" s="33">
        <f>SUM(H1937:L1937)</f>
        <v>1</v>
      </c>
    </row>
    <row r="1938" spans="1:13" ht="15" customHeight="1" x14ac:dyDescent="0.2">
      <c r="A1938" s="36" t="s">
        <v>242</v>
      </c>
      <c r="B1938" s="20" t="s">
        <v>231</v>
      </c>
      <c r="C1938" s="20" t="s">
        <v>232</v>
      </c>
      <c r="D1938" s="20" t="s">
        <v>233</v>
      </c>
      <c r="E1938" s="20" t="s">
        <v>234</v>
      </c>
      <c r="F1938" s="20" t="s">
        <v>235</v>
      </c>
      <c r="G1938" s="21" t="s">
        <v>236</v>
      </c>
      <c r="H1938" s="20" t="s">
        <v>231</v>
      </c>
      <c r="I1938" s="20" t="s">
        <v>232</v>
      </c>
      <c r="J1938" s="20" t="s">
        <v>233</v>
      </c>
      <c r="K1938" s="20" t="s">
        <v>234</v>
      </c>
      <c r="L1938" s="37" t="s">
        <v>235</v>
      </c>
      <c r="M1938" s="21" t="s">
        <v>236</v>
      </c>
    </row>
    <row r="1939" spans="1:13" ht="15" customHeight="1" x14ac:dyDescent="0.2">
      <c r="A1939" s="24" t="s">
        <v>243</v>
      </c>
      <c r="B1939" s="25"/>
      <c r="C1939" s="25"/>
      <c r="D1939" s="25"/>
      <c r="E1939" s="25"/>
      <c r="F1939" s="25">
        <v>24</v>
      </c>
      <c r="G1939" s="26">
        <f t="shared" ref="G1939:G1943" si="1493">SUM(B1939:F1939)</f>
        <v>24</v>
      </c>
      <c r="H1939" s="27">
        <f t="shared" ref="H1939:L1939" si="1494">IFERROR(B1939/$G$1939,0)</f>
        <v>0</v>
      </c>
      <c r="I1939" s="27">
        <f t="shared" si="1494"/>
        <v>0</v>
      </c>
      <c r="J1939" s="27">
        <f t="shared" si="1494"/>
        <v>0</v>
      </c>
      <c r="K1939" s="27">
        <f t="shared" si="1494"/>
        <v>0</v>
      </c>
      <c r="L1939" s="27">
        <f t="shared" si="1494"/>
        <v>1</v>
      </c>
      <c r="M1939" s="29" t="s">
        <v>238</v>
      </c>
    </row>
    <row r="1940" spans="1:13" ht="15" customHeight="1" x14ac:dyDescent="0.2">
      <c r="A1940" s="24" t="s">
        <v>244</v>
      </c>
      <c r="B1940" s="25"/>
      <c r="C1940" s="25"/>
      <c r="D1940" s="25"/>
      <c r="E1940" s="25"/>
      <c r="F1940" s="25">
        <v>24</v>
      </c>
      <c r="G1940" s="26">
        <f t="shared" si="1493"/>
        <v>24</v>
      </c>
      <c r="H1940" s="27">
        <f t="shared" ref="H1940:L1940" si="1495">IFERROR(B1940/$G$1939,0)</f>
        <v>0</v>
      </c>
      <c r="I1940" s="27">
        <f t="shared" si="1495"/>
        <v>0</v>
      </c>
      <c r="J1940" s="27">
        <f t="shared" si="1495"/>
        <v>0</v>
      </c>
      <c r="K1940" s="27">
        <f t="shared" si="1495"/>
        <v>0</v>
      </c>
      <c r="L1940" s="27">
        <f t="shared" si="1495"/>
        <v>1</v>
      </c>
      <c r="M1940" s="29" t="s">
        <v>238</v>
      </c>
    </row>
    <row r="1941" spans="1:13" ht="15" customHeight="1" x14ac:dyDescent="0.2">
      <c r="A1941" s="24" t="s">
        <v>245</v>
      </c>
      <c r="B1941" s="25"/>
      <c r="C1941" s="25"/>
      <c r="D1941" s="25"/>
      <c r="E1941" s="25"/>
      <c r="F1941" s="25">
        <v>24</v>
      </c>
      <c r="G1941" s="26">
        <f t="shared" si="1493"/>
        <v>24</v>
      </c>
      <c r="H1941" s="27">
        <f t="shared" ref="H1941:L1941" si="1496">IFERROR(B1941/$G$1939,0)</f>
        <v>0</v>
      </c>
      <c r="I1941" s="27">
        <f t="shared" si="1496"/>
        <v>0</v>
      </c>
      <c r="J1941" s="27">
        <f t="shared" si="1496"/>
        <v>0</v>
      </c>
      <c r="K1941" s="27">
        <f t="shared" si="1496"/>
        <v>0</v>
      </c>
      <c r="L1941" s="27">
        <f t="shared" si="1496"/>
        <v>1</v>
      </c>
      <c r="M1941" s="29" t="s">
        <v>238</v>
      </c>
    </row>
    <row r="1942" spans="1:13" ht="15" customHeight="1" x14ac:dyDescent="0.2">
      <c r="A1942" s="24" t="s">
        <v>246</v>
      </c>
      <c r="B1942" s="25"/>
      <c r="C1942" s="25"/>
      <c r="D1942" s="25"/>
      <c r="E1942" s="25"/>
      <c r="F1942" s="25">
        <v>24</v>
      </c>
      <c r="G1942" s="26">
        <f t="shared" si="1493"/>
        <v>24</v>
      </c>
      <c r="H1942" s="27">
        <f t="shared" ref="H1942:L1942" si="1497">IFERROR(B1942/$G$1939,0)</f>
        <v>0</v>
      </c>
      <c r="I1942" s="27">
        <f t="shared" si="1497"/>
        <v>0</v>
      </c>
      <c r="J1942" s="27">
        <f t="shared" si="1497"/>
        <v>0</v>
      </c>
      <c r="K1942" s="27">
        <f t="shared" si="1497"/>
        <v>0</v>
      </c>
      <c r="L1942" s="27">
        <f t="shared" si="1497"/>
        <v>1</v>
      </c>
      <c r="M1942" s="29" t="s">
        <v>238</v>
      </c>
    </row>
    <row r="1943" spans="1:13" ht="15" customHeight="1" x14ac:dyDescent="0.2">
      <c r="A1943" s="24" t="s">
        <v>247</v>
      </c>
      <c r="B1943" s="25"/>
      <c r="C1943" s="25"/>
      <c r="D1943" s="25"/>
      <c r="E1943" s="25"/>
      <c r="F1943" s="25">
        <v>24</v>
      </c>
      <c r="G1943" s="26">
        <f t="shared" si="1493"/>
        <v>24</v>
      </c>
      <c r="H1943" s="27">
        <f t="shared" ref="H1943:L1943" si="1498">IFERROR(B1943/$G$1939,0)</f>
        <v>0</v>
      </c>
      <c r="I1943" s="27">
        <f t="shared" si="1498"/>
        <v>0</v>
      </c>
      <c r="J1943" s="27">
        <f t="shared" si="1498"/>
        <v>0</v>
      </c>
      <c r="K1943" s="27">
        <f t="shared" si="1498"/>
        <v>0</v>
      </c>
      <c r="L1943" s="27">
        <f t="shared" si="1498"/>
        <v>1</v>
      </c>
      <c r="M1943" s="29"/>
    </row>
    <row r="1944" spans="1:13" ht="15" customHeight="1" x14ac:dyDescent="0.2">
      <c r="A1944" s="30" t="s">
        <v>248</v>
      </c>
      <c r="B1944" s="31">
        <f t="shared" ref="B1944:F1944" si="1499">IFERROR(AVERAGE(B1939:B1943),0)</f>
        <v>0</v>
      </c>
      <c r="C1944" s="31">
        <f t="shared" si="1499"/>
        <v>0</v>
      </c>
      <c r="D1944" s="31">
        <f t="shared" si="1499"/>
        <v>0</v>
      </c>
      <c r="E1944" s="31">
        <f t="shared" si="1499"/>
        <v>0</v>
      </c>
      <c r="F1944" s="31">
        <f t="shared" si="1499"/>
        <v>24</v>
      </c>
      <c r="G1944" s="31">
        <f>SUM(AVERAGE(G1939:G1943))</f>
        <v>24</v>
      </c>
      <c r="H1944" s="33">
        <f>AVERAGE(H1939:H1943)*0.2</f>
        <v>0</v>
      </c>
      <c r="I1944" s="33">
        <f>AVERAGE(I1939:I1943)*0.4</f>
        <v>0</v>
      </c>
      <c r="J1944" s="33">
        <f>AVERAGE(J1939:J1943)*0.6</f>
        <v>0</v>
      </c>
      <c r="K1944" s="33">
        <f>AVERAGE(K1939:K1943)*0.8</f>
        <v>0</v>
      </c>
      <c r="L1944" s="38">
        <f>AVERAGE(L1939:L1943)*1</f>
        <v>1</v>
      </c>
      <c r="M1944" s="33">
        <f>SUM(H1944:L1944)</f>
        <v>1</v>
      </c>
    </row>
    <row r="1945" spans="1:13" ht="15" customHeight="1" x14ac:dyDescent="0.2">
      <c r="A1945" s="36" t="s">
        <v>249</v>
      </c>
      <c r="B1945" s="20" t="s">
        <v>231</v>
      </c>
      <c r="C1945" s="20" t="s">
        <v>232</v>
      </c>
      <c r="D1945" s="20" t="s">
        <v>233</v>
      </c>
      <c r="E1945" s="20" t="s">
        <v>234</v>
      </c>
      <c r="F1945" s="20" t="s">
        <v>235</v>
      </c>
      <c r="G1945" s="21" t="s">
        <v>236</v>
      </c>
      <c r="H1945" s="20" t="s">
        <v>231</v>
      </c>
      <c r="I1945" s="20" t="s">
        <v>232</v>
      </c>
      <c r="J1945" s="20" t="s">
        <v>233</v>
      </c>
      <c r="K1945" s="20" t="s">
        <v>234</v>
      </c>
      <c r="L1945" s="37" t="s">
        <v>235</v>
      </c>
      <c r="M1945" s="21" t="s">
        <v>236</v>
      </c>
    </row>
    <row r="1946" spans="1:13" ht="15" customHeight="1" x14ac:dyDescent="0.2">
      <c r="A1946" s="24" t="s">
        <v>250</v>
      </c>
      <c r="B1946" s="25"/>
      <c r="C1946" s="25"/>
      <c r="D1946" s="25"/>
      <c r="E1946" s="25"/>
      <c r="F1946" s="25">
        <v>24</v>
      </c>
      <c r="G1946" s="26">
        <f t="shared" ref="G1946:G1948" si="1500">SUM(B1946:F1946)</f>
        <v>24</v>
      </c>
      <c r="H1946" s="27">
        <f t="shared" ref="H1946:L1946" si="1501">IFERROR(B1946/$G$1946,0)</f>
        <v>0</v>
      </c>
      <c r="I1946" s="27">
        <f t="shared" si="1501"/>
        <v>0</v>
      </c>
      <c r="J1946" s="27">
        <f t="shared" si="1501"/>
        <v>0</v>
      </c>
      <c r="K1946" s="27">
        <f t="shared" si="1501"/>
        <v>0</v>
      </c>
      <c r="L1946" s="27">
        <f t="shared" si="1501"/>
        <v>1</v>
      </c>
      <c r="M1946" s="29" t="s">
        <v>238</v>
      </c>
    </row>
    <row r="1947" spans="1:13" ht="15" customHeight="1" x14ac:dyDescent="0.2">
      <c r="A1947" s="24" t="s">
        <v>251</v>
      </c>
      <c r="B1947" s="25"/>
      <c r="C1947" s="25"/>
      <c r="D1947" s="25"/>
      <c r="E1947" s="25"/>
      <c r="F1947" s="25">
        <v>24</v>
      </c>
      <c r="G1947" s="26">
        <f t="shared" si="1500"/>
        <v>24</v>
      </c>
      <c r="H1947" s="27">
        <f t="shared" ref="H1947:L1947" si="1502">IFERROR(B1947/$G$1946,0)</f>
        <v>0</v>
      </c>
      <c r="I1947" s="27">
        <f t="shared" si="1502"/>
        <v>0</v>
      </c>
      <c r="J1947" s="27">
        <f t="shared" si="1502"/>
        <v>0</v>
      </c>
      <c r="K1947" s="27">
        <f t="shared" si="1502"/>
        <v>0</v>
      </c>
      <c r="L1947" s="27">
        <f t="shared" si="1502"/>
        <v>1</v>
      </c>
      <c r="M1947" s="29" t="s">
        <v>238</v>
      </c>
    </row>
    <row r="1948" spans="1:13" ht="15" customHeight="1" x14ac:dyDescent="0.2">
      <c r="A1948" s="24" t="s">
        <v>252</v>
      </c>
      <c r="B1948" s="25"/>
      <c r="C1948" s="25"/>
      <c r="D1948" s="25"/>
      <c r="E1948" s="25"/>
      <c r="F1948" s="25">
        <v>24</v>
      </c>
      <c r="G1948" s="26">
        <f t="shared" si="1500"/>
        <v>24</v>
      </c>
      <c r="H1948" s="27">
        <f t="shared" ref="H1948:L1948" si="1503">IFERROR(B1948/$G$1946,0)</f>
        <v>0</v>
      </c>
      <c r="I1948" s="27">
        <f t="shared" si="1503"/>
        <v>0</v>
      </c>
      <c r="J1948" s="27">
        <f t="shared" si="1503"/>
        <v>0</v>
      </c>
      <c r="K1948" s="27">
        <f t="shared" si="1503"/>
        <v>0</v>
      </c>
      <c r="L1948" s="27">
        <f t="shared" si="1503"/>
        <v>1</v>
      </c>
      <c r="M1948" s="29" t="s">
        <v>238</v>
      </c>
    </row>
    <row r="1949" spans="1:13" ht="15" customHeight="1" x14ac:dyDescent="0.2">
      <c r="A1949" s="30" t="s">
        <v>248</v>
      </c>
      <c r="B1949" s="31">
        <f t="shared" ref="B1949:F1949" si="1504">IFERROR(AVERAGE(B1946:B1948),0)</f>
        <v>0</v>
      </c>
      <c r="C1949" s="31">
        <f t="shared" si="1504"/>
        <v>0</v>
      </c>
      <c r="D1949" s="39">
        <f t="shared" si="1504"/>
        <v>0</v>
      </c>
      <c r="E1949" s="39">
        <f t="shared" si="1504"/>
        <v>0</v>
      </c>
      <c r="F1949" s="39">
        <f t="shared" si="1504"/>
        <v>24</v>
      </c>
      <c r="G1949" s="39">
        <f>SUM(AVERAGE(G1946:G1948))</f>
        <v>24</v>
      </c>
      <c r="H1949" s="33">
        <f>AVERAGE(H1946:H1948)*0.2</f>
        <v>0</v>
      </c>
      <c r="I1949" s="33">
        <f>AVERAGE(I1946:I1948)*0.4</f>
        <v>0</v>
      </c>
      <c r="J1949" s="33">
        <f>AVERAGE(J1946:J1948)*0.6</f>
        <v>0</v>
      </c>
      <c r="K1949" s="33">
        <f>AVERAGE(K1946:K1948)*0.8</f>
        <v>0</v>
      </c>
      <c r="L1949" s="38">
        <f>AVERAGE(L1946:L1948)*1</f>
        <v>1</v>
      </c>
      <c r="M1949" s="40">
        <f>SUM(H1949:L1949)</f>
        <v>1</v>
      </c>
    </row>
    <row r="1950" spans="1:13" ht="15" customHeight="1" x14ac:dyDescent="0.2">
      <c r="A1950" s="19" t="s">
        <v>253</v>
      </c>
      <c r="B1950" s="20" t="s">
        <v>231</v>
      </c>
      <c r="C1950" s="20" t="s">
        <v>232</v>
      </c>
      <c r="D1950" s="20" t="s">
        <v>233</v>
      </c>
      <c r="E1950" s="20" t="s">
        <v>234</v>
      </c>
      <c r="F1950" s="20" t="s">
        <v>235</v>
      </c>
      <c r="G1950" s="21" t="s">
        <v>236</v>
      </c>
      <c r="H1950" s="20" t="s">
        <v>231</v>
      </c>
      <c r="I1950" s="20" t="s">
        <v>232</v>
      </c>
      <c r="J1950" s="20" t="s">
        <v>233</v>
      </c>
      <c r="K1950" s="20" t="s">
        <v>234</v>
      </c>
      <c r="L1950" s="37" t="s">
        <v>235</v>
      </c>
      <c r="M1950" s="21" t="s">
        <v>236</v>
      </c>
    </row>
    <row r="1951" spans="1:13" ht="15" customHeight="1" x14ac:dyDescent="0.2">
      <c r="A1951" s="43" t="s">
        <v>254</v>
      </c>
      <c r="B1951" s="44"/>
      <c r="C1951" s="44"/>
      <c r="D1951" s="44"/>
      <c r="E1951" s="25"/>
      <c r="F1951" s="25">
        <v>24</v>
      </c>
      <c r="G1951" s="45">
        <f t="shared" ref="G1951:G1954" si="1505">SUM(B1951:F1951)</f>
        <v>24</v>
      </c>
      <c r="H1951" s="46">
        <f t="shared" ref="H1951:L1951" si="1506">IFERROR(B1951/$G$1951,0)</f>
        <v>0</v>
      </c>
      <c r="I1951" s="46">
        <f t="shared" si="1506"/>
        <v>0</v>
      </c>
      <c r="J1951" s="46">
        <f t="shared" si="1506"/>
        <v>0</v>
      </c>
      <c r="K1951" s="46">
        <f t="shared" si="1506"/>
        <v>0</v>
      </c>
      <c r="L1951" s="46">
        <f t="shared" si="1506"/>
        <v>1</v>
      </c>
      <c r="M1951" s="29" t="s">
        <v>238</v>
      </c>
    </row>
    <row r="1952" spans="1:13" ht="15" customHeight="1" x14ac:dyDescent="0.2">
      <c r="A1952" s="43" t="s">
        <v>255</v>
      </c>
      <c r="B1952" s="44"/>
      <c r="C1952" s="44"/>
      <c r="D1952" s="44"/>
      <c r="E1952" s="25"/>
      <c r="F1952" s="25">
        <v>24</v>
      </c>
      <c r="G1952" s="45">
        <f t="shared" si="1505"/>
        <v>24</v>
      </c>
      <c r="H1952" s="46">
        <f t="shared" ref="H1952:L1952" si="1507">IFERROR(B1952/$G$1951,0)</f>
        <v>0</v>
      </c>
      <c r="I1952" s="46">
        <f t="shared" si="1507"/>
        <v>0</v>
      </c>
      <c r="J1952" s="46">
        <f t="shared" si="1507"/>
        <v>0</v>
      </c>
      <c r="K1952" s="46">
        <f t="shared" si="1507"/>
        <v>0</v>
      </c>
      <c r="L1952" s="46">
        <f t="shared" si="1507"/>
        <v>1</v>
      </c>
      <c r="M1952" s="29" t="s">
        <v>238</v>
      </c>
    </row>
    <row r="1953" spans="1:13" ht="15" customHeight="1" x14ac:dyDescent="0.2">
      <c r="A1953" s="43" t="s">
        <v>256</v>
      </c>
      <c r="B1953" s="44"/>
      <c r="C1953" s="44"/>
      <c r="D1953" s="44"/>
      <c r="E1953" s="25"/>
      <c r="F1953" s="25">
        <v>24</v>
      </c>
      <c r="G1953" s="45">
        <f t="shared" si="1505"/>
        <v>24</v>
      </c>
      <c r="H1953" s="46">
        <f t="shared" ref="H1953:L1953" si="1508">IFERROR(B1953/$G$1951,0)</f>
        <v>0</v>
      </c>
      <c r="I1953" s="46">
        <f t="shared" si="1508"/>
        <v>0</v>
      </c>
      <c r="J1953" s="46">
        <f t="shared" si="1508"/>
        <v>0</v>
      </c>
      <c r="K1953" s="46">
        <f t="shared" si="1508"/>
        <v>0</v>
      </c>
      <c r="L1953" s="46">
        <f t="shared" si="1508"/>
        <v>1</v>
      </c>
      <c r="M1953" s="29" t="s">
        <v>238</v>
      </c>
    </row>
    <row r="1954" spans="1:13" ht="15" customHeight="1" x14ac:dyDescent="0.2">
      <c r="A1954" s="43" t="s">
        <v>257</v>
      </c>
      <c r="B1954" s="44"/>
      <c r="C1954" s="44"/>
      <c r="D1954" s="44"/>
      <c r="E1954" s="25"/>
      <c r="F1954" s="25">
        <v>24</v>
      </c>
      <c r="G1954" s="45">
        <f t="shared" si="1505"/>
        <v>24</v>
      </c>
      <c r="H1954" s="46">
        <f t="shared" ref="H1954:L1954" si="1509">IFERROR(B1954/$G$1951,0)</f>
        <v>0</v>
      </c>
      <c r="I1954" s="46">
        <f t="shared" si="1509"/>
        <v>0</v>
      </c>
      <c r="J1954" s="46">
        <f t="shared" si="1509"/>
        <v>0</v>
      </c>
      <c r="K1954" s="46">
        <f t="shared" si="1509"/>
        <v>0</v>
      </c>
      <c r="L1954" s="46">
        <f t="shared" si="1509"/>
        <v>1</v>
      </c>
      <c r="M1954" s="29" t="s">
        <v>238</v>
      </c>
    </row>
    <row r="1955" spans="1:13" ht="15" customHeight="1" x14ac:dyDescent="0.2">
      <c r="A1955" s="47" t="s">
        <v>248</v>
      </c>
      <c r="B1955" s="48">
        <f t="shared" ref="B1955:F1955" si="1510">IFERROR(AVERAGE(B1951:B1954),0)</f>
        <v>0</v>
      </c>
      <c r="C1955" s="48">
        <f t="shared" si="1510"/>
        <v>0</v>
      </c>
      <c r="D1955" s="48">
        <f t="shared" si="1510"/>
        <v>0</v>
      </c>
      <c r="E1955" s="48">
        <f t="shared" si="1510"/>
        <v>0</v>
      </c>
      <c r="F1955" s="48">
        <f t="shared" si="1510"/>
        <v>24</v>
      </c>
      <c r="G1955" s="48">
        <f>SUM(AVERAGE(G1951:G1954))</f>
        <v>24</v>
      </c>
      <c r="H1955" s="40">
        <f>AVERAGE(H1951:H1954)*0.2</f>
        <v>0</v>
      </c>
      <c r="I1955" s="40">
        <f>AVERAGE(I1951:I1954)*0.4</f>
        <v>0</v>
      </c>
      <c r="J1955" s="40">
        <f>AVERAGE(J1951:J1954)*0.6</f>
        <v>0</v>
      </c>
      <c r="K1955" s="40">
        <f>AVERAGE(K1951:K1954)*0.8</f>
        <v>0</v>
      </c>
      <c r="L1955" s="49">
        <f>AVERAGE(L1951:L1954)*1</f>
        <v>1</v>
      </c>
      <c r="M1955" s="40">
        <f>SUM(H1955:L1955)</f>
        <v>1</v>
      </c>
    </row>
    <row r="1956" spans="1:13" ht="15" customHeight="1" x14ac:dyDescent="0.2">
      <c r="A1956" s="50" t="s">
        <v>401</v>
      </c>
      <c r="B1956" s="51"/>
      <c r="C1956" s="51"/>
      <c r="D1956" s="51"/>
      <c r="E1956" s="51"/>
      <c r="F1956" s="51"/>
      <c r="G1956" s="52">
        <f>SUM(B1956:F1956)</f>
        <v>0</v>
      </c>
      <c r="H1956" s="53">
        <f t="shared" ref="H1956:L1956" si="1511">IFERROR(B1956/$G$1956,0)</f>
        <v>0</v>
      </c>
      <c r="I1956" s="53">
        <f t="shared" si="1511"/>
        <v>0</v>
      </c>
      <c r="J1956" s="53">
        <f t="shared" si="1511"/>
        <v>0</v>
      </c>
      <c r="K1956" s="53">
        <f t="shared" si="1511"/>
        <v>0</v>
      </c>
      <c r="L1956" s="53">
        <f t="shared" si="1511"/>
        <v>0</v>
      </c>
      <c r="M1956" s="29" t="s">
        <v>238</v>
      </c>
    </row>
    <row r="1957" spans="1:13" ht="15" customHeight="1" x14ac:dyDescent="0.2">
      <c r="A1957" s="78" t="s">
        <v>259</v>
      </c>
      <c r="B1957" s="79"/>
      <c r="C1957" s="79"/>
      <c r="D1957" s="79"/>
      <c r="E1957" s="79"/>
      <c r="F1957" s="80"/>
      <c r="G1957" s="54">
        <v>24</v>
      </c>
      <c r="H1957" s="40" t="s">
        <v>238</v>
      </c>
      <c r="I1957" s="40" t="s">
        <v>238</v>
      </c>
      <c r="J1957" s="40" t="s">
        <v>238</v>
      </c>
      <c r="K1957" s="40" t="s">
        <v>238</v>
      </c>
      <c r="L1957" s="40" t="s">
        <v>238</v>
      </c>
      <c r="M1957" s="40">
        <f>(M1937+M1944+M1949+M1955)/4</f>
        <v>1</v>
      </c>
    </row>
    <row r="1958" spans="1:13" ht="15" customHeight="1" x14ac:dyDescent="0.2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L1958" s="8"/>
      <c r="M1958" s="8"/>
    </row>
    <row r="1959" spans="1:13" ht="15" customHeight="1" x14ac:dyDescent="0.2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L1959" s="8"/>
      <c r="M1959" s="8"/>
    </row>
    <row r="1960" spans="1:13" ht="15" customHeight="1" x14ac:dyDescent="0.2">
      <c r="A1960" s="14" t="s">
        <v>221</v>
      </c>
      <c r="B1960" s="81" t="s">
        <v>320</v>
      </c>
      <c r="C1960" s="82"/>
      <c r="D1960" s="82"/>
      <c r="E1960" s="82"/>
      <c r="F1960" s="82"/>
      <c r="G1960" s="83"/>
      <c r="H1960" s="84" t="s">
        <v>222</v>
      </c>
      <c r="I1960" s="85"/>
      <c r="J1960" s="86"/>
      <c r="K1960" s="15" t="s">
        <v>3</v>
      </c>
      <c r="L1960" s="87">
        <v>45681</v>
      </c>
      <c r="M1960" s="88"/>
    </row>
    <row r="1961" spans="1:13" ht="15" customHeight="1" x14ac:dyDescent="0.2">
      <c r="A1961" s="89" t="s">
        <v>225</v>
      </c>
      <c r="B1961" s="90"/>
      <c r="C1961" s="90"/>
      <c r="D1961" s="90"/>
      <c r="E1961" s="90"/>
      <c r="F1961" s="90"/>
      <c r="G1961" s="91"/>
      <c r="H1961" s="16" t="s">
        <v>226</v>
      </c>
      <c r="I1961" s="95">
        <v>22</v>
      </c>
      <c r="J1961" s="83"/>
      <c r="K1961" s="17"/>
      <c r="L1961" s="16"/>
      <c r="M1961" s="16"/>
    </row>
    <row r="1962" spans="1:13" ht="15" customHeight="1" x14ac:dyDescent="0.2">
      <c r="A1962" s="92"/>
      <c r="B1962" s="93"/>
      <c r="C1962" s="93"/>
      <c r="D1962" s="93"/>
      <c r="E1962" s="93"/>
      <c r="F1962" s="93"/>
      <c r="G1962" s="94"/>
      <c r="H1962" s="16" t="s">
        <v>227</v>
      </c>
      <c r="I1962" s="95">
        <v>1</v>
      </c>
      <c r="J1962" s="83"/>
      <c r="K1962" s="16"/>
      <c r="L1962" s="16"/>
      <c r="M1962" s="16"/>
    </row>
    <row r="1963" spans="1:13" ht="15" customHeight="1" x14ac:dyDescent="0.2">
      <c r="A1963" s="18" t="s">
        <v>228</v>
      </c>
      <c r="B1963" s="75" t="s">
        <v>229</v>
      </c>
      <c r="C1963" s="76"/>
      <c r="D1963" s="76"/>
      <c r="E1963" s="76"/>
      <c r="F1963" s="76"/>
      <c r="G1963" s="77"/>
      <c r="H1963" s="95" t="s">
        <v>229</v>
      </c>
      <c r="I1963" s="82"/>
      <c r="J1963" s="82"/>
      <c r="K1963" s="82"/>
      <c r="L1963" s="82"/>
      <c r="M1963" s="83"/>
    </row>
    <row r="1964" spans="1:13" ht="15" customHeight="1" x14ac:dyDescent="0.2">
      <c r="A1964" s="19" t="s">
        <v>230</v>
      </c>
      <c r="B1964" s="20" t="s">
        <v>231</v>
      </c>
      <c r="C1964" s="20" t="s">
        <v>232</v>
      </c>
      <c r="D1964" s="20" t="s">
        <v>233</v>
      </c>
      <c r="E1964" s="20" t="s">
        <v>234</v>
      </c>
      <c r="F1964" s="20" t="s">
        <v>235</v>
      </c>
      <c r="G1964" s="21" t="s">
        <v>236</v>
      </c>
      <c r="H1964" s="22" t="s">
        <v>231</v>
      </c>
      <c r="I1964" s="22" t="s">
        <v>232</v>
      </c>
      <c r="J1964" s="22" t="s">
        <v>233</v>
      </c>
      <c r="K1964" s="22" t="s">
        <v>234</v>
      </c>
      <c r="L1964" s="22" t="s">
        <v>235</v>
      </c>
      <c r="M1964" s="23" t="s">
        <v>236</v>
      </c>
    </row>
    <row r="1965" spans="1:13" ht="15" customHeight="1" x14ac:dyDescent="0.2">
      <c r="A1965" s="24" t="s">
        <v>237</v>
      </c>
      <c r="B1965" s="25"/>
      <c r="C1965" s="25"/>
      <c r="D1965" s="25"/>
      <c r="E1965" s="25"/>
      <c r="F1965" s="25">
        <v>23</v>
      </c>
      <c r="G1965" s="26">
        <f t="shared" ref="G1965:G1967" si="1512">SUM(B1965:F1965)</f>
        <v>23</v>
      </c>
      <c r="H1965" s="27">
        <f t="shared" ref="H1965:L1965" si="1513">IFERROR(B1965/$G$1965,0)</f>
        <v>0</v>
      </c>
      <c r="I1965" s="27">
        <f t="shared" si="1513"/>
        <v>0</v>
      </c>
      <c r="J1965" s="27">
        <f t="shared" si="1513"/>
        <v>0</v>
      </c>
      <c r="K1965" s="27">
        <f t="shared" si="1513"/>
        <v>0</v>
      </c>
      <c r="L1965" s="27">
        <f t="shared" si="1513"/>
        <v>1</v>
      </c>
      <c r="M1965" s="28" t="s">
        <v>238</v>
      </c>
    </row>
    <row r="1966" spans="1:13" ht="15" customHeight="1" x14ac:dyDescent="0.2">
      <c r="A1966" s="24" t="s">
        <v>239</v>
      </c>
      <c r="B1966" s="25"/>
      <c r="C1966" s="25"/>
      <c r="D1966" s="25"/>
      <c r="E1966" s="25"/>
      <c r="F1966" s="25">
        <v>23</v>
      </c>
      <c r="G1966" s="26">
        <f t="shared" si="1512"/>
        <v>23</v>
      </c>
      <c r="H1966" s="27">
        <f t="shared" ref="H1966:L1966" si="1514">IFERROR(B1966/$G$1965,0)</f>
        <v>0</v>
      </c>
      <c r="I1966" s="27">
        <f t="shared" si="1514"/>
        <v>0</v>
      </c>
      <c r="J1966" s="27">
        <f t="shared" si="1514"/>
        <v>0</v>
      </c>
      <c r="K1966" s="27">
        <f t="shared" si="1514"/>
        <v>0</v>
      </c>
      <c r="L1966" s="27">
        <f t="shared" si="1514"/>
        <v>1</v>
      </c>
      <c r="M1966" s="29" t="s">
        <v>238</v>
      </c>
    </row>
    <row r="1967" spans="1:13" ht="15" customHeight="1" x14ac:dyDescent="0.2">
      <c r="A1967" s="24" t="s">
        <v>240</v>
      </c>
      <c r="B1967" s="25"/>
      <c r="C1967" s="25"/>
      <c r="D1967" s="25"/>
      <c r="E1967" s="25"/>
      <c r="F1967" s="25">
        <v>23</v>
      </c>
      <c r="G1967" s="26">
        <f t="shared" si="1512"/>
        <v>23</v>
      </c>
      <c r="H1967" s="27">
        <f t="shared" ref="H1967:L1967" si="1515">IFERROR(B1967/$G$1965,0)</f>
        <v>0</v>
      </c>
      <c r="I1967" s="27">
        <f t="shared" si="1515"/>
        <v>0</v>
      </c>
      <c r="J1967" s="27">
        <f t="shared" si="1515"/>
        <v>0</v>
      </c>
      <c r="K1967" s="27">
        <f t="shared" si="1515"/>
        <v>0</v>
      </c>
      <c r="L1967" s="27">
        <f t="shared" si="1515"/>
        <v>1</v>
      </c>
      <c r="M1967" s="29" t="s">
        <v>238</v>
      </c>
    </row>
    <row r="1968" spans="1:13" ht="15" customHeight="1" x14ac:dyDescent="0.2">
      <c r="A1968" s="30" t="s">
        <v>241</v>
      </c>
      <c r="B1968" s="31">
        <f t="shared" ref="B1968:F1968" si="1516">IFERROR(AVERAGE(B1965:B1967),0)</f>
        <v>0</v>
      </c>
      <c r="C1968" s="31">
        <f t="shared" si="1516"/>
        <v>0</v>
      </c>
      <c r="D1968" s="31">
        <f t="shared" si="1516"/>
        <v>0</v>
      </c>
      <c r="E1968" s="31">
        <f t="shared" si="1516"/>
        <v>0</v>
      </c>
      <c r="F1968" s="31">
        <f t="shared" si="1516"/>
        <v>23</v>
      </c>
      <c r="G1968" s="31">
        <f>SUM(AVERAGE(G1965:G1967))</f>
        <v>23</v>
      </c>
      <c r="H1968" s="32">
        <f>AVERAGE(H1965:H1967)*0.2</f>
        <v>0</v>
      </c>
      <c r="I1968" s="32">
        <f>AVERAGE(I1965:I1967)*0.4</f>
        <v>0</v>
      </c>
      <c r="J1968" s="32">
        <f>AVERAGE(J1965:J1967)*0.6</f>
        <v>0</v>
      </c>
      <c r="K1968" s="32">
        <f>AVERAGE(K1965:K1967)*0.8</f>
        <v>0</v>
      </c>
      <c r="L1968" s="32">
        <f>AVERAGE(L1965:L1967)*1</f>
        <v>1</v>
      </c>
      <c r="M1968" s="33">
        <f>SUM(H1968:L1968)</f>
        <v>1</v>
      </c>
    </row>
    <row r="1969" spans="1:13" ht="15" customHeight="1" x14ac:dyDescent="0.2">
      <c r="A1969" s="36" t="s">
        <v>242</v>
      </c>
      <c r="B1969" s="20" t="s">
        <v>231</v>
      </c>
      <c r="C1969" s="20" t="s">
        <v>232</v>
      </c>
      <c r="D1969" s="20" t="s">
        <v>233</v>
      </c>
      <c r="E1969" s="20" t="s">
        <v>234</v>
      </c>
      <c r="F1969" s="20" t="s">
        <v>235</v>
      </c>
      <c r="G1969" s="21" t="s">
        <v>236</v>
      </c>
      <c r="H1969" s="20" t="s">
        <v>231</v>
      </c>
      <c r="I1969" s="20" t="s">
        <v>232</v>
      </c>
      <c r="J1969" s="20" t="s">
        <v>233</v>
      </c>
      <c r="K1969" s="20" t="s">
        <v>234</v>
      </c>
      <c r="L1969" s="37" t="s">
        <v>235</v>
      </c>
      <c r="M1969" s="21" t="s">
        <v>236</v>
      </c>
    </row>
    <row r="1970" spans="1:13" ht="15" customHeight="1" x14ac:dyDescent="0.2">
      <c r="A1970" s="24" t="s">
        <v>243</v>
      </c>
      <c r="B1970" s="25"/>
      <c r="C1970" s="25"/>
      <c r="D1970" s="25"/>
      <c r="E1970" s="25"/>
      <c r="F1970" s="25">
        <v>23</v>
      </c>
      <c r="G1970" s="26">
        <f t="shared" ref="G1970:G1974" si="1517">SUM(B1970:F1970)</f>
        <v>23</v>
      </c>
      <c r="H1970" s="27">
        <f t="shared" ref="H1970:L1970" si="1518">IFERROR(B1970/$G$1970,0)</f>
        <v>0</v>
      </c>
      <c r="I1970" s="27">
        <f t="shared" si="1518"/>
        <v>0</v>
      </c>
      <c r="J1970" s="27">
        <f t="shared" si="1518"/>
        <v>0</v>
      </c>
      <c r="K1970" s="27">
        <f t="shared" si="1518"/>
        <v>0</v>
      </c>
      <c r="L1970" s="27">
        <f t="shared" si="1518"/>
        <v>1</v>
      </c>
      <c r="M1970" s="29" t="s">
        <v>238</v>
      </c>
    </row>
    <row r="1971" spans="1:13" ht="15" customHeight="1" x14ac:dyDescent="0.2">
      <c r="A1971" s="24" t="s">
        <v>244</v>
      </c>
      <c r="B1971" s="25"/>
      <c r="C1971" s="25"/>
      <c r="D1971" s="25"/>
      <c r="E1971" s="25"/>
      <c r="F1971" s="25">
        <v>23</v>
      </c>
      <c r="G1971" s="26">
        <f t="shared" si="1517"/>
        <v>23</v>
      </c>
      <c r="H1971" s="27">
        <f t="shared" ref="H1971:L1971" si="1519">IFERROR(B1971/$G$1970,0)</f>
        <v>0</v>
      </c>
      <c r="I1971" s="27">
        <f t="shared" si="1519"/>
        <v>0</v>
      </c>
      <c r="J1971" s="27">
        <f t="shared" si="1519"/>
        <v>0</v>
      </c>
      <c r="K1971" s="27">
        <f t="shared" si="1519"/>
        <v>0</v>
      </c>
      <c r="L1971" s="27">
        <f t="shared" si="1519"/>
        <v>1</v>
      </c>
      <c r="M1971" s="29" t="s">
        <v>238</v>
      </c>
    </row>
    <row r="1972" spans="1:13" ht="15" customHeight="1" x14ac:dyDescent="0.2">
      <c r="A1972" s="24" t="s">
        <v>245</v>
      </c>
      <c r="B1972" s="25"/>
      <c r="C1972" s="25"/>
      <c r="D1972" s="25"/>
      <c r="E1972" s="25"/>
      <c r="F1972" s="25">
        <v>23</v>
      </c>
      <c r="G1972" s="26">
        <f t="shared" si="1517"/>
        <v>23</v>
      </c>
      <c r="H1972" s="27">
        <f t="shared" ref="H1972:L1972" si="1520">IFERROR(B1972/$G$1970,0)</f>
        <v>0</v>
      </c>
      <c r="I1972" s="27">
        <f t="shared" si="1520"/>
        <v>0</v>
      </c>
      <c r="J1972" s="27">
        <f t="shared" si="1520"/>
        <v>0</v>
      </c>
      <c r="K1972" s="27">
        <f t="shared" si="1520"/>
        <v>0</v>
      </c>
      <c r="L1972" s="27">
        <f t="shared" si="1520"/>
        <v>1</v>
      </c>
      <c r="M1972" s="29" t="s">
        <v>238</v>
      </c>
    </row>
    <row r="1973" spans="1:13" ht="15" customHeight="1" x14ac:dyDescent="0.2">
      <c r="A1973" s="24" t="s">
        <v>246</v>
      </c>
      <c r="B1973" s="25"/>
      <c r="C1973" s="25"/>
      <c r="D1973" s="25"/>
      <c r="E1973" s="25"/>
      <c r="F1973" s="25">
        <v>23</v>
      </c>
      <c r="G1973" s="26">
        <f t="shared" si="1517"/>
        <v>23</v>
      </c>
      <c r="H1973" s="27">
        <f t="shared" ref="H1973:L1973" si="1521">IFERROR(B1973/$G$1970,0)</f>
        <v>0</v>
      </c>
      <c r="I1973" s="27">
        <f t="shared" si="1521"/>
        <v>0</v>
      </c>
      <c r="J1973" s="27">
        <f t="shared" si="1521"/>
        <v>0</v>
      </c>
      <c r="K1973" s="27">
        <f t="shared" si="1521"/>
        <v>0</v>
      </c>
      <c r="L1973" s="27">
        <f t="shared" si="1521"/>
        <v>1</v>
      </c>
      <c r="M1973" s="29" t="s">
        <v>238</v>
      </c>
    </row>
    <row r="1974" spans="1:13" ht="15" customHeight="1" x14ac:dyDescent="0.2">
      <c r="A1974" s="24" t="s">
        <v>247</v>
      </c>
      <c r="B1974" s="25"/>
      <c r="C1974" s="25"/>
      <c r="D1974" s="25"/>
      <c r="E1974" s="25"/>
      <c r="F1974" s="25">
        <v>23</v>
      </c>
      <c r="G1974" s="26">
        <f t="shared" si="1517"/>
        <v>23</v>
      </c>
      <c r="H1974" s="27">
        <f t="shared" ref="H1974:L1974" si="1522">IFERROR(B1974/$G$1970,0)</f>
        <v>0</v>
      </c>
      <c r="I1974" s="27">
        <f t="shared" si="1522"/>
        <v>0</v>
      </c>
      <c r="J1974" s="27">
        <f t="shared" si="1522"/>
        <v>0</v>
      </c>
      <c r="K1974" s="27">
        <f t="shared" si="1522"/>
        <v>0</v>
      </c>
      <c r="L1974" s="27">
        <f t="shared" si="1522"/>
        <v>1</v>
      </c>
      <c r="M1974" s="29"/>
    </row>
    <row r="1975" spans="1:13" ht="15" customHeight="1" x14ac:dyDescent="0.2">
      <c r="A1975" s="30" t="s">
        <v>248</v>
      </c>
      <c r="B1975" s="31">
        <f t="shared" ref="B1975:F1975" si="1523">IFERROR(AVERAGE(B1970:B1974),0)</f>
        <v>0</v>
      </c>
      <c r="C1975" s="31">
        <f t="shared" si="1523"/>
        <v>0</v>
      </c>
      <c r="D1975" s="31">
        <f t="shared" si="1523"/>
        <v>0</v>
      </c>
      <c r="E1975" s="31">
        <f t="shared" si="1523"/>
        <v>0</v>
      </c>
      <c r="F1975" s="31">
        <f t="shared" si="1523"/>
        <v>23</v>
      </c>
      <c r="G1975" s="31">
        <f>SUM(AVERAGE(G1970:G1974))</f>
        <v>23</v>
      </c>
      <c r="H1975" s="33">
        <f>AVERAGE(H1970:H1974)*0.2</f>
        <v>0</v>
      </c>
      <c r="I1975" s="33">
        <f>AVERAGE(I1970:I1974)*0.4</f>
        <v>0</v>
      </c>
      <c r="J1975" s="33">
        <f>AVERAGE(J1970:J1974)*0.6</f>
        <v>0</v>
      </c>
      <c r="K1975" s="33">
        <f>AVERAGE(K1970:K1974)*0.8</f>
        <v>0</v>
      </c>
      <c r="L1975" s="38">
        <f>AVERAGE(L1970:L1974)*1</f>
        <v>1</v>
      </c>
      <c r="M1975" s="33">
        <f>SUM(H1975:L1975)</f>
        <v>1</v>
      </c>
    </row>
    <row r="1976" spans="1:13" ht="15" customHeight="1" x14ac:dyDescent="0.2">
      <c r="A1976" s="36" t="s">
        <v>249</v>
      </c>
      <c r="B1976" s="20" t="s">
        <v>231</v>
      </c>
      <c r="C1976" s="20" t="s">
        <v>232</v>
      </c>
      <c r="D1976" s="20" t="s">
        <v>233</v>
      </c>
      <c r="E1976" s="20" t="s">
        <v>234</v>
      </c>
      <c r="F1976" s="20" t="s">
        <v>235</v>
      </c>
      <c r="G1976" s="21" t="s">
        <v>236</v>
      </c>
      <c r="H1976" s="20" t="s">
        <v>231</v>
      </c>
      <c r="I1976" s="20" t="s">
        <v>232</v>
      </c>
      <c r="J1976" s="20" t="s">
        <v>233</v>
      </c>
      <c r="K1976" s="20" t="s">
        <v>234</v>
      </c>
      <c r="L1976" s="37" t="s">
        <v>235</v>
      </c>
      <c r="M1976" s="21" t="s">
        <v>236</v>
      </c>
    </row>
    <row r="1977" spans="1:13" ht="15" customHeight="1" x14ac:dyDescent="0.2">
      <c r="A1977" s="24" t="s">
        <v>250</v>
      </c>
      <c r="B1977" s="25"/>
      <c r="C1977" s="25"/>
      <c r="D1977" s="25"/>
      <c r="E1977" s="25"/>
      <c r="F1977" s="25">
        <v>23</v>
      </c>
      <c r="G1977" s="26">
        <f t="shared" ref="G1977:G1979" si="1524">SUM(B1977:F1977)</f>
        <v>23</v>
      </c>
      <c r="H1977" s="27">
        <f t="shared" ref="H1977:L1977" si="1525">IFERROR(B1977/$G$1977,0)</f>
        <v>0</v>
      </c>
      <c r="I1977" s="27">
        <f t="shared" si="1525"/>
        <v>0</v>
      </c>
      <c r="J1977" s="27">
        <f t="shared" si="1525"/>
        <v>0</v>
      </c>
      <c r="K1977" s="27">
        <f t="shared" si="1525"/>
        <v>0</v>
      </c>
      <c r="L1977" s="27">
        <f t="shared" si="1525"/>
        <v>1</v>
      </c>
      <c r="M1977" s="29" t="s">
        <v>238</v>
      </c>
    </row>
    <row r="1978" spans="1:13" ht="15" customHeight="1" x14ac:dyDescent="0.2">
      <c r="A1978" s="24" t="s">
        <v>251</v>
      </c>
      <c r="B1978" s="25"/>
      <c r="C1978" s="25"/>
      <c r="D1978" s="25"/>
      <c r="E1978" s="25"/>
      <c r="F1978" s="25">
        <v>23</v>
      </c>
      <c r="G1978" s="26">
        <f t="shared" si="1524"/>
        <v>23</v>
      </c>
      <c r="H1978" s="27">
        <f t="shared" ref="H1978:L1978" si="1526">IFERROR(B1978/$G$1977,0)</f>
        <v>0</v>
      </c>
      <c r="I1978" s="27">
        <f t="shared" si="1526"/>
        <v>0</v>
      </c>
      <c r="J1978" s="27">
        <f t="shared" si="1526"/>
        <v>0</v>
      </c>
      <c r="K1978" s="27">
        <f t="shared" si="1526"/>
        <v>0</v>
      </c>
      <c r="L1978" s="27">
        <f t="shared" si="1526"/>
        <v>1</v>
      </c>
      <c r="M1978" s="29" t="s">
        <v>238</v>
      </c>
    </row>
    <row r="1979" spans="1:13" ht="15" customHeight="1" x14ac:dyDescent="0.2">
      <c r="A1979" s="24" t="s">
        <v>252</v>
      </c>
      <c r="B1979" s="25"/>
      <c r="C1979" s="25"/>
      <c r="D1979" s="25"/>
      <c r="E1979" s="25"/>
      <c r="F1979" s="25">
        <v>23</v>
      </c>
      <c r="G1979" s="26">
        <f t="shared" si="1524"/>
        <v>23</v>
      </c>
      <c r="H1979" s="27">
        <f t="shared" ref="H1979:L1979" si="1527">IFERROR(B1979/$G$1977,0)</f>
        <v>0</v>
      </c>
      <c r="I1979" s="27">
        <f t="shared" si="1527"/>
        <v>0</v>
      </c>
      <c r="J1979" s="27">
        <f t="shared" si="1527"/>
        <v>0</v>
      </c>
      <c r="K1979" s="27">
        <f t="shared" si="1527"/>
        <v>0</v>
      </c>
      <c r="L1979" s="27">
        <f t="shared" si="1527"/>
        <v>1</v>
      </c>
      <c r="M1979" s="29" t="s">
        <v>238</v>
      </c>
    </row>
    <row r="1980" spans="1:13" ht="15" customHeight="1" x14ac:dyDescent="0.2">
      <c r="A1980" s="30" t="s">
        <v>248</v>
      </c>
      <c r="B1980" s="31">
        <f t="shared" ref="B1980:F1980" si="1528">IFERROR(AVERAGE(B1977:B1979),0)</f>
        <v>0</v>
      </c>
      <c r="C1980" s="31">
        <f t="shared" si="1528"/>
        <v>0</v>
      </c>
      <c r="D1980" s="39">
        <f t="shared" si="1528"/>
        <v>0</v>
      </c>
      <c r="E1980" s="39">
        <f t="shared" si="1528"/>
        <v>0</v>
      </c>
      <c r="F1980" s="39">
        <f t="shared" si="1528"/>
        <v>23</v>
      </c>
      <c r="G1980" s="39">
        <f>SUM(AVERAGE(G1977:G1979))</f>
        <v>23</v>
      </c>
      <c r="H1980" s="33">
        <f>AVERAGE(H1977:H1979)*0.2</f>
        <v>0</v>
      </c>
      <c r="I1980" s="33">
        <f>AVERAGE(I1977:I1979)*0.4</f>
        <v>0</v>
      </c>
      <c r="J1980" s="33">
        <f>AVERAGE(J1977:J1979)*0.6</f>
        <v>0</v>
      </c>
      <c r="K1980" s="33">
        <f>AVERAGE(K1977:K1979)*0.8</f>
        <v>0</v>
      </c>
      <c r="L1980" s="38">
        <f>AVERAGE(L1977:L1979)*1</f>
        <v>1</v>
      </c>
      <c r="M1980" s="40">
        <f>SUM(H1980:L1980)</f>
        <v>1</v>
      </c>
    </row>
    <row r="1981" spans="1:13" ht="15" customHeight="1" x14ac:dyDescent="0.2">
      <c r="A1981" s="19" t="s">
        <v>253</v>
      </c>
      <c r="B1981" s="20" t="s">
        <v>231</v>
      </c>
      <c r="C1981" s="20" t="s">
        <v>232</v>
      </c>
      <c r="D1981" s="20" t="s">
        <v>233</v>
      </c>
      <c r="E1981" s="20" t="s">
        <v>234</v>
      </c>
      <c r="F1981" s="20" t="s">
        <v>235</v>
      </c>
      <c r="G1981" s="21" t="s">
        <v>236</v>
      </c>
      <c r="H1981" s="20" t="s">
        <v>231</v>
      </c>
      <c r="I1981" s="20" t="s">
        <v>232</v>
      </c>
      <c r="J1981" s="20" t="s">
        <v>233</v>
      </c>
      <c r="K1981" s="20" t="s">
        <v>234</v>
      </c>
      <c r="L1981" s="37" t="s">
        <v>235</v>
      </c>
      <c r="M1981" s="21" t="s">
        <v>236</v>
      </c>
    </row>
    <row r="1982" spans="1:13" ht="15" customHeight="1" x14ac:dyDescent="0.2">
      <c r="A1982" s="43" t="s">
        <v>254</v>
      </c>
      <c r="B1982" s="44"/>
      <c r="C1982" s="44"/>
      <c r="D1982" s="44"/>
      <c r="E1982" s="25"/>
      <c r="F1982" s="25">
        <v>23</v>
      </c>
      <c r="G1982" s="45">
        <f t="shared" ref="G1982:G1985" si="1529">SUM(B1982:F1982)</f>
        <v>23</v>
      </c>
      <c r="H1982" s="46">
        <f t="shared" ref="H1982:L1982" si="1530">IFERROR(B1982/$G$1982,0)</f>
        <v>0</v>
      </c>
      <c r="I1982" s="46">
        <f t="shared" si="1530"/>
        <v>0</v>
      </c>
      <c r="J1982" s="46">
        <f t="shared" si="1530"/>
        <v>0</v>
      </c>
      <c r="K1982" s="46">
        <f t="shared" si="1530"/>
        <v>0</v>
      </c>
      <c r="L1982" s="46">
        <f t="shared" si="1530"/>
        <v>1</v>
      </c>
      <c r="M1982" s="29" t="s">
        <v>238</v>
      </c>
    </row>
    <row r="1983" spans="1:13" ht="15" customHeight="1" x14ac:dyDescent="0.2">
      <c r="A1983" s="43" t="s">
        <v>255</v>
      </c>
      <c r="B1983" s="44"/>
      <c r="C1983" s="44"/>
      <c r="D1983" s="44"/>
      <c r="E1983" s="25"/>
      <c r="F1983" s="25">
        <v>23</v>
      </c>
      <c r="G1983" s="45">
        <f t="shared" si="1529"/>
        <v>23</v>
      </c>
      <c r="H1983" s="46">
        <f t="shared" ref="H1983:L1983" si="1531">IFERROR(B1983/$G$1982,0)</f>
        <v>0</v>
      </c>
      <c r="I1983" s="46">
        <f t="shared" si="1531"/>
        <v>0</v>
      </c>
      <c r="J1983" s="46">
        <f t="shared" si="1531"/>
        <v>0</v>
      </c>
      <c r="K1983" s="46">
        <f t="shared" si="1531"/>
        <v>0</v>
      </c>
      <c r="L1983" s="46">
        <f t="shared" si="1531"/>
        <v>1</v>
      </c>
      <c r="M1983" s="29" t="s">
        <v>238</v>
      </c>
    </row>
    <row r="1984" spans="1:13" ht="15" customHeight="1" x14ac:dyDescent="0.2">
      <c r="A1984" s="43" t="s">
        <v>256</v>
      </c>
      <c r="B1984" s="44"/>
      <c r="C1984" s="44"/>
      <c r="D1984" s="44"/>
      <c r="E1984" s="25"/>
      <c r="F1984" s="25">
        <v>23</v>
      </c>
      <c r="G1984" s="45">
        <f t="shared" si="1529"/>
        <v>23</v>
      </c>
      <c r="H1984" s="46">
        <f t="shared" ref="H1984:L1984" si="1532">IFERROR(B1984/$G$1982,0)</f>
        <v>0</v>
      </c>
      <c r="I1984" s="46">
        <f t="shared" si="1532"/>
        <v>0</v>
      </c>
      <c r="J1984" s="46">
        <f t="shared" si="1532"/>
        <v>0</v>
      </c>
      <c r="K1984" s="46">
        <f t="shared" si="1532"/>
        <v>0</v>
      </c>
      <c r="L1984" s="46">
        <f t="shared" si="1532"/>
        <v>1</v>
      </c>
      <c r="M1984" s="29" t="s">
        <v>238</v>
      </c>
    </row>
    <row r="1985" spans="1:13" ht="15" customHeight="1" x14ac:dyDescent="0.2">
      <c r="A1985" s="43" t="s">
        <v>257</v>
      </c>
      <c r="B1985" s="44"/>
      <c r="C1985" s="44"/>
      <c r="D1985" s="44"/>
      <c r="E1985" s="25"/>
      <c r="F1985" s="25">
        <v>23</v>
      </c>
      <c r="G1985" s="45">
        <f t="shared" si="1529"/>
        <v>23</v>
      </c>
      <c r="H1985" s="46">
        <f t="shared" ref="H1985:L1985" si="1533">IFERROR(B1985/$G$1982,0)</f>
        <v>0</v>
      </c>
      <c r="I1985" s="46">
        <f t="shared" si="1533"/>
        <v>0</v>
      </c>
      <c r="J1985" s="46">
        <f t="shared" si="1533"/>
        <v>0</v>
      </c>
      <c r="K1985" s="46">
        <f t="shared" si="1533"/>
        <v>0</v>
      </c>
      <c r="L1985" s="46">
        <f t="shared" si="1533"/>
        <v>1</v>
      </c>
      <c r="M1985" s="29" t="s">
        <v>238</v>
      </c>
    </row>
    <row r="1986" spans="1:13" ht="15" customHeight="1" x14ac:dyDescent="0.2">
      <c r="A1986" s="47" t="s">
        <v>248</v>
      </c>
      <c r="B1986" s="48">
        <f t="shared" ref="B1986:F1986" si="1534">IFERROR(AVERAGE(B1982:B1985),0)</f>
        <v>0</v>
      </c>
      <c r="C1986" s="48">
        <f t="shared" si="1534"/>
        <v>0</v>
      </c>
      <c r="D1986" s="48">
        <f t="shared" si="1534"/>
        <v>0</v>
      </c>
      <c r="E1986" s="48">
        <f t="shared" si="1534"/>
        <v>0</v>
      </c>
      <c r="F1986" s="48">
        <f t="shared" si="1534"/>
        <v>23</v>
      </c>
      <c r="G1986" s="48">
        <f>SUM(AVERAGE(G1982:G1985))</f>
        <v>23</v>
      </c>
      <c r="H1986" s="40">
        <f>AVERAGE(H1982:H1985)*0.2</f>
        <v>0</v>
      </c>
      <c r="I1986" s="40">
        <f>AVERAGE(I1982:I1985)*0.4</f>
        <v>0</v>
      </c>
      <c r="J1986" s="40">
        <f>AVERAGE(J1982:J1985)*0.6</f>
        <v>0</v>
      </c>
      <c r="K1986" s="40">
        <f>AVERAGE(K1982:K1985)*0.8</f>
        <v>0</v>
      </c>
      <c r="L1986" s="49">
        <f>AVERAGE(L1982:L1985)*1</f>
        <v>1</v>
      </c>
      <c r="M1986" s="40">
        <f>SUM(H1986:L1986)</f>
        <v>1</v>
      </c>
    </row>
    <row r="1987" spans="1:13" ht="15" customHeight="1" x14ac:dyDescent="0.2">
      <c r="A1987" s="50" t="s">
        <v>402</v>
      </c>
      <c r="B1987" s="51"/>
      <c r="C1987" s="51"/>
      <c r="D1987" s="51"/>
      <c r="E1987" s="51"/>
      <c r="F1987" s="51"/>
      <c r="G1987" s="52">
        <f>SUM(B1987:F1987)</f>
        <v>0</v>
      </c>
      <c r="H1987" s="53">
        <f t="shared" ref="H1987:L1987" si="1535">IFERROR(B1987/$G$1987,0)</f>
        <v>0</v>
      </c>
      <c r="I1987" s="53">
        <f t="shared" si="1535"/>
        <v>0</v>
      </c>
      <c r="J1987" s="53">
        <f t="shared" si="1535"/>
        <v>0</v>
      </c>
      <c r="K1987" s="53">
        <f t="shared" si="1535"/>
        <v>0</v>
      </c>
      <c r="L1987" s="53">
        <f t="shared" si="1535"/>
        <v>0</v>
      </c>
      <c r="M1987" s="29" t="s">
        <v>238</v>
      </c>
    </row>
    <row r="1988" spans="1:13" ht="15" customHeight="1" x14ac:dyDescent="0.2">
      <c r="A1988" s="78" t="s">
        <v>259</v>
      </c>
      <c r="B1988" s="79"/>
      <c r="C1988" s="79"/>
      <c r="D1988" s="79"/>
      <c r="E1988" s="79"/>
      <c r="F1988" s="80"/>
      <c r="G1988" s="54">
        <v>23</v>
      </c>
      <c r="H1988" s="40" t="s">
        <v>238</v>
      </c>
      <c r="I1988" s="40" t="s">
        <v>238</v>
      </c>
      <c r="J1988" s="40" t="s">
        <v>238</v>
      </c>
      <c r="K1988" s="40" t="s">
        <v>238</v>
      </c>
      <c r="L1988" s="40" t="s">
        <v>238</v>
      </c>
      <c r="M1988" s="40">
        <f>(M1968+M1975+M1980+M1986)/4</f>
        <v>1</v>
      </c>
    </row>
    <row r="1989" spans="1:13" ht="15" customHeight="1" x14ac:dyDescent="0.2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L1989" s="8"/>
      <c r="M1989" s="8"/>
    </row>
    <row r="1990" spans="1:13" ht="15" customHeight="1" x14ac:dyDescent="0.2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L1990" s="8"/>
      <c r="M1990" s="8"/>
    </row>
    <row r="1991" spans="1:13" ht="15" customHeight="1" x14ac:dyDescent="0.2">
      <c r="A1991" s="14" t="s">
        <v>221</v>
      </c>
      <c r="B1991" s="81" t="s">
        <v>65</v>
      </c>
      <c r="C1991" s="82"/>
      <c r="D1991" s="82"/>
      <c r="E1991" s="82"/>
      <c r="F1991" s="82"/>
      <c r="G1991" s="83"/>
      <c r="H1991" s="84" t="s">
        <v>222</v>
      </c>
      <c r="I1991" s="85"/>
      <c r="J1991" s="86"/>
      <c r="K1991" s="15" t="s">
        <v>3</v>
      </c>
      <c r="L1991" s="87">
        <v>45724</v>
      </c>
      <c r="M1991" s="88"/>
    </row>
    <row r="1992" spans="1:13" ht="15" customHeight="1" x14ac:dyDescent="0.2">
      <c r="A1992" s="89" t="s">
        <v>225</v>
      </c>
      <c r="B1992" s="90"/>
      <c r="C1992" s="90"/>
      <c r="D1992" s="90"/>
      <c r="E1992" s="90"/>
      <c r="F1992" s="90"/>
      <c r="G1992" s="91"/>
      <c r="H1992" s="16" t="s">
        <v>226</v>
      </c>
      <c r="I1992" s="95">
        <v>20</v>
      </c>
      <c r="J1992" s="83"/>
      <c r="K1992" s="17"/>
      <c r="L1992" s="16"/>
      <c r="M1992" s="16"/>
    </row>
    <row r="1993" spans="1:13" ht="15" customHeight="1" x14ac:dyDescent="0.2">
      <c r="A1993" s="92"/>
      <c r="B1993" s="93"/>
      <c r="C1993" s="93"/>
      <c r="D1993" s="93"/>
      <c r="E1993" s="93"/>
      <c r="F1993" s="93"/>
      <c r="G1993" s="94"/>
      <c r="H1993" s="16" t="s">
        <v>227</v>
      </c>
      <c r="I1993" s="95">
        <v>3</v>
      </c>
      <c r="J1993" s="83"/>
      <c r="K1993" s="16"/>
      <c r="L1993" s="16"/>
      <c r="M1993" s="16"/>
    </row>
    <row r="1994" spans="1:13" ht="15" customHeight="1" x14ac:dyDescent="0.2">
      <c r="A1994" s="18" t="s">
        <v>228</v>
      </c>
      <c r="B1994" s="75" t="s">
        <v>229</v>
      </c>
      <c r="C1994" s="76"/>
      <c r="D1994" s="76"/>
      <c r="E1994" s="76"/>
      <c r="F1994" s="76"/>
      <c r="G1994" s="77"/>
      <c r="H1994" s="95" t="s">
        <v>229</v>
      </c>
      <c r="I1994" s="82"/>
      <c r="J1994" s="82"/>
      <c r="K1994" s="82"/>
      <c r="L1994" s="82"/>
      <c r="M1994" s="83"/>
    </row>
    <row r="1995" spans="1:13" ht="15" customHeight="1" x14ac:dyDescent="0.2">
      <c r="A1995" s="19" t="s">
        <v>230</v>
      </c>
      <c r="B1995" s="20" t="s">
        <v>231</v>
      </c>
      <c r="C1995" s="20" t="s">
        <v>232</v>
      </c>
      <c r="D1995" s="20" t="s">
        <v>233</v>
      </c>
      <c r="E1995" s="20" t="s">
        <v>234</v>
      </c>
      <c r="F1995" s="20" t="s">
        <v>235</v>
      </c>
      <c r="G1995" s="21" t="s">
        <v>236</v>
      </c>
      <c r="H1995" s="22" t="s">
        <v>231</v>
      </c>
      <c r="I1995" s="22" t="s">
        <v>232</v>
      </c>
      <c r="J1995" s="22" t="s">
        <v>233</v>
      </c>
      <c r="K1995" s="22" t="s">
        <v>234</v>
      </c>
      <c r="L1995" s="22" t="s">
        <v>235</v>
      </c>
      <c r="M1995" s="23" t="s">
        <v>236</v>
      </c>
    </row>
    <row r="1996" spans="1:13" ht="15" customHeight="1" x14ac:dyDescent="0.2">
      <c r="A1996" s="24" t="s">
        <v>237</v>
      </c>
      <c r="B1996" s="25"/>
      <c r="C1996" s="25"/>
      <c r="D1996" s="25"/>
      <c r="E1996" s="25"/>
      <c r="F1996" s="25">
        <v>23</v>
      </c>
      <c r="G1996" s="26">
        <f t="shared" ref="G1996:G1998" si="1536">SUM(B1996:F1996)</f>
        <v>23</v>
      </c>
      <c r="H1996" s="27">
        <f t="shared" ref="H1996:L1996" si="1537">IFERROR(B1996/$G$1996,0)</f>
        <v>0</v>
      </c>
      <c r="I1996" s="27">
        <f t="shared" si="1537"/>
        <v>0</v>
      </c>
      <c r="J1996" s="27">
        <f t="shared" si="1537"/>
        <v>0</v>
      </c>
      <c r="K1996" s="27">
        <f t="shared" si="1537"/>
        <v>0</v>
      </c>
      <c r="L1996" s="27">
        <f t="shared" si="1537"/>
        <v>1</v>
      </c>
      <c r="M1996" s="28" t="s">
        <v>238</v>
      </c>
    </row>
    <row r="1997" spans="1:13" ht="15" customHeight="1" x14ac:dyDescent="0.2">
      <c r="A1997" s="24" t="s">
        <v>239</v>
      </c>
      <c r="B1997" s="25"/>
      <c r="C1997" s="25"/>
      <c r="D1997" s="25"/>
      <c r="E1997" s="25"/>
      <c r="F1997" s="25">
        <v>23</v>
      </c>
      <c r="G1997" s="26">
        <f t="shared" si="1536"/>
        <v>23</v>
      </c>
      <c r="H1997" s="27">
        <f t="shared" ref="H1997:L1997" si="1538">IFERROR(B1997/$G$1996,0)</f>
        <v>0</v>
      </c>
      <c r="I1997" s="27">
        <f t="shared" si="1538"/>
        <v>0</v>
      </c>
      <c r="J1997" s="27">
        <f t="shared" si="1538"/>
        <v>0</v>
      </c>
      <c r="K1997" s="27">
        <f t="shared" si="1538"/>
        <v>0</v>
      </c>
      <c r="L1997" s="27">
        <f t="shared" si="1538"/>
        <v>1</v>
      </c>
      <c r="M1997" s="29" t="s">
        <v>238</v>
      </c>
    </row>
    <row r="1998" spans="1:13" ht="15" customHeight="1" x14ac:dyDescent="0.2">
      <c r="A1998" s="24" t="s">
        <v>240</v>
      </c>
      <c r="B1998" s="25"/>
      <c r="C1998" s="25"/>
      <c r="D1998" s="25"/>
      <c r="E1998" s="25"/>
      <c r="F1998" s="25">
        <v>23</v>
      </c>
      <c r="G1998" s="26">
        <f t="shared" si="1536"/>
        <v>23</v>
      </c>
      <c r="H1998" s="27">
        <f t="shared" ref="H1998:L1998" si="1539">IFERROR(B1998/$G$1996,0)</f>
        <v>0</v>
      </c>
      <c r="I1998" s="27">
        <f t="shared" si="1539"/>
        <v>0</v>
      </c>
      <c r="J1998" s="27">
        <f t="shared" si="1539"/>
        <v>0</v>
      </c>
      <c r="K1998" s="27">
        <f t="shared" si="1539"/>
        <v>0</v>
      </c>
      <c r="L1998" s="27">
        <f t="shared" si="1539"/>
        <v>1</v>
      </c>
      <c r="M1998" s="29" t="s">
        <v>238</v>
      </c>
    </row>
    <row r="1999" spans="1:13" ht="15" customHeight="1" x14ac:dyDescent="0.2">
      <c r="A1999" s="30" t="s">
        <v>241</v>
      </c>
      <c r="B1999" s="31">
        <f t="shared" ref="B1999:F1999" si="1540">IFERROR(AVERAGE(B1996:B1998),0)</f>
        <v>0</v>
      </c>
      <c r="C1999" s="31">
        <f t="shared" si="1540"/>
        <v>0</v>
      </c>
      <c r="D1999" s="31">
        <f t="shared" si="1540"/>
        <v>0</v>
      </c>
      <c r="E1999" s="31">
        <f t="shared" si="1540"/>
        <v>0</v>
      </c>
      <c r="F1999" s="31">
        <f t="shared" si="1540"/>
        <v>23</v>
      </c>
      <c r="G1999" s="31">
        <f>SUM(AVERAGE(G1996:G1998))</f>
        <v>23</v>
      </c>
      <c r="H1999" s="32">
        <f>AVERAGE(H1996:H1998)*0.2</f>
        <v>0</v>
      </c>
      <c r="I1999" s="32">
        <f>AVERAGE(I1996:I1998)*0.4</f>
        <v>0</v>
      </c>
      <c r="J1999" s="32">
        <f>AVERAGE(J1996:J1998)*0.6</f>
        <v>0</v>
      </c>
      <c r="K1999" s="32">
        <f>AVERAGE(K1996:K1998)*0.8</f>
        <v>0</v>
      </c>
      <c r="L1999" s="32">
        <f>AVERAGE(L1996:L1998)*1</f>
        <v>1</v>
      </c>
      <c r="M1999" s="33">
        <f>SUM(H1999:L1999)</f>
        <v>1</v>
      </c>
    </row>
    <row r="2000" spans="1:13" ht="15" customHeight="1" x14ac:dyDescent="0.2">
      <c r="A2000" s="36" t="s">
        <v>242</v>
      </c>
      <c r="B2000" s="20" t="s">
        <v>231</v>
      </c>
      <c r="C2000" s="20" t="s">
        <v>232</v>
      </c>
      <c r="D2000" s="20" t="s">
        <v>233</v>
      </c>
      <c r="E2000" s="20" t="s">
        <v>234</v>
      </c>
      <c r="F2000" s="20" t="s">
        <v>235</v>
      </c>
      <c r="G2000" s="21" t="s">
        <v>236</v>
      </c>
      <c r="H2000" s="20" t="s">
        <v>231</v>
      </c>
      <c r="I2000" s="20" t="s">
        <v>232</v>
      </c>
      <c r="J2000" s="20" t="s">
        <v>233</v>
      </c>
      <c r="K2000" s="20" t="s">
        <v>234</v>
      </c>
      <c r="L2000" s="37" t="s">
        <v>235</v>
      </c>
      <c r="M2000" s="21" t="s">
        <v>236</v>
      </c>
    </row>
    <row r="2001" spans="1:13" ht="15" customHeight="1" x14ac:dyDescent="0.2">
      <c r="A2001" s="24" t="s">
        <v>243</v>
      </c>
      <c r="B2001" s="25"/>
      <c r="C2001" s="25"/>
      <c r="D2001" s="25"/>
      <c r="E2001" s="25"/>
      <c r="F2001" s="25">
        <v>23</v>
      </c>
      <c r="G2001" s="26">
        <f t="shared" ref="G2001:G2005" si="1541">SUM(B2001:F2001)</f>
        <v>23</v>
      </c>
      <c r="H2001" s="27">
        <f t="shared" ref="H2001:L2001" si="1542">IFERROR(B2001/$G$2001,0)</f>
        <v>0</v>
      </c>
      <c r="I2001" s="27">
        <f t="shared" si="1542"/>
        <v>0</v>
      </c>
      <c r="J2001" s="27">
        <f t="shared" si="1542"/>
        <v>0</v>
      </c>
      <c r="K2001" s="27">
        <f t="shared" si="1542"/>
        <v>0</v>
      </c>
      <c r="L2001" s="27">
        <f t="shared" si="1542"/>
        <v>1</v>
      </c>
      <c r="M2001" s="29" t="s">
        <v>238</v>
      </c>
    </row>
    <row r="2002" spans="1:13" ht="15" customHeight="1" x14ac:dyDescent="0.2">
      <c r="A2002" s="24" t="s">
        <v>244</v>
      </c>
      <c r="B2002" s="25"/>
      <c r="C2002" s="25"/>
      <c r="D2002" s="25"/>
      <c r="E2002" s="25"/>
      <c r="F2002" s="25">
        <v>23</v>
      </c>
      <c r="G2002" s="26">
        <f t="shared" si="1541"/>
        <v>23</v>
      </c>
      <c r="H2002" s="27">
        <f t="shared" ref="H2002:L2002" si="1543">IFERROR(B2002/$G$2001,0)</f>
        <v>0</v>
      </c>
      <c r="I2002" s="27">
        <f t="shared" si="1543"/>
        <v>0</v>
      </c>
      <c r="J2002" s="27">
        <f t="shared" si="1543"/>
        <v>0</v>
      </c>
      <c r="K2002" s="27">
        <f t="shared" si="1543"/>
        <v>0</v>
      </c>
      <c r="L2002" s="27">
        <f t="shared" si="1543"/>
        <v>1</v>
      </c>
      <c r="M2002" s="29" t="s">
        <v>238</v>
      </c>
    </row>
    <row r="2003" spans="1:13" ht="15" customHeight="1" x14ac:dyDescent="0.2">
      <c r="A2003" s="24" t="s">
        <v>245</v>
      </c>
      <c r="B2003" s="25"/>
      <c r="C2003" s="25"/>
      <c r="D2003" s="25"/>
      <c r="E2003" s="25"/>
      <c r="F2003" s="25">
        <v>23</v>
      </c>
      <c r="G2003" s="26">
        <f t="shared" si="1541"/>
        <v>23</v>
      </c>
      <c r="H2003" s="27">
        <f t="shared" ref="H2003:L2003" si="1544">IFERROR(B2003/$G$2001,0)</f>
        <v>0</v>
      </c>
      <c r="I2003" s="27">
        <f t="shared" si="1544"/>
        <v>0</v>
      </c>
      <c r="J2003" s="27">
        <f t="shared" si="1544"/>
        <v>0</v>
      </c>
      <c r="K2003" s="27">
        <f t="shared" si="1544"/>
        <v>0</v>
      </c>
      <c r="L2003" s="27">
        <f t="shared" si="1544"/>
        <v>1</v>
      </c>
      <c r="M2003" s="29" t="s">
        <v>238</v>
      </c>
    </row>
    <row r="2004" spans="1:13" ht="15" customHeight="1" x14ac:dyDescent="0.2">
      <c r="A2004" s="24" t="s">
        <v>246</v>
      </c>
      <c r="B2004" s="25"/>
      <c r="C2004" s="25"/>
      <c r="D2004" s="25"/>
      <c r="E2004" s="25"/>
      <c r="F2004" s="25">
        <v>23</v>
      </c>
      <c r="G2004" s="26">
        <f t="shared" si="1541"/>
        <v>23</v>
      </c>
      <c r="H2004" s="27">
        <f t="shared" ref="H2004:L2004" si="1545">IFERROR(B2004/$G$2001,0)</f>
        <v>0</v>
      </c>
      <c r="I2004" s="27">
        <f t="shared" si="1545"/>
        <v>0</v>
      </c>
      <c r="J2004" s="27">
        <f t="shared" si="1545"/>
        <v>0</v>
      </c>
      <c r="K2004" s="27">
        <f t="shared" si="1545"/>
        <v>0</v>
      </c>
      <c r="L2004" s="27">
        <f t="shared" si="1545"/>
        <v>1</v>
      </c>
      <c r="M2004" s="29" t="s">
        <v>238</v>
      </c>
    </row>
    <row r="2005" spans="1:13" ht="15" customHeight="1" x14ac:dyDescent="0.2">
      <c r="A2005" s="24" t="s">
        <v>247</v>
      </c>
      <c r="B2005" s="25"/>
      <c r="C2005" s="25"/>
      <c r="D2005" s="25"/>
      <c r="E2005" s="25"/>
      <c r="F2005" s="25">
        <v>23</v>
      </c>
      <c r="G2005" s="26">
        <f t="shared" si="1541"/>
        <v>23</v>
      </c>
      <c r="H2005" s="27">
        <f t="shared" ref="H2005:L2005" si="1546">IFERROR(B2005/$G$2001,0)</f>
        <v>0</v>
      </c>
      <c r="I2005" s="27">
        <f t="shared" si="1546"/>
        <v>0</v>
      </c>
      <c r="J2005" s="27">
        <f t="shared" si="1546"/>
        <v>0</v>
      </c>
      <c r="K2005" s="27">
        <f t="shared" si="1546"/>
        <v>0</v>
      </c>
      <c r="L2005" s="27">
        <f t="shared" si="1546"/>
        <v>1</v>
      </c>
      <c r="M2005" s="29"/>
    </row>
    <row r="2006" spans="1:13" ht="15" customHeight="1" x14ac:dyDescent="0.2">
      <c r="A2006" s="30" t="s">
        <v>248</v>
      </c>
      <c r="B2006" s="31">
        <f t="shared" ref="B2006:F2006" si="1547">IFERROR(AVERAGE(B2001:B2005),0)</f>
        <v>0</v>
      </c>
      <c r="C2006" s="31">
        <f t="shared" si="1547"/>
        <v>0</v>
      </c>
      <c r="D2006" s="31">
        <f t="shared" si="1547"/>
        <v>0</v>
      </c>
      <c r="E2006" s="31">
        <f t="shared" si="1547"/>
        <v>0</v>
      </c>
      <c r="F2006" s="31">
        <f t="shared" si="1547"/>
        <v>23</v>
      </c>
      <c r="G2006" s="31">
        <f>SUM(AVERAGE(G2001:G2005))</f>
        <v>23</v>
      </c>
      <c r="H2006" s="33">
        <f>AVERAGE(H2001:H2005)*0.2</f>
        <v>0</v>
      </c>
      <c r="I2006" s="33">
        <f>AVERAGE(I2001:I2005)*0.4</f>
        <v>0</v>
      </c>
      <c r="J2006" s="33">
        <f>AVERAGE(J2001:J2005)*0.6</f>
        <v>0</v>
      </c>
      <c r="K2006" s="33">
        <f>AVERAGE(K2001:K2005)*0.8</f>
        <v>0</v>
      </c>
      <c r="L2006" s="38">
        <f>AVERAGE(L2001:L2005)*1</f>
        <v>1</v>
      </c>
      <c r="M2006" s="33">
        <f>SUM(H2006:L2006)</f>
        <v>1</v>
      </c>
    </row>
    <row r="2007" spans="1:13" ht="15" customHeight="1" x14ac:dyDescent="0.2">
      <c r="A2007" s="36" t="s">
        <v>249</v>
      </c>
      <c r="B2007" s="20" t="s">
        <v>231</v>
      </c>
      <c r="C2007" s="20" t="s">
        <v>232</v>
      </c>
      <c r="D2007" s="20" t="s">
        <v>233</v>
      </c>
      <c r="E2007" s="20" t="s">
        <v>234</v>
      </c>
      <c r="F2007" s="20" t="s">
        <v>235</v>
      </c>
      <c r="G2007" s="21" t="s">
        <v>236</v>
      </c>
      <c r="H2007" s="20" t="s">
        <v>231</v>
      </c>
      <c r="I2007" s="20" t="s">
        <v>232</v>
      </c>
      <c r="J2007" s="20" t="s">
        <v>233</v>
      </c>
      <c r="K2007" s="20" t="s">
        <v>234</v>
      </c>
      <c r="L2007" s="37" t="s">
        <v>235</v>
      </c>
      <c r="M2007" s="21" t="s">
        <v>236</v>
      </c>
    </row>
    <row r="2008" spans="1:13" ht="15" customHeight="1" x14ac:dyDescent="0.2">
      <c r="A2008" s="24" t="s">
        <v>250</v>
      </c>
      <c r="B2008" s="25"/>
      <c r="C2008" s="25"/>
      <c r="D2008" s="25"/>
      <c r="E2008" s="25"/>
      <c r="F2008" s="25">
        <v>23</v>
      </c>
      <c r="G2008" s="26">
        <f t="shared" ref="G2008:G2010" si="1548">SUM(B2008:F2008)</f>
        <v>23</v>
      </c>
      <c r="H2008" s="27">
        <f t="shared" ref="H2008:L2008" si="1549">IFERROR(B2008/$G$2008,0)</f>
        <v>0</v>
      </c>
      <c r="I2008" s="27">
        <f t="shared" si="1549"/>
        <v>0</v>
      </c>
      <c r="J2008" s="27">
        <f t="shared" si="1549"/>
        <v>0</v>
      </c>
      <c r="K2008" s="27">
        <f t="shared" si="1549"/>
        <v>0</v>
      </c>
      <c r="L2008" s="27">
        <f t="shared" si="1549"/>
        <v>1</v>
      </c>
      <c r="M2008" s="29" t="s">
        <v>238</v>
      </c>
    </row>
    <row r="2009" spans="1:13" ht="15" customHeight="1" x14ac:dyDescent="0.2">
      <c r="A2009" s="24" t="s">
        <v>251</v>
      </c>
      <c r="B2009" s="25"/>
      <c r="C2009" s="25"/>
      <c r="D2009" s="25"/>
      <c r="E2009" s="25"/>
      <c r="F2009" s="25">
        <v>23</v>
      </c>
      <c r="G2009" s="26">
        <f t="shared" si="1548"/>
        <v>23</v>
      </c>
      <c r="H2009" s="27">
        <f t="shared" ref="H2009:L2009" si="1550">IFERROR(B2009/$G$2008,0)</f>
        <v>0</v>
      </c>
      <c r="I2009" s="27">
        <f t="shared" si="1550"/>
        <v>0</v>
      </c>
      <c r="J2009" s="27">
        <f t="shared" si="1550"/>
        <v>0</v>
      </c>
      <c r="K2009" s="27">
        <f t="shared" si="1550"/>
        <v>0</v>
      </c>
      <c r="L2009" s="27">
        <f t="shared" si="1550"/>
        <v>1</v>
      </c>
      <c r="M2009" s="29" t="s">
        <v>238</v>
      </c>
    </row>
    <row r="2010" spans="1:13" ht="15" customHeight="1" x14ac:dyDescent="0.2">
      <c r="A2010" s="24" t="s">
        <v>252</v>
      </c>
      <c r="B2010" s="25"/>
      <c r="C2010" s="25"/>
      <c r="D2010" s="25"/>
      <c r="E2010" s="25"/>
      <c r="F2010" s="25">
        <v>23</v>
      </c>
      <c r="G2010" s="26">
        <f t="shared" si="1548"/>
        <v>23</v>
      </c>
      <c r="H2010" s="27">
        <f t="shared" ref="H2010:L2010" si="1551">IFERROR(B2010/$G$2008,0)</f>
        <v>0</v>
      </c>
      <c r="I2010" s="27">
        <f t="shared" si="1551"/>
        <v>0</v>
      </c>
      <c r="J2010" s="27">
        <f t="shared" si="1551"/>
        <v>0</v>
      </c>
      <c r="K2010" s="27">
        <f t="shared" si="1551"/>
        <v>0</v>
      </c>
      <c r="L2010" s="27">
        <f t="shared" si="1551"/>
        <v>1</v>
      </c>
      <c r="M2010" s="29" t="s">
        <v>238</v>
      </c>
    </row>
    <row r="2011" spans="1:13" ht="15" customHeight="1" x14ac:dyDescent="0.2">
      <c r="A2011" s="30" t="s">
        <v>248</v>
      </c>
      <c r="B2011" s="31">
        <f t="shared" ref="B2011:F2011" si="1552">IFERROR(AVERAGE(B2008:B2010),0)</f>
        <v>0</v>
      </c>
      <c r="C2011" s="31">
        <f t="shared" si="1552"/>
        <v>0</v>
      </c>
      <c r="D2011" s="39">
        <f t="shared" si="1552"/>
        <v>0</v>
      </c>
      <c r="E2011" s="39">
        <f t="shared" si="1552"/>
        <v>0</v>
      </c>
      <c r="F2011" s="39">
        <f t="shared" si="1552"/>
        <v>23</v>
      </c>
      <c r="G2011" s="39">
        <f>SUM(AVERAGE(G2008:G2010))</f>
        <v>23</v>
      </c>
      <c r="H2011" s="33">
        <f>AVERAGE(H2008:H2010)*0.2</f>
        <v>0</v>
      </c>
      <c r="I2011" s="33">
        <f>AVERAGE(I2008:I2010)*0.4</f>
        <v>0</v>
      </c>
      <c r="J2011" s="33">
        <f>AVERAGE(J2008:J2010)*0.6</f>
        <v>0</v>
      </c>
      <c r="K2011" s="33">
        <f>AVERAGE(K2008:K2010)*0.8</f>
        <v>0</v>
      </c>
      <c r="L2011" s="38">
        <f>AVERAGE(L2008:L2010)*1</f>
        <v>1</v>
      </c>
      <c r="M2011" s="40">
        <f>SUM(H2011:L2011)</f>
        <v>1</v>
      </c>
    </row>
    <row r="2012" spans="1:13" ht="15" customHeight="1" x14ac:dyDescent="0.2">
      <c r="A2012" s="19" t="s">
        <v>253</v>
      </c>
      <c r="B2012" s="20" t="s">
        <v>231</v>
      </c>
      <c r="C2012" s="20" t="s">
        <v>232</v>
      </c>
      <c r="D2012" s="20" t="s">
        <v>233</v>
      </c>
      <c r="E2012" s="20" t="s">
        <v>234</v>
      </c>
      <c r="F2012" s="20" t="s">
        <v>235</v>
      </c>
      <c r="G2012" s="21" t="s">
        <v>236</v>
      </c>
      <c r="H2012" s="20" t="s">
        <v>231</v>
      </c>
      <c r="I2012" s="20" t="s">
        <v>232</v>
      </c>
      <c r="J2012" s="20" t="s">
        <v>233</v>
      </c>
      <c r="K2012" s="20" t="s">
        <v>234</v>
      </c>
      <c r="L2012" s="37" t="s">
        <v>235</v>
      </c>
      <c r="M2012" s="21" t="s">
        <v>236</v>
      </c>
    </row>
    <row r="2013" spans="1:13" ht="15" customHeight="1" x14ac:dyDescent="0.2">
      <c r="A2013" s="43" t="s">
        <v>254</v>
      </c>
      <c r="B2013" s="44"/>
      <c r="C2013" s="44"/>
      <c r="D2013" s="44"/>
      <c r="E2013" s="25"/>
      <c r="F2013" s="25">
        <v>23</v>
      </c>
      <c r="G2013" s="45">
        <f t="shared" ref="G2013:G2016" si="1553">SUM(B2013:F2013)</f>
        <v>23</v>
      </c>
      <c r="H2013" s="46">
        <f t="shared" ref="H2013:L2013" si="1554">IFERROR(B2013/$G$2013,0)</f>
        <v>0</v>
      </c>
      <c r="I2013" s="46">
        <f t="shared" si="1554"/>
        <v>0</v>
      </c>
      <c r="J2013" s="46">
        <f t="shared" si="1554"/>
        <v>0</v>
      </c>
      <c r="K2013" s="46">
        <f t="shared" si="1554"/>
        <v>0</v>
      </c>
      <c r="L2013" s="46">
        <f t="shared" si="1554"/>
        <v>1</v>
      </c>
      <c r="M2013" s="29" t="s">
        <v>238</v>
      </c>
    </row>
    <row r="2014" spans="1:13" ht="15" customHeight="1" x14ac:dyDescent="0.2">
      <c r="A2014" s="43" t="s">
        <v>255</v>
      </c>
      <c r="B2014" s="44"/>
      <c r="C2014" s="44"/>
      <c r="D2014" s="44"/>
      <c r="E2014" s="25"/>
      <c r="F2014" s="25">
        <v>23</v>
      </c>
      <c r="G2014" s="45">
        <f t="shared" si="1553"/>
        <v>23</v>
      </c>
      <c r="H2014" s="46">
        <f t="shared" ref="H2014:L2014" si="1555">IFERROR(B2014/$G$2013,0)</f>
        <v>0</v>
      </c>
      <c r="I2014" s="46">
        <f t="shared" si="1555"/>
        <v>0</v>
      </c>
      <c r="J2014" s="46">
        <f t="shared" si="1555"/>
        <v>0</v>
      </c>
      <c r="K2014" s="46">
        <f t="shared" si="1555"/>
        <v>0</v>
      </c>
      <c r="L2014" s="46">
        <f t="shared" si="1555"/>
        <v>1</v>
      </c>
      <c r="M2014" s="29" t="s">
        <v>238</v>
      </c>
    </row>
    <row r="2015" spans="1:13" ht="15" customHeight="1" x14ac:dyDescent="0.2">
      <c r="A2015" s="43" t="s">
        <v>256</v>
      </c>
      <c r="B2015" s="44"/>
      <c r="C2015" s="44"/>
      <c r="D2015" s="44"/>
      <c r="E2015" s="25"/>
      <c r="F2015" s="25">
        <v>23</v>
      </c>
      <c r="G2015" s="45">
        <f t="shared" si="1553"/>
        <v>23</v>
      </c>
      <c r="H2015" s="46">
        <f t="shared" ref="H2015:L2015" si="1556">IFERROR(B2015/$G$2013,0)</f>
        <v>0</v>
      </c>
      <c r="I2015" s="46">
        <f t="shared" si="1556"/>
        <v>0</v>
      </c>
      <c r="J2015" s="46">
        <f t="shared" si="1556"/>
        <v>0</v>
      </c>
      <c r="K2015" s="46">
        <f t="shared" si="1556"/>
        <v>0</v>
      </c>
      <c r="L2015" s="46">
        <f t="shared" si="1556"/>
        <v>1</v>
      </c>
      <c r="M2015" s="29" t="s">
        <v>238</v>
      </c>
    </row>
    <row r="2016" spans="1:13" ht="15" customHeight="1" x14ac:dyDescent="0.2">
      <c r="A2016" s="43" t="s">
        <v>257</v>
      </c>
      <c r="B2016" s="44"/>
      <c r="C2016" s="44"/>
      <c r="D2016" s="44"/>
      <c r="E2016" s="25"/>
      <c r="F2016" s="25">
        <v>23</v>
      </c>
      <c r="G2016" s="45">
        <f t="shared" si="1553"/>
        <v>23</v>
      </c>
      <c r="H2016" s="46">
        <f t="shared" ref="H2016:L2016" si="1557">IFERROR(B2016/$G$2013,0)</f>
        <v>0</v>
      </c>
      <c r="I2016" s="46">
        <f t="shared" si="1557"/>
        <v>0</v>
      </c>
      <c r="J2016" s="46">
        <f t="shared" si="1557"/>
        <v>0</v>
      </c>
      <c r="K2016" s="46">
        <f t="shared" si="1557"/>
        <v>0</v>
      </c>
      <c r="L2016" s="46">
        <f t="shared" si="1557"/>
        <v>1</v>
      </c>
      <c r="M2016" s="29" t="s">
        <v>238</v>
      </c>
    </row>
    <row r="2017" spans="1:13" ht="15" customHeight="1" x14ac:dyDescent="0.2">
      <c r="A2017" s="47" t="s">
        <v>248</v>
      </c>
      <c r="B2017" s="48">
        <f t="shared" ref="B2017:F2017" si="1558">IFERROR(AVERAGE(B2013:B2016),0)</f>
        <v>0</v>
      </c>
      <c r="C2017" s="48">
        <f t="shared" si="1558"/>
        <v>0</v>
      </c>
      <c r="D2017" s="48">
        <f t="shared" si="1558"/>
        <v>0</v>
      </c>
      <c r="E2017" s="48">
        <f t="shared" si="1558"/>
        <v>0</v>
      </c>
      <c r="F2017" s="48">
        <f t="shared" si="1558"/>
        <v>23</v>
      </c>
      <c r="G2017" s="48">
        <f>SUM(AVERAGE(G2013:G2016))</f>
        <v>23</v>
      </c>
      <c r="H2017" s="40">
        <f>AVERAGE(H2013:H2016)*0.2</f>
        <v>0</v>
      </c>
      <c r="I2017" s="40">
        <f>AVERAGE(I2013:I2016)*0.4</f>
        <v>0</v>
      </c>
      <c r="J2017" s="40">
        <f>AVERAGE(J2013:J2016)*0.6</f>
        <v>0</v>
      </c>
      <c r="K2017" s="40">
        <f>AVERAGE(K2013:K2016)*0.8</f>
        <v>0</v>
      </c>
      <c r="L2017" s="49">
        <f>AVERAGE(L2013:L2016)*1</f>
        <v>1</v>
      </c>
      <c r="M2017" s="40">
        <f>SUM(H2017:L2017)</f>
        <v>1</v>
      </c>
    </row>
    <row r="2018" spans="1:13" ht="15" customHeight="1" x14ac:dyDescent="0.2">
      <c r="A2018" s="50" t="s">
        <v>403</v>
      </c>
      <c r="B2018" s="51"/>
      <c r="C2018" s="51"/>
      <c r="D2018" s="51"/>
      <c r="E2018" s="51"/>
      <c r="F2018" s="51"/>
      <c r="G2018" s="52">
        <f>SUM(B2018:F2018)</f>
        <v>0</v>
      </c>
      <c r="H2018" s="53">
        <f t="shared" ref="H2018:L2018" si="1559">IFERROR(B2018/$G$2018,0)</f>
        <v>0</v>
      </c>
      <c r="I2018" s="53">
        <f t="shared" si="1559"/>
        <v>0</v>
      </c>
      <c r="J2018" s="53">
        <f t="shared" si="1559"/>
        <v>0</v>
      </c>
      <c r="K2018" s="53">
        <f t="shared" si="1559"/>
        <v>0</v>
      </c>
      <c r="L2018" s="53">
        <f t="shared" si="1559"/>
        <v>0</v>
      </c>
      <c r="M2018" s="29" t="s">
        <v>238</v>
      </c>
    </row>
    <row r="2019" spans="1:13" ht="15" customHeight="1" x14ac:dyDescent="0.2">
      <c r="A2019" s="78" t="s">
        <v>259</v>
      </c>
      <c r="B2019" s="79"/>
      <c r="C2019" s="79"/>
      <c r="D2019" s="79"/>
      <c r="E2019" s="79"/>
      <c r="F2019" s="80"/>
      <c r="G2019" s="54">
        <v>23</v>
      </c>
      <c r="H2019" s="40" t="s">
        <v>238</v>
      </c>
      <c r="I2019" s="40" t="s">
        <v>238</v>
      </c>
      <c r="J2019" s="40" t="s">
        <v>238</v>
      </c>
      <c r="K2019" s="40" t="s">
        <v>238</v>
      </c>
      <c r="L2019" s="40" t="s">
        <v>238</v>
      </c>
      <c r="M2019" s="40">
        <f>(M1999+M2006+M2011+M2017)/4</f>
        <v>1</v>
      </c>
    </row>
    <row r="2020" spans="1:13" ht="15" customHeight="1" x14ac:dyDescent="0.2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L2020" s="8"/>
      <c r="M2020" s="8"/>
    </row>
    <row r="2021" spans="1:13" ht="15" customHeight="1" x14ac:dyDescent="0.2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L2021" s="8"/>
      <c r="M2021" s="8"/>
    </row>
    <row r="2022" spans="1:13" ht="15" customHeight="1" x14ac:dyDescent="0.2">
      <c r="A2022" s="14" t="s">
        <v>221</v>
      </c>
      <c r="B2022" s="81" t="s">
        <v>114</v>
      </c>
      <c r="C2022" s="82"/>
      <c r="D2022" s="82"/>
      <c r="E2022" s="82"/>
      <c r="F2022" s="82"/>
      <c r="G2022" s="83"/>
      <c r="H2022" s="84" t="s">
        <v>222</v>
      </c>
      <c r="I2022" s="85"/>
      <c r="J2022" s="86"/>
      <c r="K2022" s="15" t="s">
        <v>3</v>
      </c>
      <c r="L2022" s="87">
        <v>45717</v>
      </c>
      <c r="M2022" s="88"/>
    </row>
    <row r="2023" spans="1:13" ht="15" customHeight="1" x14ac:dyDescent="0.2">
      <c r="A2023" s="89" t="s">
        <v>225</v>
      </c>
      <c r="B2023" s="90"/>
      <c r="C2023" s="90"/>
      <c r="D2023" s="90"/>
      <c r="E2023" s="90"/>
      <c r="F2023" s="90"/>
      <c r="G2023" s="91"/>
      <c r="H2023" s="16" t="s">
        <v>226</v>
      </c>
      <c r="I2023" s="95">
        <v>20</v>
      </c>
      <c r="J2023" s="83"/>
      <c r="K2023" s="17"/>
      <c r="L2023" s="16"/>
      <c r="M2023" s="16"/>
    </row>
    <row r="2024" spans="1:13" ht="15" customHeight="1" x14ac:dyDescent="0.2">
      <c r="A2024" s="92"/>
      <c r="B2024" s="93"/>
      <c r="C2024" s="93"/>
      <c r="D2024" s="93"/>
      <c r="E2024" s="93"/>
      <c r="F2024" s="93"/>
      <c r="G2024" s="94"/>
      <c r="H2024" s="16" t="s">
        <v>227</v>
      </c>
      <c r="I2024" s="95">
        <v>3</v>
      </c>
      <c r="J2024" s="83"/>
      <c r="K2024" s="16"/>
      <c r="L2024" s="16"/>
      <c r="M2024" s="16"/>
    </row>
    <row r="2025" spans="1:13" ht="15" customHeight="1" x14ac:dyDescent="0.2">
      <c r="A2025" s="18" t="s">
        <v>228</v>
      </c>
      <c r="B2025" s="75" t="s">
        <v>229</v>
      </c>
      <c r="C2025" s="76"/>
      <c r="D2025" s="76"/>
      <c r="E2025" s="76"/>
      <c r="F2025" s="76"/>
      <c r="G2025" s="77"/>
      <c r="H2025" s="95" t="s">
        <v>229</v>
      </c>
      <c r="I2025" s="82"/>
      <c r="J2025" s="82"/>
      <c r="K2025" s="82"/>
      <c r="L2025" s="82"/>
      <c r="M2025" s="83"/>
    </row>
    <row r="2026" spans="1:13" ht="15" customHeight="1" x14ac:dyDescent="0.2">
      <c r="A2026" s="19" t="s">
        <v>230</v>
      </c>
      <c r="B2026" s="20" t="s">
        <v>231</v>
      </c>
      <c r="C2026" s="20" t="s">
        <v>232</v>
      </c>
      <c r="D2026" s="20" t="s">
        <v>233</v>
      </c>
      <c r="E2026" s="20" t="s">
        <v>234</v>
      </c>
      <c r="F2026" s="20" t="s">
        <v>235</v>
      </c>
      <c r="G2026" s="21" t="s">
        <v>236</v>
      </c>
      <c r="H2026" s="22" t="s">
        <v>231</v>
      </c>
      <c r="I2026" s="22" t="s">
        <v>232</v>
      </c>
      <c r="J2026" s="22" t="s">
        <v>233</v>
      </c>
      <c r="K2026" s="22" t="s">
        <v>234</v>
      </c>
      <c r="L2026" s="22" t="s">
        <v>235</v>
      </c>
      <c r="M2026" s="23" t="s">
        <v>236</v>
      </c>
    </row>
    <row r="2027" spans="1:13" ht="15" customHeight="1" x14ac:dyDescent="0.2">
      <c r="A2027" s="24" t="s">
        <v>237</v>
      </c>
      <c r="B2027" s="25"/>
      <c r="C2027" s="25"/>
      <c r="D2027" s="25"/>
      <c r="E2027" s="25"/>
      <c r="F2027" s="25">
        <v>23</v>
      </c>
      <c r="G2027" s="26">
        <f t="shared" ref="G2027:G2029" si="1560">SUM(B2027:F2027)</f>
        <v>23</v>
      </c>
      <c r="H2027" s="27">
        <f t="shared" ref="H2027:L2027" si="1561">IFERROR(B2027/$G$2027,0)</f>
        <v>0</v>
      </c>
      <c r="I2027" s="27">
        <f t="shared" si="1561"/>
        <v>0</v>
      </c>
      <c r="J2027" s="27">
        <f t="shared" si="1561"/>
        <v>0</v>
      </c>
      <c r="K2027" s="27">
        <f t="shared" si="1561"/>
        <v>0</v>
      </c>
      <c r="L2027" s="27">
        <f t="shared" si="1561"/>
        <v>1</v>
      </c>
      <c r="M2027" s="28" t="s">
        <v>238</v>
      </c>
    </row>
    <row r="2028" spans="1:13" ht="15" customHeight="1" x14ac:dyDescent="0.2">
      <c r="A2028" s="24" t="s">
        <v>239</v>
      </c>
      <c r="B2028" s="25"/>
      <c r="C2028" s="25"/>
      <c r="D2028" s="25"/>
      <c r="E2028" s="25"/>
      <c r="F2028" s="25">
        <v>23</v>
      </c>
      <c r="G2028" s="26">
        <f t="shared" si="1560"/>
        <v>23</v>
      </c>
      <c r="H2028" s="27">
        <f t="shared" ref="H2028:L2028" si="1562">IFERROR(B2028/$G$2027,0)</f>
        <v>0</v>
      </c>
      <c r="I2028" s="27">
        <f t="shared" si="1562"/>
        <v>0</v>
      </c>
      <c r="J2028" s="27">
        <f t="shared" si="1562"/>
        <v>0</v>
      </c>
      <c r="K2028" s="27">
        <f t="shared" si="1562"/>
        <v>0</v>
      </c>
      <c r="L2028" s="27">
        <f t="shared" si="1562"/>
        <v>1</v>
      </c>
      <c r="M2028" s="29" t="s">
        <v>238</v>
      </c>
    </row>
    <row r="2029" spans="1:13" ht="15" customHeight="1" x14ac:dyDescent="0.2">
      <c r="A2029" s="24" t="s">
        <v>240</v>
      </c>
      <c r="B2029" s="25"/>
      <c r="C2029" s="25"/>
      <c r="D2029" s="25"/>
      <c r="E2029" s="25"/>
      <c r="F2029" s="25">
        <v>23</v>
      </c>
      <c r="G2029" s="26">
        <f t="shared" si="1560"/>
        <v>23</v>
      </c>
      <c r="H2029" s="27">
        <f t="shared" ref="H2029:L2029" si="1563">IFERROR(B2029/$G$2027,0)</f>
        <v>0</v>
      </c>
      <c r="I2029" s="27">
        <f t="shared" si="1563"/>
        <v>0</v>
      </c>
      <c r="J2029" s="27">
        <f t="shared" si="1563"/>
        <v>0</v>
      </c>
      <c r="K2029" s="27">
        <f t="shared" si="1563"/>
        <v>0</v>
      </c>
      <c r="L2029" s="27">
        <f t="shared" si="1563"/>
        <v>1</v>
      </c>
      <c r="M2029" s="29" t="s">
        <v>238</v>
      </c>
    </row>
    <row r="2030" spans="1:13" ht="15" customHeight="1" x14ac:dyDescent="0.2">
      <c r="A2030" s="30" t="s">
        <v>241</v>
      </c>
      <c r="B2030" s="31">
        <f t="shared" ref="B2030:F2030" si="1564">IFERROR(AVERAGE(B2027:B2029),0)</f>
        <v>0</v>
      </c>
      <c r="C2030" s="31">
        <f t="shared" si="1564"/>
        <v>0</v>
      </c>
      <c r="D2030" s="31">
        <f t="shared" si="1564"/>
        <v>0</v>
      </c>
      <c r="E2030" s="31">
        <f t="shared" si="1564"/>
        <v>0</v>
      </c>
      <c r="F2030" s="31">
        <f t="shared" si="1564"/>
        <v>23</v>
      </c>
      <c r="G2030" s="31">
        <f>SUM(AVERAGE(G2027:G2029))</f>
        <v>23</v>
      </c>
      <c r="H2030" s="32">
        <f>AVERAGE(H2027:H2029)*0.2</f>
        <v>0</v>
      </c>
      <c r="I2030" s="32">
        <f>AVERAGE(I2027:I2029)*0.4</f>
        <v>0</v>
      </c>
      <c r="J2030" s="32">
        <f>AVERAGE(J2027:J2029)*0.6</f>
        <v>0</v>
      </c>
      <c r="K2030" s="32">
        <f>AVERAGE(K2027:K2029)*0.8</f>
        <v>0</v>
      </c>
      <c r="L2030" s="32">
        <f>AVERAGE(L2027:L2029)*1</f>
        <v>1</v>
      </c>
      <c r="M2030" s="33">
        <f>SUM(H2030:L2030)</f>
        <v>1</v>
      </c>
    </row>
    <row r="2031" spans="1:13" ht="15" customHeight="1" x14ac:dyDescent="0.2">
      <c r="A2031" s="36" t="s">
        <v>242</v>
      </c>
      <c r="B2031" s="20" t="s">
        <v>231</v>
      </c>
      <c r="C2031" s="20" t="s">
        <v>232</v>
      </c>
      <c r="D2031" s="20" t="s">
        <v>233</v>
      </c>
      <c r="E2031" s="20" t="s">
        <v>234</v>
      </c>
      <c r="F2031" s="20" t="s">
        <v>235</v>
      </c>
      <c r="G2031" s="21" t="s">
        <v>236</v>
      </c>
      <c r="H2031" s="20" t="s">
        <v>231</v>
      </c>
      <c r="I2031" s="20" t="s">
        <v>232</v>
      </c>
      <c r="J2031" s="20" t="s">
        <v>233</v>
      </c>
      <c r="K2031" s="20" t="s">
        <v>234</v>
      </c>
      <c r="L2031" s="37" t="s">
        <v>235</v>
      </c>
      <c r="M2031" s="21" t="s">
        <v>236</v>
      </c>
    </row>
    <row r="2032" spans="1:13" ht="15" customHeight="1" x14ac:dyDescent="0.2">
      <c r="A2032" s="24" t="s">
        <v>243</v>
      </c>
      <c r="B2032" s="25"/>
      <c r="C2032" s="25"/>
      <c r="D2032" s="25"/>
      <c r="E2032" s="25"/>
      <c r="F2032" s="25">
        <v>23</v>
      </c>
      <c r="G2032" s="26">
        <f t="shared" ref="G2032:G2036" si="1565">SUM(B2032:F2032)</f>
        <v>23</v>
      </c>
      <c r="H2032" s="27">
        <f t="shared" ref="H2032:L2032" si="1566">IFERROR(B2032/$G$2032,0)</f>
        <v>0</v>
      </c>
      <c r="I2032" s="27">
        <f t="shared" si="1566"/>
        <v>0</v>
      </c>
      <c r="J2032" s="27">
        <f t="shared" si="1566"/>
        <v>0</v>
      </c>
      <c r="K2032" s="27">
        <f t="shared" si="1566"/>
        <v>0</v>
      </c>
      <c r="L2032" s="27">
        <f t="shared" si="1566"/>
        <v>1</v>
      </c>
      <c r="M2032" s="29" t="s">
        <v>238</v>
      </c>
    </row>
    <row r="2033" spans="1:13" ht="15" customHeight="1" x14ac:dyDescent="0.2">
      <c r="A2033" s="24" t="s">
        <v>244</v>
      </c>
      <c r="B2033" s="25"/>
      <c r="C2033" s="25"/>
      <c r="D2033" s="25"/>
      <c r="E2033" s="25"/>
      <c r="F2033" s="25">
        <v>23</v>
      </c>
      <c r="G2033" s="26">
        <f t="shared" si="1565"/>
        <v>23</v>
      </c>
      <c r="H2033" s="27">
        <f t="shared" ref="H2033:L2033" si="1567">IFERROR(B2033/$G$2032,0)</f>
        <v>0</v>
      </c>
      <c r="I2033" s="27">
        <f t="shared" si="1567"/>
        <v>0</v>
      </c>
      <c r="J2033" s="27">
        <f t="shared" si="1567"/>
        <v>0</v>
      </c>
      <c r="K2033" s="27">
        <f t="shared" si="1567"/>
        <v>0</v>
      </c>
      <c r="L2033" s="27">
        <f t="shared" si="1567"/>
        <v>1</v>
      </c>
      <c r="M2033" s="29" t="s">
        <v>238</v>
      </c>
    </row>
    <row r="2034" spans="1:13" ht="15" customHeight="1" x14ac:dyDescent="0.2">
      <c r="A2034" s="24" t="s">
        <v>245</v>
      </c>
      <c r="B2034" s="25"/>
      <c r="C2034" s="25"/>
      <c r="D2034" s="25"/>
      <c r="E2034" s="25"/>
      <c r="F2034" s="25">
        <v>23</v>
      </c>
      <c r="G2034" s="26">
        <f t="shared" si="1565"/>
        <v>23</v>
      </c>
      <c r="H2034" s="27">
        <f t="shared" ref="H2034:L2034" si="1568">IFERROR(B2034/$G$2032,0)</f>
        <v>0</v>
      </c>
      <c r="I2034" s="27">
        <f t="shared" si="1568"/>
        <v>0</v>
      </c>
      <c r="J2034" s="27">
        <f t="shared" si="1568"/>
        <v>0</v>
      </c>
      <c r="K2034" s="27">
        <f t="shared" si="1568"/>
        <v>0</v>
      </c>
      <c r="L2034" s="27">
        <f t="shared" si="1568"/>
        <v>1</v>
      </c>
      <c r="M2034" s="29" t="s">
        <v>238</v>
      </c>
    </row>
    <row r="2035" spans="1:13" ht="15" customHeight="1" x14ac:dyDescent="0.2">
      <c r="A2035" s="24" t="s">
        <v>246</v>
      </c>
      <c r="B2035" s="25"/>
      <c r="C2035" s="25"/>
      <c r="D2035" s="25"/>
      <c r="E2035" s="25"/>
      <c r="F2035" s="25">
        <v>23</v>
      </c>
      <c r="G2035" s="26">
        <f t="shared" si="1565"/>
        <v>23</v>
      </c>
      <c r="H2035" s="27">
        <f t="shared" ref="H2035:L2035" si="1569">IFERROR(B2035/$G$2032,0)</f>
        <v>0</v>
      </c>
      <c r="I2035" s="27">
        <f t="shared" si="1569"/>
        <v>0</v>
      </c>
      <c r="J2035" s="27">
        <f t="shared" si="1569"/>
        <v>0</v>
      </c>
      <c r="K2035" s="27">
        <f t="shared" si="1569"/>
        <v>0</v>
      </c>
      <c r="L2035" s="27">
        <f t="shared" si="1569"/>
        <v>1</v>
      </c>
      <c r="M2035" s="29" t="s">
        <v>238</v>
      </c>
    </row>
    <row r="2036" spans="1:13" ht="15" customHeight="1" x14ac:dyDescent="0.2">
      <c r="A2036" s="24" t="s">
        <v>247</v>
      </c>
      <c r="B2036" s="25"/>
      <c r="C2036" s="25"/>
      <c r="D2036" s="25"/>
      <c r="E2036" s="25"/>
      <c r="F2036" s="25">
        <v>23</v>
      </c>
      <c r="G2036" s="26">
        <f t="shared" si="1565"/>
        <v>23</v>
      </c>
      <c r="H2036" s="27">
        <f t="shared" ref="H2036:L2036" si="1570">IFERROR(B2036/$G$2032,0)</f>
        <v>0</v>
      </c>
      <c r="I2036" s="27">
        <f t="shared" si="1570"/>
        <v>0</v>
      </c>
      <c r="J2036" s="27">
        <f t="shared" si="1570"/>
        <v>0</v>
      </c>
      <c r="K2036" s="27">
        <f t="shared" si="1570"/>
        <v>0</v>
      </c>
      <c r="L2036" s="27">
        <f t="shared" si="1570"/>
        <v>1</v>
      </c>
      <c r="M2036" s="29"/>
    </row>
    <row r="2037" spans="1:13" ht="15" customHeight="1" x14ac:dyDescent="0.2">
      <c r="A2037" s="30" t="s">
        <v>248</v>
      </c>
      <c r="B2037" s="31">
        <f t="shared" ref="B2037:F2037" si="1571">IFERROR(AVERAGE(B2032:B2036),0)</f>
        <v>0</v>
      </c>
      <c r="C2037" s="31">
        <f t="shared" si="1571"/>
        <v>0</v>
      </c>
      <c r="D2037" s="31">
        <f t="shared" si="1571"/>
        <v>0</v>
      </c>
      <c r="E2037" s="31">
        <f t="shared" si="1571"/>
        <v>0</v>
      </c>
      <c r="F2037" s="31">
        <f t="shared" si="1571"/>
        <v>23</v>
      </c>
      <c r="G2037" s="31">
        <f>SUM(AVERAGE(G2032:G2036))</f>
        <v>23</v>
      </c>
      <c r="H2037" s="33">
        <f>AVERAGE(H2032:H2036)*0.2</f>
        <v>0</v>
      </c>
      <c r="I2037" s="33">
        <f>AVERAGE(I2032:I2036)*0.4</f>
        <v>0</v>
      </c>
      <c r="J2037" s="33">
        <f>AVERAGE(J2032:J2036)*0.6</f>
        <v>0</v>
      </c>
      <c r="K2037" s="33">
        <f>AVERAGE(K2032:K2036)*0.8</f>
        <v>0</v>
      </c>
      <c r="L2037" s="38">
        <f>AVERAGE(L2032:L2036)*1</f>
        <v>1</v>
      </c>
      <c r="M2037" s="33">
        <f>SUM(H2037:L2037)</f>
        <v>1</v>
      </c>
    </row>
    <row r="2038" spans="1:13" ht="15" customHeight="1" x14ac:dyDescent="0.2">
      <c r="A2038" s="36" t="s">
        <v>249</v>
      </c>
      <c r="B2038" s="20" t="s">
        <v>231</v>
      </c>
      <c r="C2038" s="20" t="s">
        <v>232</v>
      </c>
      <c r="D2038" s="20" t="s">
        <v>233</v>
      </c>
      <c r="E2038" s="20" t="s">
        <v>234</v>
      </c>
      <c r="F2038" s="20" t="s">
        <v>235</v>
      </c>
      <c r="G2038" s="21" t="s">
        <v>236</v>
      </c>
      <c r="H2038" s="20" t="s">
        <v>231</v>
      </c>
      <c r="I2038" s="20" t="s">
        <v>232</v>
      </c>
      <c r="J2038" s="20" t="s">
        <v>233</v>
      </c>
      <c r="K2038" s="20" t="s">
        <v>234</v>
      </c>
      <c r="L2038" s="37" t="s">
        <v>235</v>
      </c>
      <c r="M2038" s="21" t="s">
        <v>236</v>
      </c>
    </row>
    <row r="2039" spans="1:13" ht="15" customHeight="1" x14ac:dyDescent="0.2">
      <c r="A2039" s="24" t="s">
        <v>250</v>
      </c>
      <c r="B2039" s="25"/>
      <c r="C2039" s="25"/>
      <c r="D2039" s="25"/>
      <c r="E2039" s="25"/>
      <c r="F2039" s="25">
        <v>23</v>
      </c>
      <c r="G2039" s="26">
        <f t="shared" ref="G2039:G2041" si="1572">SUM(B2039:F2039)</f>
        <v>23</v>
      </c>
      <c r="H2039" s="27">
        <f t="shared" ref="H2039:L2039" si="1573">IFERROR(B2039/$G$2039,0)</f>
        <v>0</v>
      </c>
      <c r="I2039" s="27">
        <f t="shared" si="1573"/>
        <v>0</v>
      </c>
      <c r="J2039" s="27">
        <f t="shared" si="1573"/>
        <v>0</v>
      </c>
      <c r="K2039" s="27">
        <f t="shared" si="1573"/>
        <v>0</v>
      </c>
      <c r="L2039" s="27">
        <f t="shared" si="1573"/>
        <v>1</v>
      </c>
      <c r="M2039" s="29" t="s">
        <v>238</v>
      </c>
    </row>
    <row r="2040" spans="1:13" ht="15" customHeight="1" x14ac:dyDescent="0.2">
      <c r="A2040" s="24" t="s">
        <v>251</v>
      </c>
      <c r="B2040" s="25"/>
      <c r="C2040" s="25"/>
      <c r="D2040" s="25"/>
      <c r="E2040" s="25"/>
      <c r="F2040" s="25">
        <v>23</v>
      </c>
      <c r="G2040" s="26">
        <f t="shared" si="1572"/>
        <v>23</v>
      </c>
      <c r="H2040" s="27">
        <f t="shared" ref="H2040:L2040" si="1574">IFERROR(B2040/$G$2039,0)</f>
        <v>0</v>
      </c>
      <c r="I2040" s="27">
        <f t="shared" si="1574"/>
        <v>0</v>
      </c>
      <c r="J2040" s="27">
        <f t="shared" si="1574"/>
        <v>0</v>
      </c>
      <c r="K2040" s="27">
        <f t="shared" si="1574"/>
        <v>0</v>
      </c>
      <c r="L2040" s="27">
        <f t="shared" si="1574"/>
        <v>1</v>
      </c>
      <c r="M2040" s="29" t="s">
        <v>238</v>
      </c>
    </row>
    <row r="2041" spans="1:13" ht="15" customHeight="1" x14ac:dyDescent="0.2">
      <c r="A2041" s="24" t="s">
        <v>252</v>
      </c>
      <c r="B2041" s="25"/>
      <c r="C2041" s="25"/>
      <c r="D2041" s="25"/>
      <c r="E2041" s="25"/>
      <c r="F2041" s="25">
        <v>23</v>
      </c>
      <c r="G2041" s="26">
        <f t="shared" si="1572"/>
        <v>23</v>
      </c>
      <c r="H2041" s="27">
        <f t="shared" ref="H2041:L2041" si="1575">IFERROR(B2041/$G$2039,0)</f>
        <v>0</v>
      </c>
      <c r="I2041" s="27">
        <f t="shared" si="1575"/>
        <v>0</v>
      </c>
      <c r="J2041" s="27">
        <f t="shared" si="1575"/>
        <v>0</v>
      </c>
      <c r="K2041" s="27">
        <f t="shared" si="1575"/>
        <v>0</v>
      </c>
      <c r="L2041" s="27">
        <f t="shared" si="1575"/>
        <v>1</v>
      </c>
      <c r="M2041" s="29" t="s">
        <v>238</v>
      </c>
    </row>
    <row r="2042" spans="1:13" ht="15" customHeight="1" x14ac:dyDescent="0.2">
      <c r="A2042" s="30" t="s">
        <v>248</v>
      </c>
      <c r="B2042" s="31">
        <f t="shared" ref="B2042:F2042" si="1576">IFERROR(AVERAGE(B2039:B2041),0)</f>
        <v>0</v>
      </c>
      <c r="C2042" s="31">
        <f t="shared" si="1576"/>
        <v>0</v>
      </c>
      <c r="D2042" s="39">
        <f t="shared" si="1576"/>
        <v>0</v>
      </c>
      <c r="E2042" s="39">
        <f t="shared" si="1576"/>
        <v>0</v>
      </c>
      <c r="F2042" s="39">
        <f t="shared" si="1576"/>
        <v>23</v>
      </c>
      <c r="G2042" s="39">
        <f>SUM(AVERAGE(G2039:G2041))</f>
        <v>23</v>
      </c>
      <c r="H2042" s="33">
        <f>AVERAGE(H2039:H2041)*0.2</f>
        <v>0</v>
      </c>
      <c r="I2042" s="33">
        <f>AVERAGE(I2039:I2041)*0.4</f>
        <v>0</v>
      </c>
      <c r="J2042" s="33">
        <f>AVERAGE(J2039:J2041)*0.6</f>
        <v>0</v>
      </c>
      <c r="K2042" s="33">
        <f>AVERAGE(K2039:K2041)*0.8</f>
        <v>0</v>
      </c>
      <c r="L2042" s="38">
        <f>AVERAGE(L2039:L2041)*1</f>
        <v>1</v>
      </c>
      <c r="M2042" s="40">
        <f>SUM(H2042:L2042)</f>
        <v>1</v>
      </c>
    </row>
    <row r="2043" spans="1:13" ht="15" customHeight="1" x14ac:dyDescent="0.2">
      <c r="A2043" s="19" t="s">
        <v>253</v>
      </c>
      <c r="B2043" s="20" t="s">
        <v>231</v>
      </c>
      <c r="C2043" s="20" t="s">
        <v>232</v>
      </c>
      <c r="D2043" s="20" t="s">
        <v>233</v>
      </c>
      <c r="E2043" s="20" t="s">
        <v>234</v>
      </c>
      <c r="F2043" s="20" t="s">
        <v>235</v>
      </c>
      <c r="G2043" s="21" t="s">
        <v>236</v>
      </c>
      <c r="H2043" s="20" t="s">
        <v>231</v>
      </c>
      <c r="I2043" s="20" t="s">
        <v>232</v>
      </c>
      <c r="J2043" s="20" t="s">
        <v>233</v>
      </c>
      <c r="K2043" s="20" t="s">
        <v>234</v>
      </c>
      <c r="L2043" s="37" t="s">
        <v>235</v>
      </c>
      <c r="M2043" s="21" t="s">
        <v>236</v>
      </c>
    </row>
    <row r="2044" spans="1:13" ht="15" customHeight="1" x14ac:dyDescent="0.2">
      <c r="A2044" s="43" t="s">
        <v>254</v>
      </c>
      <c r="B2044" s="44"/>
      <c r="C2044" s="44"/>
      <c r="D2044" s="44"/>
      <c r="E2044" s="25"/>
      <c r="F2044" s="25">
        <v>23</v>
      </c>
      <c r="G2044" s="45">
        <f t="shared" ref="G2044:G2047" si="1577">SUM(B2044:F2044)</f>
        <v>23</v>
      </c>
      <c r="H2044" s="46">
        <f t="shared" ref="H2044:L2044" si="1578">IFERROR(B2044/$G$2044,0)</f>
        <v>0</v>
      </c>
      <c r="I2044" s="46">
        <f t="shared" si="1578"/>
        <v>0</v>
      </c>
      <c r="J2044" s="46">
        <f t="shared" si="1578"/>
        <v>0</v>
      </c>
      <c r="K2044" s="46">
        <f t="shared" si="1578"/>
        <v>0</v>
      </c>
      <c r="L2044" s="46">
        <f t="shared" si="1578"/>
        <v>1</v>
      </c>
      <c r="M2044" s="29" t="s">
        <v>238</v>
      </c>
    </row>
    <row r="2045" spans="1:13" ht="15" customHeight="1" x14ac:dyDescent="0.2">
      <c r="A2045" s="43" t="s">
        <v>255</v>
      </c>
      <c r="B2045" s="44"/>
      <c r="C2045" s="44"/>
      <c r="D2045" s="44"/>
      <c r="E2045" s="25"/>
      <c r="F2045" s="25">
        <v>23</v>
      </c>
      <c r="G2045" s="45">
        <f t="shared" si="1577"/>
        <v>23</v>
      </c>
      <c r="H2045" s="46">
        <f t="shared" ref="H2045:L2045" si="1579">IFERROR(B2045/$G$2044,0)</f>
        <v>0</v>
      </c>
      <c r="I2045" s="46">
        <f t="shared" si="1579"/>
        <v>0</v>
      </c>
      <c r="J2045" s="46">
        <f t="shared" si="1579"/>
        <v>0</v>
      </c>
      <c r="K2045" s="46">
        <f t="shared" si="1579"/>
        <v>0</v>
      </c>
      <c r="L2045" s="46">
        <f t="shared" si="1579"/>
        <v>1</v>
      </c>
      <c r="M2045" s="29" t="s">
        <v>238</v>
      </c>
    </row>
    <row r="2046" spans="1:13" ht="15" customHeight="1" x14ac:dyDescent="0.2">
      <c r="A2046" s="43" t="s">
        <v>256</v>
      </c>
      <c r="B2046" s="44"/>
      <c r="C2046" s="44"/>
      <c r="D2046" s="44"/>
      <c r="E2046" s="25"/>
      <c r="F2046" s="25">
        <v>23</v>
      </c>
      <c r="G2046" s="45">
        <f t="shared" si="1577"/>
        <v>23</v>
      </c>
      <c r="H2046" s="46">
        <f t="shared" ref="H2046:L2046" si="1580">IFERROR(B2046/$G$2044,0)</f>
        <v>0</v>
      </c>
      <c r="I2046" s="46">
        <f t="shared" si="1580"/>
        <v>0</v>
      </c>
      <c r="J2046" s="46">
        <f t="shared" si="1580"/>
        <v>0</v>
      </c>
      <c r="K2046" s="46">
        <f t="shared" si="1580"/>
        <v>0</v>
      </c>
      <c r="L2046" s="46">
        <f t="shared" si="1580"/>
        <v>1</v>
      </c>
      <c r="M2046" s="29" t="s">
        <v>238</v>
      </c>
    </row>
    <row r="2047" spans="1:13" ht="15" customHeight="1" x14ac:dyDescent="0.2">
      <c r="A2047" s="43" t="s">
        <v>257</v>
      </c>
      <c r="B2047" s="44"/>
      <c r="C2047" s="44"/>
      <c r="D2047" s="44"/>
      <c r="E2047" s="25"/>
      <c r="F2047" s="25">
        <v>23</v>
      </c>
      <c r="G2047" s="45">
        <f t="shared" si="1577"/>
        <v>23</v>
      </c>
      <c r="H2047" s="46">
        <f t="shared" ref="H2047:L2047" si="1581">IFERROR(B2047/$G$2044,0)</f>
        <v>0</v>
      </c>
      <c r="I2047" s="46">
        <f t="shared" si="1581"/>
        <v>0</v>
      </c>
      <c r="J2047" s="46">
        <f t="shared" si="1581"/>
        <v>0</v>
      </c>
      <c r="K2047" s="46">
        <f t="shared" si="1581"/>
        <v>0</v>
      </c>
      <c r="L2047" s="46">
        <f t="shared" si="1581"/>
        <v>1</v>
      </c>
      <c r="M2047" s="29" t="s">
        <v>238</v>
      </c>
    </row>
    <row r="2048" spans="1:13" ht="15" customHeight="1" x14ac:dyDescent="0.2">
      <c r="A2048" s="47" t="s">
        <v>248</v>
      </c>
      <c r="B2048" s="48">
        <f t="shared" ref="B2048:F2048" si="1582">IFERROR(AVERAGE(B2044:B2047),0)</f>
        <v>0</v>
      </c>
      <c r="C2048" s="48">
        <f t="shared" si="1582"/>
        <v>0</v>
      </c>
      <c r="D2048" s="48">
        <f t="shared" si="1582"/>
        <v>0</v>
      </c>
      <c r="E2048" s="48">
        <f t="shared" si="1582"/>
        <v>0</v>
      </c>
      <c r="F2048" s="48">
        <f t="shared" si="1582"/>
        <v>23</v>
      </c>
      <c r="G2048" s="48">
        <f>SUM(AVERAGE(G2044:G2047))</f>
        <v>23</v>
      </c>
      <c r="H2048" s="40">
        <f>AVERAGE(H2044:H2047)*0.2</f>
        <v>0</v>
      </c>
      <c r="I2048" s="40">
        <f>AVERAGE(I2044:I2047)*0.4</f>
        <v>0</v>
      </c>
      <c r="J2048" s="40">
        <f>AVERAGE(J2044:J2047)*0.6</f>
        <v>0</v>
      </c>
      <c r="K2048" s="40">
        <f>AVERAGE(K2044:K2047)*0.8</f>
        <v>0</v>
      </c>
      <c r="L2048" s="49">
        <f>AVERAGE(L2044:L2047)*1</f>
        <v>1</v>
      </c>
      <c r="M2048" s="40">
        <f>SUM(H2048:L2048)</f>
        <v>1</v>
      </c>
    </row>
    <row r="2049" spans="1:13" ht="15" customHeight="1" x14ac:dyDescent="0.2">
      <c r="A2049" s="50" t="s">
        <v>404</v>
      </c>
      <c r="B2049" s="51"/>
      <c r="C2049" s="51"/>
      <c r="D2049" s="51"/>
      <c r="E2049" s="51"/>
      <c r="F2049" s="51"/>
      <c r="G2049" s="52">
        <f>SUM(B2049:F2049)</f>
        <v>0</v>
      </c>
      <c r="H2049" s="53">
        <f t="shared" ref="H2049:L2049" si="1583">IFERROR(B2049/$G$2049,0)</f>
        <v>0</v>
      </c>
      <c r="I2049" s="53">
        <f t="shared" si="1583"/>
        <v>0</v>
      </c>
      <c r="J2049" s="53">
        <f t="shared" si="1583"/>
        <v>0</v>
      </c>
      <c r="K2049" s="53">
        <f t="shared" si="1583"/>
        <v>0</v>
      </c>
      <c r="L2049" s="53">
        <f t="shared" si="1583"/>
        <v>0</v>
      </c>
      <c r="M2049" s="29" t="s">
        <v>238</v>
      </c>
    </row>
    <row r="2050" spans="1:13" ht="15" customHeight="1" x14ac:dyDescent="0.2">
      <c r="A2050" s="78" t="s">
        <v>259</v>
      </c>
      <c r="B2050" s="79"/>
      <c r="C2050" s="79"/>
      <c r="D2050" s="79"/>
      <c r="E2050" s="79"/>
      <c r="F2050" s="80"/>
      <c r="G2050" s="54">
        <v>23</v>
      </c>
      <c r="H2050" s="40" t="s">
        <v>238</v>
      </c>
      <c r="I2050" s="40" t="s">
        <v>238</v>
      </c>
      <c r="J2050" s="40" t="s">
        <v>238</v>
      </c>
      <c r="K2050" s="40" t="s">
        <v>238</v>
      </c>
      <c r="L2050" s="40" t="s">
        <v>238</v>
      </c>
      <c r="M2050" s="40">
        <f>(M2030+M2037+M2042+M2048)/4</f>
        <v>1</v>
      </c>
    </row>
    <row r="2051" spans="1:13" ht="15" customHeight="1" x14ac:dyDescent="0.2">
      <c r="A2051" s="8"/>
      <c r="B2051" s="8"/>
      <c r="C2051" s="8"/>
      <c r="D2051" s="8"/>
      <c r="E2051" s="8"/>
      <c r="F2051" s="8"/>
      <c r="G2051" s="8"/>
      <c r="H2051" s="8"/>
      <c r="I2051" s="8"/>
      <c r="J2051" s="8"/>
      <c r="K2051" s="8"/>
      <c r="L2051" s="8"/>
      <c r="M2051" s="8"/>
    </row>
    <row r="2052" spans="1:13" ht="15" customHeight="1" x14ac:dyDescent="0.2">
      <c r="A2052" s="8"/>
      <c r="B2052" s="8"/>
      <c r="C2052" s="8"/>
      <c r="D2052" s="8"/>
      <c r="E2052" s="8"/>
      <c r="F2052" s="8"/>
      <c r="G2052" s="8"/>
      <c r="H2052" s="8"/>
      <c r="I2052" s="8"/>
      <c r="J2052" s="8"/>
      <c r="K2052" s="8"/>
      <c r="L2052" s="8"/>
      <c r="M2052" s="8"/>
    </row>
    <row r="2053" spans="1:13" ht="15" customHeight="1" x14ac:dyDescent="0.2">
      <c r="A2053" s="14" t="s">
        <v>221</v>
      </c>
      <c r="B2053" s="81" t="s">
        <v>63</v>
      </c>
      <c r="C2053" s="82"/>
      <c r="D2053" s="82"/>
      <c r="E2053" s="82"/>
      <c r="F2053" s="82"/>
      <c r="G2053" s="83"/>
      <c r="H2053" s="84" t="s">
        <v>222</v>
      </c>
      <c r="I2053" s="85"/>
      <c r="J2053" s="86"/>
      <c r="K2053" s="15" t="s">
        <v>3</v>
      </c>
      <c r="L2053" s="87">
        <v>45710</v>
      </c>
      <c r="M2053" s="88"/>
    </row>
    <row r="2054" spans="1:13" ht="15" customHeight="1" x14ac:dyDescent="0.2">
      <c r="A2054" s="89" t="s">
        <v>225</v>
      </c>
      <c r="B2054" s="90"/>
      <c r="C2054" s="90"/>
      <c r="D2054" s="90"/>
      <c r="E2054" s="90"/>
      <c r="F2054" s="90"/>
      <c r="G2054" s="91"/>
      <c r="H2054" s="16" t="s">
        <v>226</v>
      </c>
      <c r="I2054" s="95">
        <v>22</v>
      </c>
      <c r="J2054" s="83"/>
      <c r="K2054" s="17"/>
      <c r="L2054" s="16"/>
      <c r="M2054" s="16"/>
    </row>
    <row r="2055" spans="1:13" ht="15" customHeight="1" x14ac:dyDescent="0.2">
      <c r="A2055" s="92"/>
      <c r="B2055" s="93"/>
      <c r="C2055" s="93"/>
      <c r="D2055" s="93"/>
      <c r="E2055" s="93"/>
      <c r="F2055" s="93"/>
      <c r="G2055" s="94"/>
      <c r="H2055" s="16" t="s">
        <v>227</v>
      </c>
      <c r="I2055" s="95">
        <v>3</v>
      </c>
      <c r="J2055" s="83"/>
      <c r="K2055" s="16"/>
      <c r="L2055" s="16"/>
      <c r="M2055" s="16"/>
    </row>
    <row r="2056" spans="1:13" ht="15" customHeight="1" x14ac:dyDescent="0.2">
      <c r="A2056" s="18" t="s">
        <v>228</v>
      </c>
      <c r="B2056" s="75" t="s">
        <v>229</v>
      </c>
      <c r="C2056" s="76"/>
      <c r="D2056" s="76"/>
      <c r="E2056" s="76"/>
      <c r="F2056" s="76"/>
      <c r="G2056" s="77"/>
      <c r="H2056" s="95" t="s">
        <v>229</v>
      </c>
      <c r="I2056" s="82"/>
      <c r="J2056" s="82"/>
      <c r="K2056" s="82"/>
      <c r="L2056" s="82"/>
      <c r="M2056" s="83"/>
    </row>
    <row r="2057" spans="1:13" ht="15" customHeight="1" x14ac:dyDescent="0.2">
      <c r="A2057" s="19" t="s">
        <v>230</v>
      </c>
      <c r="B2057" s="20" t="s">
        <v>231</v>
      </c>
      <c r="C2057" s="20" t="s">
        <v>232</v>
      </c>
      <c r="D2057" s="20" t="s">
        <v>233</v>
      </c>
      <c r="E2057" s="20" t="s">
        <v>234</v>
      </c>
      <c r="F2057" s="20" t="s">
        <v>235</v>
      </c>
      <c r="G2057" s="21" t="s">
        <v>236</v>
      </c>
      <c r="H2057" s="22" t="s">
        <v>231</v>
      </c>
      <c r="I2057" s="22" t="s">
        <v>232</v>
      </c>
      <c r="J2057" s="22" t="s">
        <v>233</v>
      </c>
      <c r="K2057" s="22" t="s">
        <v>234</v>
      </c>
      <c r="L2057" s="22" t="s">
        <v>235</v>
      </c>
      <c r="M2057" s="23" t="s">
        <v>236</v>
      </c>
    </row>
    <row r="2058" spans="1:13" ht="15" customHeight="1" x14ac:dyDescent="0.2">
      <c r="A2058" s="24" t="s">
        <v>237</v>
      </c>
      <c r="B2058" s="25"/>
      <c r="C2058" s="25"/>
      <c r="D2058" s="25"/>
      <c r="E2058" s="25"/>
      <c r="F2058" s="25">
        <v>25</v>
      </c>
      <c r="G2058" s="26">
        <f t="shared" ref="G2058:G2060" si="1584">SUM(B2058:F2058)</f>
        <v>25</v>
      </c>
      <c r="H2058" s="27">
        <f t="shared" ref="H2058:L2058" si="1585">IFERROR(B2058/$G$2058,0)</f>
        <v>0</v>
      </c>
      <c r="I2058" s="27">
        <f t="shared" si="1585"/>
        <v>0</v>
      </c>
      <c r="J2058" s="27">
        <f t="shared" si="1585"/>
        <v>0</v>
      </c>
      <c r="K2058" s="27">
        <f t="shared" si="1585"/>
        <v>0</v>
      </c>
      <c r="L2058" s="27">
        <f t="shared" si="1585"/>
        <v>1</v>
      </c>
      <c r="M2058" s="28" t="s">
        <v>238</v>
      </c>
    </row>
    <row r="2059" spans="1:13" ht="15" customHeight="1" x14ac:dyDescent="0.2">
      <c r="A2059" s="24" t="s">
        <v>239</v>
      </c>
      <c r="B2059" s="25"/>
      <c r="C2059" s="25"/>
      <c r="D2059" s="25"/>
      <c r="E2059" s="25"/>
      <c r="F2059" s="25">
        <v>25</v>
      </c>
      <c r="G2059" s="26">
        <f t="shared" si="1584"/>
        <v>25</v>
      </c>
      <c r="H2059" s="27">
        <f t="shared" ref="H2059:L2059" si="1586">IFERROR(B2059/$G$2058,0)</f>
        <v>0</v>
      </c>
      <c r="I2059" s="27">
        <f t="shared" si="1586"/>
        <v>0</v>
      </c>
      <c r="J2059" s="27">
        <f t="shared" si="1586"/>
        <v>0</v>
      </c>
      <c r="K2059" s="27">
        <f t="shared" si="1586"/>
        <v>0</v>
      </c>
      <c r="L2059" s="27">
        <f t="shared" si="1586"/>
        <v>1</v>
      </c>
      <c r="M2059" s="29" t="s">
        <v>238</v>
      </c>
    </row>
    <row r="2060" spans="1:13" ht="15" customHeight="1" x14ac:dyDescent="0.2">
      <c r="A2060" s="24" t="s">
        <v>240</v>
      </c>
      <c r="B2060" s="25"/>
      <c r="C2060" s="25"/>
      <c r="D2060" s="25"/>
      <c r="E2060" s="25"/>
      <c r="F2060" s="25">
        <v>25</v>
      </c>
      <c r="G2060" s="26">
        <f t="shared" si="1584"/>
        <v>25</v>
      </c>
      <c r="H2060" s="27">
        <f t="shared" ref="H2060:L2060" si="1587">IFERROR(B2060/$G$2058,0)</f>
        <v>0</v>
      </c>
      <c r="I2060" s="27">
        <f t="shared" si="1587"/>
        <v>0</v>
      </c>
      <c r="J2060" s="27">
        <f t="shared" si="1587"/>
        <v>0</v>
      </c>
      <c r="K2060" s="27">
        <f t="shared" si="1587"/>
        <v>0</v>
      </c>
      <c r="L2060" s="27">
        <f t="shared" si="1587"/>
        <v>1</v>
      </c>
      <c r="M2060" s="29" t="s">
        <v>238</v>
      </c>
    </row>
    <row r="2061" spans="1:13" ht="15" customHeight="1" x14ac:dyDescent="0.2">
      <c r="A2061" s="30" t="s">
        <v>241</v>
      </c>
      <c r="B2061" s="31">
        <f t="shared" ref="B2061:F2061" si="1588">IFERROR(AVERAGE(B2058:B2060),0)</f>
        <v>0</v>
      </c>
      <c r="C2061" s="31">
        <f t="shared" si="1588"/>
        <v>0</v>
      </c>
      <c r="D2061" s="31">
        <f t="shared" si="1588"/>
        <v>0</v>
      </c>
      <c r="E2061" s="31">
        <f t="shared" si="1588"/>
        <v>0</v>
      </c>
      <c r="F2061" s="31">
        <f t="shared" si="1588"/>
        <v>25</v>
      </c>
      <c r="G2061" s="31">
        <f>SUM(AVERAGE(G2058:G2060))</f>
        <v>25</v>
      </c>
      <c r="H2061" s="32">
        <f>AVERAGE(H2058:H2060)*0.2</f>
        <v>0</v>
      </c>
      <c r="I2061" s="32">
        <f>AVERAGE(I2058:I2060)*0.4</f>
        <v>0</v>
      </c>
      <c r="J2061" s="32">
        <f>AVERAGE(J2058:J2060)*0.6</f>
        <v>0</v>
      </c>
      <c r="K2061" s="32">
        <f>AVERAGE(K2058:K2060)*0.8</f>
        <v>0</v>
      </c>
      <c r="L2061" s="32">
        <f>AVERAGE(L2058:L2060)*1</f>
        <v>1</v>
      </c>
      <c r="M2061" s="33">
        <f>SUM(H2061:L2061)</f>
        <v>1</v>
      </c>
    </row>
    <row r="2062" spans="1:13" ht="15" customHeight="1" x14ac:dyDescent="0.2">
      <c r="A2062" s="36" t="s">
        <v>242</v>
      </c>
      <c r="B2062" s="20" t="s">
        <v>231</v>
      </c>
      <c r="C2062" s="20" t="s">
        <v>232</v>
      </c>
      <c r="D2062" s="20" t="s">
        <v>233</v>
      </c>
      <c r="E2062" s="20" t="s">
        <v>234</v>
      </c>
      <c r="F2062" s="20" t="s">
        <v>235</v>
      </c>
      <c r="G2062" s="21" t="s">
        <v>236</v>
      </c>
      <c r="H2062" s="20" t="s">
        <v>231</v>
      </c>
      <c r="I2062" s="20" t="s">
        <v>232</v>
      </c>
      <c r="J2062" s="20" t="s">
        <v>233</v>
      </c>
      <c r="K2062" s="20" t="s">
        <v>234</v>
      </c>
      <c r="L2062" s="37" t="s">
        <v>235</v>
      </c>
      <c r="M2062" s="21" t="s">
        <v>236</v>
      </c>
    </row>
    <row r="2063" spans="1:13" ht="15" customHeight="1" x14ac:dyDescent="0.2">
      <c r="A2063" s="24" t="s">
        <v>243</v>
      </c>
      <c r="B2063" s="25"/>
      <c r="C2063" s="25"/>
      <c r="D2063" s="25"/>
      <c r="E2063" s="25"/>
      <c r="F2063" s="25">
        <v>25</v>
      </c>
      <c r="G2063" s="26">
        <f t="shared" ref="G2063:G2067" si="1589">SUM(B2063:F2063)</f>
        <v>25</v>
      </c>
      <c r="H2063" s="27">
        <f t="shared" ref="H2063:L2063" si="1590">IFERROR(B2063/$G$2063,0)</f>
        <v>0</v>
      </c>
      <c r="I2063" s="27">
        <f t="shared" si="1590"/>
        <v>0</v>
      </c>
      <c r="J2063" s="27">
        <f t="shared" si="1590"/>
        <v>0</v>
      </c>
      <c r="K2063" s="27">
        <f t="shared" si="1590"/>
        <v>0</v>
      </c>
      <c r="L2063" s="27">
        <f t="shared" si="1590"/>
        <v>1</v>
      </c>
      <c r="M2063" s="29" t="s">
        <v>238</v>
      </c>
    </row>
    <row r="2064" spans="1:13" ht="15" customHeight="1" x14ac:dyDescent="0.2">
      <c r="A2064" s="24" t="s">
        <v>244</v>
      </c>
      <c r="B2064" s="25"/>
      <c r="C2064" s="25"/>
      <c r="D2064" s="25"/>
      <c r="E2064" s="25"/>
      <c r="F2064" s="25">
        <v>25</v>
      </c>
      <c r="G2064" s="26">
        <f t="shared" si="1589"/>
        <v>25</v>
      </c>
      <c r="H2064" s="27">
        <f t="shared" ref="H2064:L2064" si="1591">IFERROR(B2064/$G$2063,0)</f>
        <v>0</v>
      </c>
      <c r="I2064" s="27">
        <f t="shared" si="1591"/>
        <v>0</v>
      </c>
      <c r="J2064" s="27">
        <f t="shared" si="1591"/>
        <v>0</v>
      </c>
      <c r="K2064" s="27">
        <f t="shared" si="1591"/>
        <v>0</v>
      </c>
      <c r="L2064" s="27">
        <f t="shared" si="1591"/>
        <v>1</v>
      </c>
      <c r="M2064" s="29" t="s">
        <v>238</v>
      </c>
    </row>
    <row r="2065" spans="1:13" ht="15" customHeight="1" x14ac:dyDescent="0.2">
      <c r="A2065" s="24" t="s">
        <v>245</v>
      </c>
      <c r="B2065" s="25"/>
      <c r="C2065" s="25"/>
      <c r="D2065" s="25"/>
      <c r="E2065" s="25"/>
      <c r="F2065" s="25">
        <v>25</v>
      </c>
      <c r="G2065" s="26">
        <f t="shared" si="1589"/>
        <v>25</v>
      </c>
      <c r="H2065" s="27">
        <f t="shared" ref="H2065:L2065" si="1592">IFERROR(B2065/$G$2063,0)</f>
        <v>0</v>
      </c>
      <c r="I2065" s="27">
        <f t="shared" si="1592"/>
        <v>0</v>
      </c>
      <c r="J2065" s="27">
        <f t="shared" si="1592"/>
        <v>0</v>
      </c>
      <c r="K2065" s="27">
        <f t="shared" si="1592"/>
        <v>0</v>
      </c>
      <c r="L2065" s="27">
        <f t="shared" si="1592"/>
        <v>1</v>
      </c>
      <c r="M2065" s="29" t="s">
        <v>238</v>
      </c>
    </row>
    <row r="2066" spans="1:13" ht="15" customHeight="1" x14ac:dyDescent="0.2">
      <c r="A2066" s="24" t="s">
        <v>246</v>
      </c>
      <c r="B2066" s="25"/>
      <c r="C2066" s="25"/>
      <c r="D2066" s="25"/>
      <c r="E2066" s="25"/>
      <c r="F2066" s="25">
        <v>25</v>
      </c>
      <c r="G2066" s="26">
        <f t="shared" si="1589"/>
        <v>25</v>
      </c>
      <c r="H2066" s="27">
        <f t="shared" ref="H2066:L2066" si="1593">IFERROR(B2066/$G$2063,0)</f>
        <v>0</v>
      </c>
      <c r="I2066" s="27">
        <f t="shared" si="1593"/>
        <v>0</v>
      </c>
      <c r="J2066" s="27">
        <f t="shared" si="1593"/>
        <v>0</v>
      </c>
      <c r="K2066" s="27">
        <f t="shared" si="1593"/>
        <v>0</v>
      </c>
      <c r="L2066" s="27">
        <f t="shared" si="1593"/>
        <v>1</v>
      </c>
      <c r="M2066" s="29" t="s">
        <v>238</v>
      </c>
    </row>
    <row r="2067" spans="1:13" ht="15" customHeight="1" x14ac:dyDescent="0.2">
      <c r="A2067" s="24" t="s">
        <v>247</v>
      </c>
      <c r="B2067" s="25"/>
      <c r="C2067" s="25"/>
      <c r="D2067" s="25"/>
      <c r="E2067" s="25"/>
      <c r="F2067" s="25">
        <v>25</v>
      </c>
      <c r="G2067" s="26">
        <f t="shared" si="1589"/>
        <v>25</v>
      </c>
      <c r="H2067" s="27">
        <f t="shared" ref="H2067:L2067" si="1594">IFERROR(B2067/$G$2063,0)</f>
        <v>0</v>
      </c>
      <c r="I2067" s="27">
        <f t="shared" si="1594"/>
        <v>0</v>
      </c>
      <c r="J2067" s="27">
        <f t="shared" si="1594"/>
        <v>0</v>
      </c>
      <c r="K2067" s="27">
        <f t="shared" si="1594"/>
        <v>0</v>
      </c>
      <c r="L2067" s="27">
        <f t="shared" si="1594"/>
        <v>1</v>
      </c>
      <c r="M2067" s="29"/>
    </row>
    <row r="2068" spans="1:13" ht="15" customHeight="1" x14ac:dyDescent="0.2">
      <c r="A2068" s="30" t="s">
        <v>248</v>
      </c>
      <c r="B2068" s="31">
        <f t="shared" ref="B2068:F2068" si="1595">IFERROR(AVERAGE(B2063:B2067),0)</f>
        <v>0</v>
      </c>
      <c r="C2068" s="31">
        <f t="shared" si="1595"/>
        <v>0</v>
      </c>
      <c r="D2068" s="31">
        <f t="shared" si="1595"/>
        <v>0</v>
      </c>
      <c r="E2068" s="31">
        <f t="shared" si="1595"/>
        <v>0</v>
      </c>
      <c r="F2068" s="31">
        <f t="shared" si="1595"/>
        <v>25</v>
      </c>
      <c r="G2068" s="31">
        <f>SUM(AVERAGE(G2063:G2067))</f>
        <v>25</v>
      </c>
      <c r="H2068" s="33">
        <f>AVERAGE(H2063:H2067)*0.2</f>
        <v>0</v>
      </c>
      <c r="I2068" s="33">
        <f>AVERAGE(I2063:I2067)*0.4</f>
        <v>0</v>
      </c>
      <c r="J2068" s="33">
        <f>AVERAGE(J2063:J2067)*0.6</f>
        <v>0</v>
      </c>
      <c r="K2068" s="33">
        <f>AVERAGE(K2063:K2067)*0.8</f>
        <v>0</v>
      </c>
      <c r="L2068" s="38">
        <f>AVERAGE(L2063:L2067)*1</f>
        <v>1</v>
      </c>
      <c r="M2068" s="33">
        <f>SUM(H2068:L2068)</f>
        <v>1</v>
      </c>
    </row>
    <row r="2069" spans="1:13" ht="15" customHeight="1" x14ac:dyDescent="0.2">
      <c r="A2069" s="36" t="s">
        <v>249</v>
      </c>
      <c r="B2069" s="20" t="s">
        <v>231</v>
      </c>
      <c r="C2069" s="20" t="s">
        <v>232</v>
      </c>
      <c r="D2069" s="20" t="s">
        <v>233</v>
      </c>
      <c r="E2069" s="20" t="s">
        <v>234</v>
      </c>
      <c r="F2069" s="20" t="s">
        <v>235</v>
      </c>
      <c r="G2069" s="21" t="s">
        <v>236</v>
      </c>
      <c r="H2069" s="20" t="s">
        <v>231</v>
      </c>
      <c r="I2069" s="20" t="s">
        <v>232</v>
      </c>
      <c r="J2069" s="20" t="s">
        <v>233</v>
      </c>
      <c r="K2069" s="20" t="s">
        <v>234</v>
      </c>
      <c r="L2069" s="37" t="s">
        <v>235</v>
      </c>
      <c r="M2069" s="21" t="s">
        <v>236</v>
      </c>
    </row>
    <row r="2070" spans="1:13" ht="15" customHeight="1" x14ac:dyDescent="0.2">
      <c r="A2070" s="24" t="s">
        <v>250</v>
      </c>
      <c r="B2070" s="25"/>
      <c r="C2070" s="25"/>
      <c r="D2070" s="25"/>
      <c r="E2070" s="25"/>
      <c r="F2070" s="25">
        <v>25</v>
      </c>
      <c r="G2070" s="26">
        <f t="shared" ref="G2070:G2072" si="1596">SUM(B2070:F2070)</f>
        <v>25</v>
      </c>
      <c r="H2070" s="27">
        <f t="shared" ref="H2070:L2070" si="1597">IFERROR(B2070/$G$2070,0)</f>
        <v>0</v>
      </c>
      <c r="I2070" s="27">
        <f t="shared" si="1597"/>
        <v>0</v>
      </c>
      <c r="J2070" s="27">
        <f t="shared" si="1597"/>
        <v>0</v>
      </c>
      <c r="K2070" s="27">
        <f t="shared" si="1597"/>
        <v>0</v>
      </c>
      <c r="L2070" s="27">
        <f t="shared" si="1597"/>
        <v>1</v>
      </c>
      <c r="M2070" s="29" t="s">
        <v>238</v>
      </c>
    </row>
    <row r="2071" spans="1:13" ht="15" customHeight="1" x14ac:dyDescent="0.2">
      <c r="A2071" s="24" t="s">
        <v>251</v>
      </c>
      <c r="B2071" s="25"/>
      <c r="C2071" s="25"/>
      <c r="D2071" s="25"/>
      <c r="E2071" s="25"/>
      <c r="F2071" s="25">
        <v>25</v>
      </c>
      <c r="G2071" s="26">
        <f t="shared" si="1596"/>
        <v>25</v>
      </c>
      <c r="H2071" s="27">
        <f t="shared" ref="H2071:L2071" si="1598">IFERROR(B2071/$G$2070,0)</f>
        <v>0</v>
      </c>
      <c r="I2071" s="27">
        <f t="shared" si="1598"/>
        <v>0</v>
      </c>
      <c r="J2071" s="27">
        <f t="shared" si="1598"/>
        <v>0</v>
      </c>
      <c r="K2071" s="27">
        <f t="shared" si="1598"/>
        <v>0</v>
      </c>
      <c r="L2071" s="27">
        <f t="shared" si="1598"/>
        <v>1</v>
      </c>
      <c r="M2071" s="29" t="s">
        <v>238</v>
      </c>
    </row>
    <row r="2072" spans="1:13" ht="15" customHeight="1" x14ac:dyDescent="0.2">
      <c r="A2072" s="24" t="s">
        <v>252</v>
      </c>
      <c r="B2072" s="25"/>
      <c r="C2072" s="25"/>
      <c r="D2072" s="25"/>
      <c r="E2072" s="25"/>
      <c r="F2072" s="25">
        <v>25</v>
      </c>
      <c r="G2072" s="26">
        <f t="shared" si="1596"/>
        <v>25</v>
      </c>
      <c r="H2072" s="27">
        <f t="shared" ref="H2072:L2072" si="1599">IFERROR(B2072/$G$2070,0)</f>
        <v>0</v>
      </c>
      <c r="I2072" s="27">
        <f t="shared" si="1599"/>
        <v>0</v>
      </c>
      <c r="J2072" s="27">
        <f t="shared" si="1599"/>
        <v>0</v>
      </c>
      <c r="K2072" s="27">
        <f t="shared" si="1599"/>
        <v>0</v>
      </c>
      <c r="L2072" s="27">
        <f t="shared" si="1599"/>
        <v>1</v>
      </c>
      <c r="M2072" s="29" t="s">
        <v>238</v>
      </c>
    </row>
    <row r="2073" spans="1:13" ht="15" customHeight="1" x14ac:dyDescent="0.2">
      <c r="A2073" s="30" t="s">
        <v>248</v>
      </c>
      <c r="B2073" s="31">
        <f t="shared" ref="B2073:F2073" si="1600">IFERROR(AVERAGE(B2070:B2072),0)</f>
        <v>0</v>
      </c>
      <c r="C2073" s="31">
        <f t="shared" si="1600"/>
        <v>0</v>
      </c>
      <c r="D2073" s="39">
        <f t="shared" si="1600"/>
        <v>0</v>
      </c>
      <c r="E2073" s="39">
        <f t="shared" si="1600"/>
        <v>0</v>
      </c>
      <c r="F2073" s="39">
        <f t="shared" si="1600"/>
        <v>25</v>
      </c>
      <c r="G2073" s="39">
        <f>SUM(AVERAGE(G2070:G2072))</f>
        <v>25</v>
      </c>
      <c r="H2073" s="33">
        <f>AVERAGE(H2070:H2072)*0.2</f>
        <v>0</v>
      </c>
      <c r="I2073" s="33">
        <f>AVERAGE(I2070:I2072)*0.4</f>
        <v>0</v>
      </c>
      <c r="J2073" s="33">
        <f>AVERAGE(J2070:J2072)*0.6</f>
        <v>0</v>
      </c>
      <c r="K2073" s="33">
        <f>AVERAGE(K2070:K2072)*0.8</f>
        <v>0</v>
      </c>
      <c r="L2073" s="38">
        <f>AVERAGE(L2070:L2072)*1</f>
        <v>1</v>
      </c>
      <c r="M2073" s="40">
        <f>SUM(H2073:L2073)</f>
        <v>1</v>
      </c>
    </row>
    <row r="2074" spans="1:13" ht="15" customHeight="1" x14ac:dyDescent="0.2">
      <c r="A2074" s="19" t="s">
        <v>253</v>
      </c>
      <c r="B2074" s="20" t="s">
        <v>231</v>
      </c>
      <c r="C2074" s="20" t="s">
        <v>232</v>
      </c>
      <c r="D2074" s="20" t="s">
        <v>233</v>
      </c>
      <c r="E2074" s="20" t="s">
        <v>234</v>
      </c>
      <c r="F2074" s="20" t="s">
        <v>235</v>
      </c>
      <c r="G2074" s="21" t="s">
        <v>236</v>
      </c>
      <c r="H2074" s="20" t="s">
        <v>231</v>
      </c>
      <c r="I2074" s="20" t="s">
        <v>232</v>
      </c>
      <c r="J2074" s="20" t="s">
        <v>233</v>
      </c>
      <c r="K2074" s="20" t="s">
        <v>234</v>
      </c>
      <c r="L2074" s="37" t="s">
        <v>235</v>
      </c>
      <c r="M2074" s="21" t="s">
        <v>236</v>
      </c>
    </row>
    <row r="2075" spans="1:13" ht="15" customHeight="1" x14ac:dyDescent="0.2">
      <c r="A2075" s="43" t="s">
        <v>254</v>
      </c>
      <c r="B2075" s="44"/>
      <c r="C2075" s="44"/>
      <c r="D2075" s="44"/>
      <c r="E2075" s="25"/>
      <c r="F2075" s="25">
        <v>25</v>
      </c>
      <c r="G2075" s="45">
        <f t="shared" ref="G2075:G2078" si="1601">SUM(B2075:F2075)</f>
        <v>25</v>
      </c>
      <c r="H2075" s="46">
        <f t="shared" ref="H2075:L2075" si="1602">IFERROR(B2075/$G$2075,0)</f>
        <v>0</v>
      </c>
      <c r="I2075" s="46">
        <f t="shared" si="1602"/>
        <v>0</v>
      </c>
      <c r="J2075" s="46">
        <f t="shared" si="1602"/>
        <v>0</v>
      </c>
      <c r="K2075" s="46">
        <f t="shared" si="1602"/>
        <v>0</v>
      </c>
      <c r="L2075" s="46">
        <f t="shared" si="1602"/>
        <v>1</v>
      </c>
      <c r="M2075" s="29" t="s">
        <v>238</v>
      </c>
    </row>
    <row r="2076" spans="1:13" ht="15" customHeight="1" x14ac:dyDescent="0.2">
      <c r="A2076" s="43" t="s">
        <v>255</v>
      </c>
      <c r="B2076" s="44"/>
      <c r="C2076" s="44"/>
      <c r="D2076" s="44"/>
      <c r="E2076" s="25"/>
      <c r="F2076" s="25">
        <v>25</v>
      </c>
      <c r="G2076" s="45">
        <f t="shared" si="1601"/>
        <v>25</v>
      </c>
      <c r="H2076" s="46">
        <f t="shared" ref="H2076:L2076" si="1603">IFERROR(B2076/$G$2075,0)</f>
        <v>0</v>
      </c>
      <c r="I2076" s="46">
        <f t="shared" si="1603"/>
        <v>0</v>
      </c>
      <c r="J2076" s="46">
        <f t="shared" si="1603"/>
        <v>0</v>
      </c>
      <c r="K2076" s="46">
        <f t="shared" si="1603"/>
        <v>0</v>
      </c>
      <c r="L2076" s="46">
        <f t="shared" si="1603"/>
        <v>1</v>
      </c>
      <c r="M2076" s="29" t="s">
        <v>238</v>
      </c>
    </row>
    <row r="2077" spans="1:13" ht="15" customHeight="1" x14ac:dyDescent="0.2">
      <c r="A2077" s="43" t="s">
        <v>256</v>
      </c>
      <c r="B2077" s="44"/>
      <c r="C2077" s="44"/>
      <c r="D2077" s="44"/>
      <c r="E2077" s="25"/>
      <c r="F2077" s="25">
        <v>25</v>
      </c>
      <c r="G2077" s="45">
        <f t="shared" si="1601"/>
        <v>25</v>
      </c>
      <c r="H2077" s="46">
        <f t="shared" ref="H2077:L2077" si="1604">IFERROR(B2077/$G$2075,0)</f>
        <v>0</v>
      </c>
      <c r="I2077" s="46">
        <f t="shared" si="1604"/>
        <v>0</v>
      </c>
      <c r="J2077" s="46">
        <f t="shared" si="1604"/>
        <v>0</v>
      </c>
      <c r="K2077" s="46">
        <f t="shared" si="1604"/>
        <v>0</v>
      </c>
      <c r="L2077" s="46">
        <f t="shared" si="1604"/>
        <v>1</v>
      </c>
      <c r="M2077" s="29" t="s">
        <v>238</v>
      </c>
    </row>
    <row r="2078" spans="1:13" ht="15" customHeight="1" x14ac:dyDescent="0.2">
      <c r="A2078" s="43" t="s">
        <v>257</v>
      </c>
      <c r="B2078" s="44"/>
      <c r="C2078" s="44"/>
      <c r="D2078" s="44"/>
      <c r="E2078" s="25"/>
      <c r="F2078" s="25">
        <v>25</v>
      </c>
      <c r="G2078" s="45">
        <f t="shared" si="1601"/>
        <v>25</v>
      </c>
      <c r="H2078" s="46">
        <f t="shared" ref="H2078:L2078" si="1605">IFERROR(B2078/$G$2075,0)</f>
        <v>0</v>
      </c>
      <c r="I2078" s="46">
        <f t="shared" si="1605"/>
        <v>0</v>
      </c>
      <c r="J2078" s="46">
        <f t="shared" si="1605"/>
        <v>0</v>
      </c>
      <c r="K2078" s="46">
        <f t="shared" si="1605"/>
        <v>0</v>
      </c>
      <c r="L2078" s="46">
        <f t="shared" si="1605"/>
        <v>1</v>
      </c>
      <c r="M2078" s="29" t="s">
        <v>238</v>
      </c>
    </row>
    <row r="2079" spans="1:13" ht="15" customHeight="1" x14ac:dyDescent="0.2">
      <c r="A2079" s="47" t="s">
        <v>248</v>
      </c>
      <c r="B2079" s="48">
        <f t="shared" ref="B2079:F2079" si="1606">IFERROR(AVERAGE(B2075:B2078),0)</f>
        <v>0</v>
      </c>
      <c r="C2079" s="48">
        <f t="shared" si="1606"/>
        <v>0</v>
      </c>
      <c r="D2079" s="48">
        <f t="shared" si="1606"/>
        <v>0</v>
      </c>
      <c r="E2079" s="48">
        <f t="shared" si="1606"/>
        <v>0</v>
      </c>
      <c r="F2079" s="48">
        <f t="shared" si="1606"/>
        <v>25</v>
      </c>
      <c r="G2079" s="48">
        <f>SUM(AVERAGE(G2075:G2078))</f>
        <v>25</v>
      </c>
      <c r="H2079" s="40">
        <f>AVERAGE(H2075:H2078)*0.2</f>
        <v>0</v>
      </c>
      <c r="I2079" s="40">
        <f>AVERAGE(I2075:I2078)*0.4</f>
        <v>0</v>
      </c>
      <c r="J2079" s="40">
        <f>AVERAGE(J2075:J2078)*0.6</f>
        <v>0</v>
      </c>
      <c r="K2079" s="40">
        <f>AVERAGE(K2075:K2078)*0.8</f>
        <v>0</v>
      </c>
      <c r="L2079" s="49">
        <f>AVERAGE(L2075:L2078)*1</f>
        <v>1</v>
      </c>
      <c r="M2079" s="40">
        <f>SUM(H2079:L2079)</f>
        <v>1</v>
      </c>
    </row>
    <row r="2080" spans="1:13" ht="15" customHeight="1" x14ac:dyDescent="0.2">
      <c r="A2080" s="50" t="s">
        <v>405</v>
      </c>
      <c r="B2080" s="51"/>
      <c r="C2080" s="51"/>
      <c r="D2080" s="51"/>
      <c r="E2080" s="51"/>
      <c r="F2080" s="51"/>
      <c r="G2080" s="52">
        <f>SUM(B2080:F2080)</f>
        <v>0</v>
      </c>
      <c r="H2080" s="53">
        <f t="shared" ref="H2080:L2080" si="1607">IFERROR(B2080/$G$2080,0)</f>
        <v>0</v>
      </c>
      <c r="I2080" s="53">
        <f t="shared" si="1607"/>
        <v>0</v>
      </c>
      <c r="J2080" s="53">
        <f t="shared" si="1607"/>
        <v>0</v>
      </c>
      <c r="K2080" s="53">
        <f t="shared" si="1607"/>
        <v>0</v>
      </c>
      <c r="L2080" s="53">
        <f t="shared" si="1607"/>
        <v>0</v>
      </c>
      <c r="M2080" s="29" t="s">
        <v>238</v>
      </c>
    </row>
    <row r="2081" spans="1:13" ht="15" customHeight="1" x14ac:dyDescent="0.2">
      <c r="A2081" s="78" t="s">
        <v>259</v>
      </c>
      <c r="B2081" s="79"/>
      <c r="C2081" s="79"/>
      <c r="D2081" s="79"/>
      <c r="E2081" s="79"/>
      <c r="F2081" s="80"/>
      <c r="G2081" s="54">
        <v>25</v>
      </c>
      <c r="H2081" s="40" t="s">
        <v>238</v>
      </c>
      <c r="I2081" s="40" t="s">
        <v>238</v>
      </c>
      <c r="J2081" s="40" t="s">
        <v>238</v>
      </c>
      <c r="K2081" s="40" t="s">
        <v>238</v>
      </c>
      <c r="L2081" s="40" t="s">
        <v>238</v>
      </c>
      <c r="M2081" s="40">
        <f>(M2061+M2068+M2073+M2079)/4</f>
        <v>1</v>
      </c>
    </row>
    <row r="2082" spans="1:13" ht="15" customHeight="1" x14ac:dyDescent="0.2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L2082" s="8"/>
      <c r="M2082" s="8"/>
    </row>
    <row r="2083" spans="1:13" ht="15" customHeight="1" x14ac:dyDescent="0.2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L2083" s="8"/>
      <c r="M2083" s="8"/>
    </row>
    <row r="2084" spans="1:13" ht="15" customHeight="1" x14ac:dyDescent="0.2">
      <c r="A2084" s="14" t="s">
        <v>221</v>
      </c>
      <c r="B2084" s="81" t="s">
        <v>75</v>
      </c>
      <c r="C2084" s="82"/>
      <c r="D2084" s="82"/>
      <c r="E2084" s="82"/>
      <c r="F2084" s="82"/>
      <c r="G2084" s="83"/>
      <c r="H2084" s="84" t="s">
        <v>222</v>
      </c>
      <c r="I2084" s="85"/>
      <c r="J2084" s="86"/>
      <c r="K2084" s="15" t="s">
        <v>3</v>
      </c>
      <c r="L2084" s="87">
        <v>45703</v>
      </c>
      <c r="M2084" s="88"/>
    </row>
    <row r="2085" spans="1:13" ht="15" customHeight="1" x14ac:dyDescent="0.2">
      <c r="A2085" s="89" t="s">
        <v>225</v>
      </c>
      <c r="B2085" s="90"/>
      <c r="C2085" s="90"/>
      <c r="D2085" s="90"/>
      <c r="E2085" s="90"/>
      <c r="F2085" s="90"/>
      <c r="G2085" s="91"/>
      <c r="H2085" s="16" t="s">
        <v>226</v>
      </c>
      <c r="I2085" s="95">
        <v>21</v>
      </c>
      <c r="J2085" s="83"/>
      <c r="K2085" s="17"/>
      <c r="L2085" s="16"/>
      <c r="M2085" s="16"/>
    </row>
    <row r="2086" spans="1:13" ht="15" customHeight="1" x14ac:dyDescent="0.2">
      <c r="A2086" s="92"/>
      <c r="B2086" s="93"/>
      <c r="C2086" s="93"/>
      <c r="D2086" s="93"/>
      <c r="E2086" s="93"/>
      <c r="F2086" s="93"/>
      <c r="G2086" s="94"/>
      <c r="H2086" s="16" t="s">
        <v>227</v>
      </c>
      <c r="I2086" s="95">
        <v>3</v>
      </c>
      <c r="J2086" s="83"/>
      <c r="K2086" s="16"/>
      <c r="L2086" s="16"/>
      <c r="M2086" s="16"/>
    </row>
    <row r="2087" spans="1:13" ht="15" customHeight="1" x14ac:dyDescent="0.2">
      <c r="A2087" s="18" t="s">
        <v>228</v>
      </c>
      <c r="B2087" s="75" t="s">
        <v>229</v>
      </c>
      <c r="C2087" s="76"/>
      <c r="D2087" s="76"/>
      <c r="E2087" s="76"/>
      <c r="F2087" s="76"/>
      <c r="G2087" s="77"/>
      <c r="H2087" s="95" t="s">
        <v>229</v>
      </c>
      <c r="I2087" s="82"/>
      <c r="J2087" s="82"/>
      <c r="K2087" s="82"/>
      <c r="L2087" s="82"/>
      <c r="M2087" s="83"/>
    </row>
    <row r="2088" spans="1:13" ht="15" customHeight="1" x14ac:dyDescent="0.2">
      <c r="A2088" s="19" t="s">
        <v>230</v>
      </c>
      <c r="B2088" s="20" t="s">
        <v>231</v>
      </c>
      <c r="C2088" s="20" t="s">
        <v>232</v>
      </c>
      <c r="D2088" s="20" t="s">
        <v>233</v>
      </c>
      <c r="E2088" s="20" t="s">
        <v>234</v>
      </c>
      <c r="F2088" s="20" t="s">
        <v>235</v>
      </c>
      <c r="G2088" s="21" t="s">
        <v>236</v>
      </c>
      <c r="H2088" s="22" t="s">
        <v>231</v>
      </c>
      <c r="I2088" s="22" t="s">
        <v>232</v>
      </c>
      <c r="J2088" s="22" t="s">
        <v>233</v>
      </c>
      <c r="K2088" s="22" t="s">
        <v>234</v>
      </c>
      <c r="L2088" s="22" t="s">
        <v>235</v>
      </c>
      <c r="M2088" s="23" t="s">
        <v>236</v>
      </c>
    </row>
    <row r="2089" spans="1:13" ht="15" customHeight="1" x14ac:dyDescent="0.2">
      <c r="A2089" s="24" t="s">
        <v>237</v>
      </c>
      <c r="B2089" s="25"/>
      <c r="C2089" s="25"/>
      <c r="D2089" s="25"/>
      <c r="E2089" s="25"/>
      <c r="F2089" s="25">
        <v>24</v>
      </c>
      <c r="G2089" s="26">
        <f t="shared" ref="G2089:G2091" si="1608">SUM(B2089:F2089)</f>
        <v>24</v>
      </c>
      <c r="H2089" s="27">
        <f t="shared" ref="H2089:L2089" si="1609">IFERROR(B2089/$G$2089,0)</f>
        <v>0</v>
      </c>
      <c r="I2089" s="27">
        <f t="shared" si="1609"/>
        <v>0</v>
      </c>
      <c r="J2089" s="27">
        <f t="shared" si="1609"/>
        <v>0</v>
      </c>
      <c r="K2089" s="27">
        <f t="shared" si="1609"/>
        <v>0</v>
      </c>
      <c r="L2089" s="27">
        <f t="shared" si="1609"/>
        <v>1</v>
      </c>
      <c r="M2089" s="28" t="s">
        <v>238</v>
      </c>
    </row>
    <row r="2090" spans="1:13" ht="15" customHeight="1" x14ac:dyDescent="0.2">
      <c r="A2090" s="24" t="s">
        <v>239</v>
      </c>
      <c r="B2090" s="25"/>
      <c r="C2090" s="25"/>
      <c r="D2090" s="25"/>
      <c r="E2090" s="25"/>
      <c r="F2090" s="25">
        <v>24</v>
      </c>
      <c r="G2090" s="26">
        <f t="shared" si="1608"/>
        <v>24</v>
      </c>
      <c r="H2090" s="27">
        <f t="shared" ref="H2090:L2090" si="1610">IFERROR(B2090/$G$2089,0)</f>
        <v>0</v>
      </c>
      <c r="I2090" s="27">
        <f t="shared" si="1610"/>
        <v>0</v>
      </c>
      <c r="J2090" s="27">
        <f t="shared" si="1610"/>
        <v>0</v>
      </c>
      <c r="K2090" s="27">
        <f t="shared" si="1610"/>
        <v>0</v>
      </c>
      <c r="L2090" s="27">
        <f t="shared" si="1610"/>
        <v>1</v>
      </c>
      <c r="M2090" s="29" t="s">
        <v>238</v>
      </c>
    </row>
    <row r="2091" spans="1:13" ht="15" customHeight="1" x14ac:dyDescent="0.2">
      <c r="A2091" s="24" t="s">
        <v>240</v>
      </c>
      <c r="B2091" s="25"/>
      <c r="C2091" s="25"/>
      <c r="D2091" s="25"/>
      <c r="E2091" s="25"/>
      <c r="F2091" s="25">
        <v>24</v>
      </c>
      <c r="G2091" s="26">
        <f t="shared" si="1608"/>
        <v>24</v>
      </c>
      <c r="H2091" s="27">
        <f t="shared" ref="H2091:L2091" si="1611">IFERROR(B2091/$G$2089,0)</f>
        <v>0</v>
      </c>
      <c r="I2091" s="27">
        <f t="shared" si="1611"/>
        <v>0</v>
      </c>
      <c r="J2091" s="27">
        <f t="shared" si="1611"/>
        <v>0</v>
      </c>
      <c r="K2091" s="27">
        <f t="shared" si="1611"/>
        <v>0</v>
      </c>
      <c r="L2091" s="27">
        <f t="shared" si="1611"/>
        <v>1</v>
      </c>
      <c r="M2091" s="29" t="s">
        <v>238</v>
      </c>
    </row>
    <row r="2092" spans="1:13" ht="15" customHeight="1" x14ac:dyDescent="0.2">
      <c r="A2092" s="30" t="s">
        <v>241</v>
      </c>
      <c r="B2092" s="31">
        <f t="shared" ref="B2092:F2092" si="1612">IFERROR(AVERAGE(B2089:B2091),0)</f>
        <v>0</v>
      </c>
      <c r="C2092" s="31">
        <f t="shared" si="1612"/>
        <v>0</v>
      </c>
      <c r="D2092" s="31">
        <f t="shared" si="1612"/>
        <v>0</v>
      </c>
      <c r="E2092" s="31">
        <f t="shared" si="1612"/>
        <v>0</v>
      </c>
      <c r="F2092" s="31">
        <f t="shared" si="1612"/>
        <v>24</v>
      </c>
      <c r="G2092" s="31">
        <f>SUM(AVERAGE(G2089:G2091))</f>
        <v>24</v>
      </c>
      <c r="H2092" s="32">
        <f>AVERAGE(H2089:H2091)*0.2</f>
        <v>0</v>
      </c>
      <c r="I2092" s="32">
        <f>AVERAGE(I2089:I2091)*0.4</f>
        <v>0</v>
      </c>
      <c r="J2092" s="32">
        <f>AVERAGE(J2089:J2091)*0.6</f>
        <v>0</v>
      </c>
      <c r="K2092" s="32">
        <f>AVERAGE(K2089:K2091)*0.8</f>
        <v>0</v>
      </c>
      <c r="L2092" s="32">
        <f>AVERAGE(L2089:L2091)*1</f>
        <v>1</v>
      </c>
      <c r="M2092" s="33">
        <f>SUM(H2092:L2092)</f>
        <v>1</v>
      </c>
    </row>
    <row r="2093" spans="1:13" ht="15" customHeight="1" x14ac:dyDescent="0.2">
      <c r="A2093" s="36" t="s">
        <v>242</v>
      </c>
      <c r="B2093" s="20" t="s">
        <v>231</v>
      </c>
      <c r="C2093" s="20" t="s">
        <v>232</v>
      </c>
      <c r="D2093" s="20" t="s">
        <v>233</v>
      </c>
      <c r="E2093" s="20" t="s">
        <v>234</v>
      </c>
      <c r="F2093" s="20" t="s">
        <v>235</v>
      </c>
      <c r="G2093" s="21" t="s">
        <v>236</v>
      </c>
      <c r="H2093" s="20" t="s">
        <v>231</v>
      </c>
      <c r="I2093" s="20" t="s">
        <v>232</v>
      </c>
      <c r="J2093" s="20" t="s">
        <v>233</v>
      </c>
      <c r="K2093" s="20" t="s">
        <v>234</v>
      </c>
      <c r="L2093" s="37" t="s">
        <v>235</v>
      </c>
      <c r="M2093" s="21" t="s">
        <v>236</v>
      </c>
    </row>
    <row r="2094" spans="1:13" ht="15" customHeight="1" x14ac:dyDescent="0.2">
      <c r="A2094" s="24" t="s">
        <v>243</v>
      </c>
      <c r="B2094" s="25"/>
      <c r="C2094" s="25"/>
      <c r="D2094" s="25"/>
      <c r="E2094" s="25"/>
      <c r="F2094" s="25">
        <v>24</v>
      </c>
      <c r="G2094" s="26">
        <f t="shared" ref="G2094:G2098" si="1613">SUM(B2094:F2094)</f>
        <v>24</v>
      </c>
      <c r="H2094" s="27">
        <f t="shared" ref="H2094:L2094" si="1614">IFERROR(B2094/$G$2094,0)</f>
        <v>0</v>
      </c>
      <c r="I2094" s="27">
        <f t="shared" si="1614"/>
        <v>0</v>
      </c>
      <c r="J2094" s="27">
        <f t="shared" si="1614"/>
        <v>0</v>
      </c>
      <c r="K2094" s="27">
        <f t="shared" si="1614"/>
        <v>0</v>
      </c>
      <c r="L2094" s="27">
        <f t="shared" si="1614"/>
        <v>1</v>
      </c>
      <c r="M2094" s="29" t="s">
        <v>238</v>
      </c>
    </row>
    <row r="2095" spans="1:13" ht="15" customHeight="1" x14ac:dyDescent="0.2">
      <c r="A2095" s="24" t="s">
        <v>244</v>
      </c>
      <c r="B2095" s="25"/>
      <c r="C2095" s="25"/>
      <c r="D2095" s="25"/>
      <c r="E2095" s="25"/>
      <c r="F2095" s="25">
        <v>24</v>
      </c>
      <c r="G2095" s="26">
        <f t="shared" si="1613"/>
        <v>24</v>
      </c>
      <c r="H2095" s="27">
        <f t="shared" ref="H2095:L2095" si="1615">IFERROR(B2095/$G$2094,0)</f>
        <v>0</v>
      </c>
      <c r="I2095" s="27">
        <f t="shared" si="1615"/>
        <v>0</v>
      </c>
      <c r="J2095" s="27">
        <f t="shared" si="1615"/>
        <v>0</v>
      </c>
      <c r="K2095" s="27">
        <f t="shared" si="1615"/>
        <v>0</v>
      </c>
      <c r="L2095" s="27">
        <f t="shared" si="1615"/>
        <v>1</v>
      </c>
      <c r="M2095" s="29" t="s">
        <v>238</v>
      </c>
    </row>
    <row r="2096" spans="1:13" ht="15" customHeight="1" x14ac:dyDescent="0.2">
      <c r="A2096" s="24" t="s">
        <v>245</v>
      </c>
      <c r="B2096" s="25"/>
      <c r="C2096" s="25"/>
      <c r="D2096" s="25"/>
      <c r="E2096" s="25"/>
      <c r="F2096" s="25">
        <v>24</v>
      </c>
      <c r="G2096" s="26">
        <f t="shared" si="1613"/>
        <v>24</v>
      </c>
      <c r="H2096" s="27">
        <f t="shared" ref="H2096:L2096" si="1616">IFERROR(B2096/$G$2094,0)</f>
        <v>0</v>
      </c>
      <c r="I2096" s="27">
        <f t="shared" si="1616"/>
        <v>0</v>
      </c>
      <c r="J2096" s="27">
        <f t="shared" si="1616"/>
        <v>0</v>
      </c>
      <c r="K2096" s="27">
        <f t="shared" si="1616"/>
        <v>0</v>
      </c>
      <c r="L2096" s="27">
        <f t="shared" si="1616"/>
        <v>1</v>
      </c>
      <c r="M2096" s="29" t="s">
        <v>238</v>
      </c>
    </row>
    <row r="2097" spans="1:13" ht="15" customHeight="1" x14ac:dyDescent="0.2">
      <c r="A2097" s="24" t="s">
        <v>246</v>
      </c>
      <c r="B2097" s="25"/>
      <c r="C2097" s="25"/>
      <c r="D2097" s="25"/>
      <c r="E2097" s="25"/>
      <c r="F2097" s="25">
        <v>24</v>
      </c>
      <c r="G2097" s="26">
        <f t="shared" si="1613"/>
        <v>24</v>
      </c>
      <c r="H2097" s="27">
        <f t="shared" ref="H2097:L2097" si="1617">IFERROR(B2097/$G$2094,0)</f>
        <v>0</v>
      </c>
      <c r="I2097" s="27">
        <f t="shared" si="1617"/>
        <v>0</v>
      </c>
      <c r="J2097" s="27">
        <f t="shared" si="1617"/>
        <v>0</v>
      </c>
      <c r="K2097" s="27">
        <f t="shared" si="1617"/>
        <v>0</v>
      </c>
      <c r="L2097" s="27">
        <f t="shared" si="1617"/>
        <v>1</v>
      </c>
      <c r="M2097" s="29" t="s">
        <v>238</v>
      </c>
    </row>
    <row r="2098" spans="1:13" ht="15" customHeight="1" x14ac:dyDescent="0.2">
      <c r="A2098" s="24" t="s">
        <v>247</v>
      </c>
      <c r="B2098" s="25"/>
      <c r="C2098" s="25"/>
      <c r="D2098" s="25"/>
      <c r="E2098" s="25"/>
      <c r="F2098" s="25">
        <v>24</v>
      </c>
      <c r="G2098" s="26">
        <f t="shared" si="1613"/>
        <v>24</v>
      </c>
      <c r="H2098" s="27">
        <f t="shared" ref="H2098:L2098" si="1618">IFERROR(B2098/$G$2094,0)</f>
        <v>0</v>
      </c>
      <c r="I2098" s="27">
        <f t="shared" si="1618"/>
        <v>0</v>
      </c>
      <c r="J2098" s="27">
        <f t="shared" si="1618"/>
        <v>0</v>
      </c>
      <c r="K2098" s="27">
        <f t="shared" si="1618"/>
        <v>0</v>
      </c>
      <c r="L2098" s="27">
        <f t="shared" si="1618"/>
        <v>1</v>
      </c>
      <c r="M2098" s="29"/>
    </row>
    <row r="2099" spans="1:13" ht="15" customHeight="1" x14ac:dyDescent="0.2">
      <c r="A2099" s="30" t="s">
        <v>248</v>
      </c>
      <c r="B2099" s="31">
        <f t="shared" ref="B2099:F2099" si="1619">IFERROR(AVERAGE(B2094:B2098),0)</f>
        <v>0</v>
      </c>
      <c r="C2099" s="31">
        <f t="shared" si="1619"/>
        <v>0</v>
      </c>
      <c r="D2099" s="31">
        <f t="shared" si="1619"/>
        <v>0</v>
      </c>
      <c r="E2099" s="31">
        <f t="shared" si="1619"/>
        <v>0</v>
      </c>
      <c r="F2099" s="31">
        <f t="shared" si="1619"/>
        <v>24</v>
      </c>
      <c r="G2099" s="31">
        <f>SUM(AVERAGE(G2094:G2098))</f>
        <v>24</v>
      </c>
      <c r="H2099" s="33">
        <f>AVERAGE(H2094:H2098)*0.2</f>
        <v>0</v>
      </c>
      <c r="I2099" s="33">
        <f>AVERAGE(I2094:I2098)*0.4</f>
        <v>0</v>
      </c>
      <c r="J2099" s="33">
        <f>AVERAGE(J2094:J2098)*0.6</f>
        <v>0</v>
      </c>
      <c r="K2099" s="33">
        <f>AVERAGE(K2094:K2098)*0.8</f>
        <v>0</v>
      </c>
      <c r="L2099" s="38">
        <f>AVERAGE(L2094:L2098)*1</f>
        <v>1</v>
      </c>
      <c r="M2099" s="33">
        <f>SUM(H2099:L2099)</f>
        <v>1</v>
      </c>
    </row>
    <row r="2100" spans="1:13" ht="15" customHeight="1" x14ac:dyDescent="0.2">
      <c r="A2100" s="36" t="s">
        <v>249</v>
      </c>
      <c r="B2100" s="20" t="s">
        <v>231</v>
      </c>
      <c r="C2100" s="20" t="s">
        <v>232</v>
      </c>
      <c r="D2100" s="20" t="s">
        <v>233</v>
      </c>
      <c r="E2100" s="20" t="s">
        <v>234</v>
      </c>
      <c r="F2100" s="20" t="s">
        <v>235</v>
      </c>
      <c r="G2100" s="21" t="s">
        <v>236</v>
      </c>
      <c r="H2100" s="20" t="s">
        <v>231</v>
      </c>
      <c r="I2100" s="20" t="s">
        <v>232</v>
      </c>
      <c r="J2100" s="20" t="s">
        <v>233</v>
      </c>
      <c r="K2100" s="20" t="s">
        <v>234</v>
      </c>
      <c r="L2100" s="37" t="s">
        <v>235</v>
      </c>
      <c r="M2100" s="21" t="s">
        <v>236</v>
      </c>
    </row>
    <row r="2101" spans="1:13" ht="15" customHeight="1" x14ac:dyDescent="0.2">
      <c r="A2101" s="24" t="s">
        <v>250</v>
      </c>
      <c r="B2101" s="25"/>
      <c r="C2101" s="25"/>
      <c r="D2101" s="25"/>
      <c r="E2101" s="25"/>
      <c r="F2101" s="25">
        <v>24</v>
      </c>
      <c r="G2101" s="26">
        <f t="shared" ref="G2101:G2103" si="1620">SUM(B2101:F2101)</f>
        <v>24</v>
      </c>
      <c r="H2101" s="27">
        <f t="shared" ref="H2101:L2101" si="1621">IFERROR(B2101/$G$2101,0)</f>
        <v>0</v>
      </c>
      <c r="I2101" s="27">
        <f t="shared" si="1621"/>
        <v>0</v>
      </c>
      <c r="J2101" s="27">
        <f t="shared" si="1621"/>
        <v>0</v>
      </c>
      <c r="K2101" s="27">
        <f t="shared" si="1621"/>
        <v>0</v>
      </c>
      <c r="L2101" s="27">
        <f t="shared" si="1621"/>
        <v>1</v>
      </c>
      <c r="M2101" s="29" t="s">
        <v>238</v>
      </c>
    </row>
    <row r="2102" spans="1:13" ht="15" customHeight="1" x14ac:dyDescent="0.2">
      <c r="A2102" s="24" t="s">
        <v>251</v>
      </c>
      <c r="B2102" s="25"/>
      <c r="C2102" s="25"/>
      <c r="D2102" s="25"/>
      <c r="E2102" s="25"/>
      <c r="F2102" s="25">
        <v>24</v>
      </c>
      <c r="G2102" s="26">
        <f t="shared" si="1620"/>
        <v>24</v>
      </c>
      <c r="H2102" s="27">
        <f t="shared" ref="H2102:L2102" si="1622">IFERROR(B2102/$G$2101,0)</f>
        <v>0</v>
      </c>
      <c r="I2102" s="27">
        <f t="shared" si="1622"/>
        <v>0</v>
      </c>
      <c r="J2102" s="27">
        <f t="shared" si="1622"/>
        <v>0</v>
      </c>
      <c r="K2102" s="27">
        <f t="shared" si="1622"/>
        <v>0</v>
      </c>
      <c r="L2102" s="27">
        <f t="shared" si="1622"/>
        <v>1</v>
      </c>
      <c r="M2102" s="29" t="s">
        <v>238</v>
      </c>
    </row>
    <row r="2103" spans="1:13" ht="15" customHeight="1" x14ac:dyDescent="0.2">
      <c r="A2103" s="24" t="s">
        <v>252</v>
      </c>
      <c r="B2103" s="25"/>
      <c r="C2103" s="25"/>
      <c r="D2103" s="25"/>
      <c r="E2103" s="25"/>
      <c r="F2103" s="25">
        <v>24</v>
      </c>
      <c r="G2103" s="26">
        <f t="shared" si="1620"/>
        <v>24</v>
      </c>
      <c r="H2103" s="27">
        <f t="shared" ref="H2103:L2103" si="1623">IFERROR(B2103/$G$2101,0)</f>
        <v>0</v>
      </c>
      <c r="I2103" s="27">
        <f t="shared" si="1623"/>
        <v>0</v>
      </c>
      <c r="J2103" s="27">
        <f t="shared" si="1623"/>
        <v>0</v>
      </c>
      <c r="K2103" s="27">
        <f t="shared" si="1623"/>
        <v>0</v>
      </c>
      <c r="L2103" s="27">
        <f t="shared" si="1623"/>
        <v>1</v>
      </c>
      <c r="M2103" s="29" t="s">
        <v>238</v>
      </c>
    </row>
    <row r="2104" spans="1:13" ht="15" customHeight="1" x14ac:dyDescent="0.2">
      <c r="A2104" s="30" t="s">
        <v>248</v>
      </c>
      <c r="B2104" s="31">
        <f t="shared" ref="B2104:F2104" si="1624">IFERROR(AVERAGE(B2101:B2103),0)</f>
        <v>0</v>
      </c>
      <c r="C2104" s="31">
        <f t="shared" si="1624"/>
        <v>0</v>
      </c>
      <c r="D2104" s="39">
        <f t="shared" si="1624"/>
        <v>0</v>
      </c>
      <c r="E2104" s="39">
        <f t="shared" si="1624"/>
        <v>0</v>
      </c>
      <c r="F2104" s="39">
        <f t="shared" si="1624"/>
        <v>24</v>
      </c>
      <c r="G2104" s="39">
        <f>SUM(AVERAGE(G2101:G2103))</f>
        <v>24</v>
      </c>
      <c r="H2104" s="33">
        <f>AVERAGE(H2101:H2103)*0.2</f>
        <v>0</v>
      </c>
      <c r="I2104" s="33">
        <f>AVERAGE(I2101:I2103)*0.4</f>
        <v>0</v>
      </c>
      <c r="J2104" s="33">
        <f>AVERAGE(J2101:J2103)*0.6</f>
        <v>0</v>
      </c>
      <c r="K2104" s="33">
        <f>AVERAGE(K2101:K2103)*0.8</f>
        <v>0</v>
      </c>
      <c r="L2104" s="38">
        <f>AVERAGE(L2101:L2103)*1</f>
        <v>1</v>
      </c>
      <c r="M2104" s="40">
        <f>SUM(H2104:L2104)</f>
        <v>1</v>
      </c>
    </row>
    <row r="2105" spans="1:13" ht="15" customHeight="1" x14ac:dyDescent="0.2">
      <c r="A2105" s="19" t="s">
        <v>253</v>
      </c>
      <c r="B2105" s="20" t="s">
        <v>231</v>
      </c>
      <c r="C2105" s="20" t="s">
        <v>232</v>
      </c>
      <c r="D2105" s="20" t="s">
        <v>233</v>
      </c>
      <c r="E2105" s="20" t="s">
        <v>234</v>
      </c>
      <c r="F2105" s="20" t="s">
        <v>235</v>
      </c>
      <c r="G2105" s="21" t="s">
        <v>236</v>
      </c>
      <c r="H2105" s="20" t="s">
        <v>231</v>
      </c>
      <c r="I2105" s="20" t="s">
        <v>232</v>
      </c>
      <c r="J2105" s="20" t="s">
        <v>233</v>
      </c>
      <c r="K2105" s="20" t="s">
        <v>234</v>
      </c>
      <c r="L2105" s="37" t="s">
        <v>235</v>
      </c>
      <c r="M2105" s="21" t="s">
        <v>236</v>
      </c>
    </row>
    <row r="2106" spans="1:13" ht="15" customHeight="1" x14ac:dyDescent="0.2">
      <c r="A2106" s="43" t="s">
        <v>254</v>
      </c>
      <c r="B2106" s="44"/>
      <c r="C2106" s="44"/>
      <c r="D2106" s="44"/>
      <c r="E2106" s="25"/>
      <c r="F2106" s="25">
        <v>24</v>
      </c>
      <c r="G2106" s="45">
        <f t="shared" ref="G2106:G2109" si="1625">SUM(B2106:F2106)</f>
        <v>24</v>
      </c>
      <c r="H2106" s="46">
        <f t="shared" ref="H2106:L2106" si="1626">IFERROR(B2106/$G$2106,0)</f>
        <v>0</v>
      </c>
      <c r="I2106" s="46">
        <f t="shared" si="1626"/>
        <v>0</v>
      </c>
      <c r="J2106" s="46">
        <f t="shared" si="1626"/>
        <v>0</v>
      </c>
      <c r="K2106" s="46">
        <f t="shared" si="1626"/>
        <v>0</v>
      </c>
      <c r="L2106" s="46">
        <f t="shared" si="1626"/>
        <v>1</v>
      </c>
      <c r="M2106" s="29" t="s">
        <v>238</v>
      </c>
    </row>
    <row r="2107" spans="1:13" ht="15" customHeight="1" x14ac:dyDescent="0.2">
      <c r="A2107" s="43" t="s">
        <v>255</v>
      </c>
      <c r="B2107" s="44"/>
      <c r="C2107" s="44"/>
      <c r="D2107" s="44"/>
      <c r="E2107" s="25"/>
      <c r="F2107" s="25">
        <v>24</v>
      </c>
      <c r="G2107" s="45">
        <f t="shared" si="1625"/>
        <v>24</v>
      </c>
      <c r="H2107" s="46">
        <f t="shared" ref="H2107:L2107" si="1627">IFERROR(B2107/$G$2106,0)</f>
        <v>0</v>
      </c>
      <c r="I2107" s="46">
        <f t="shared" si="1627"/>
        <v>0</v>
      </c>
      <c r="J2107" s="46">
        <f t="shared" si="1627"/>
        <v>0</v>
      </c>
      <c r="K2107" s="46">
        <f t="shared" si="1627"/>
        <v>0</v>
      </c>
      <c r="L2107" s="46">
        <f t="shared" si="1627"/>
        <v>1</v>
      </c>
      <c r="M2107" s="29" t="s">
        <v>238</v>
      </c>
    </row>
    <row r="2108" spans="1:13" ht="15" customHeight="1" x14ac:dyDescent="0.2">
      <c r="A2108" s="43" t="s">
        <v>256</v>
      </c>
      <c r="B2108" s="44"/>
      <c r="C2108" s="44"/>
      <c r="D2108" s="44"/>
      <c r="E2108" s="25"/>
      <c r="F2108" s="25">
        <v>24</v>
      </c>
      <c r="G2108" s="45">
        <f t="shared" si="1625"/>
        <v>24</v>
      </c>
      <c r="H2108" s="46">
        <f t="shared" ref="H2108:L2108" si="1628">IFERROR(B2108/$G$2106,0)</f>
        <v>0</v>
      </c>
      <c r="I2108" s="46">
        <f t="shared" si="1628"/>
        <v>0</v>
      </c>
      <c r="J2108" s="46">
        <f t="shared" si="1628"/>
        <v>0</v>
      </c>
      <c r="K2108" s="46">
        <f t="shared" si="1628"/>
        <v>0</v>
      </c>
      <c r="L2108" s="46">
        <f t="shared" si="1628"/>
        <v>1</v>
      </c>
      <c r="M2108" s="29" t="s">
        <v>238</v>
      </c>
    </row>
    <row r="2109" spans="1:13" ht="15" customHeight="1" x14ac:dyDescent="0.2">
      <c r="A2109" s="43" t="s">
        <v>257</v>
      </c>
      <c r="B2109" s="44"/>
      <c r="C2109" s="44"/>
      <c r="D2109" s="44"/>
      <c r="E2109" s="25"/>
      <c r="F2109" s="25">
        <v>24</v>
      </c>
      <c r="G2109" s="45">
        <f t="shared" si="1625"/>
        <v>24</v>
      </c>
      <c r="H2109" s="46">
        <f t="shared" ref="H2109:L2109" si="1629">IFERROR(B2109/$G$2106,0)</f>
        <v>0</v>
      </c>
      <c r="I2109" s="46">
        <f t="shared" si="1629"/>
        <v>0</v>
      </c>
      <c r="J2109" s="46">
        <f t="shared" si="1629"/>
        <v>0</v>
      </c>
      <c r="K2109" s="46">
        <f t="shared" si="1629"/>
        <v>0</v>
      </c>
      <c r="L2109" s="46">
        <f t="shared" si="1629"/>
        <v>1</v>
      </c>
      <c r="M2109" s="29" t="s">
        <v>238</v>
      </c>
    </row>
    <row r="2110" spans="1:13" ht="15" customHeight="1" x14ac:dyDescent="0.2">
      <c r="A2110" s="47" t="s">
        <v>248</v>
      </c>
      <c r="B2110" s="48">
        <f t="shared" ref="B2110:F2110" si="1630">IFERROR(AVERAGE(B2106:B2109),0)</f>
        <v>0</v>
      </c>
      <c r="C2110" s="48">
        <f t="shared" si="1630"/>
        <v>0</v>
      </c>
      <c r="D2110" s="48">
        <f t="shared" si="1630"/>
        <v>0</v>
      </c>
      <c r="E2110" s="48">
        <f t="shared" si="1630"/>
        <v>0</v>
      </c>
      <c r="F2110" s="48">
        <f t="shared" si="1630"/>
        <v>24</v>
      </c>
      <c r="G2110" s="48">
        <f>SUM(AVERAGE(G2106:G2109))</f>
        <v>24</v>
      </c>
      <c r="H2110" s="40">
        <f>AVERAGE(H2106:H2109)*0.2</f>
        <v>0</v>
      </c>
      <c r="I2110" s="40">
        <f>AVERAGE(I2106:I2109)*0.4</f>
        <v>0</v>
      </c>
      <c r="J2110" s="40">
        <f>AVERAGE(J2106:J2109)*0.6</f>
        <v>0</v>
      </c>
      <c r="K2110" s="40">
        <f>AVERAGE(K2106:K2109)*0.8</f>
        <v>0</v>
      </c>
      <c r="L2110" s="49">
        <f>AVERAGE(L2106:L2109)*1</f>
        <v>1</v>
      </c>
      <c r="M2110" s="40">
        <f>SUM(H2110:L2110)</f>
        <v>1</v>
      </c>
    </row>
    <row r="2111" spans="1:13" ht="15" customHeight="1" x14ac:dyDescent="0.2">
      <c r="A2111" s="50" t="s">
        <v>406</v>
      </c>
      <c r="B2111" s="51"/>
      <c r="C2111" s="51"/>
      <c r="D2111" s="51"/>
      <c r="E2111" s="51"/>
      <c r="F2111" s="51"/>
      <c r="G2111" s="52">
        <f>SUM(B2111:F2111)</f>
        <v>0</v>
      </c>
      <c r="H2111" s="53">
        <f t="shared" ref="H2111:L2111" si="1631">IFERROR(B2111/$G$2111,0)</f>
        <v>0</v>
      </c>
      <c r="I2111" s="53">
        <f t="shared" si="1631"/>
        <v>0</v>
      </c>
      <c r="J2111" s="53">
        <f t="shared" si="1631"/>
        <v>0</v>
      </c>
      <c r="K2111" s="53">
        <f t="shared" si="1631"/>
        <v>0</v>
      </c>
      <c r="L2111" s="53">
        <f t="shared" si="1631"/>
        <v>0</v>
      </c>
      <c r="M2111" s="29" t="s">
        <v>238</v>
      </c>
    </row>
    <row r="2112" spans="1:13" ht="15" customHeight="1" x14ac:dyDescent="0.2">
      <c r="A2112" s="78" t="s">
        <v>259</v>
      </c>
      <c r="B2112" s="79"/>
      <c r="C2112" s="79"/>
      <c r="D2112" s="79"/>
      <c r="E2112" s="79"/>
      <c r="F2112" s="80"/>
      <c r="G2112" s="54">
        <v>24</v>
      </c>
      <c r="H2112" s="40" t="s">
        <v>238</v>
      </c>
      <c r="I2112" s="40" t="s">
        <v>238</v>
      </c>
      <c r="J2112" s="40" t="s">
        <v>238</v>
      </c>
      <c r="K2112" s="40" t="s">
        <v>238</v>
      </c>
      <c r="L2112" s="40" t="s">
        <v>238</v>
      </c>
      <c r="M2112" s="40">
        <f>(M2092+M2099+M2104+M2110)/4</f>
        <v>1</v>
      </c>
    </row>
    <row r="2113" spans="1:13" ht="15" customHeight="1" x14ac:dyDescent="0.2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L2113" s="8"/>
      <c r="M2113" s="8"/>
    </row>
    <row r="2114" spans="1:13" ht="15" customHeight="1" x14ac:dyDescent="0.2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L2114" s="8"/>
      <c r="M2114" s="8"/>
    </row>
    <row r="2115" spans="1:13" ht="15" customHeight="1" x14ac:dyDescent="0.2">
      <c r="A2115" s="14" t="s">
        <v>221</v>
      </c>
      <c r="B2115" s="81" t="s">
        <v>71</v>
      </c>
      <c r="C2115" s="82"/>
      <c r="D2115" s="82"/>
      <c r="E2115" s="82"/>
      <c r="F2115" s="82"/>
      <c r="G2115" s="83"/>
      <c r="H2115" s="84" t="s">
        <v>222</v>
      </c>
      <c r="I2115" s="85"/>
      <c r="J2115" s="86"/>
      <c r="K2115" s="15" t="s">
        <v>3</v>
      </c>
      <c r="L2115" s="87">
        <v>45696</v>
      </c>
      <c r="M2115" s="88"/>
    </row>
    <row r="2116" spans="1:13" ht="15" customHeight="1" x14ac:dyDescent="0.2">
      <c r="A2116" s="89" t="s">
        <v>225</v>
      </c>
      <c r="B2116" s="90"/>
      <c r="C2116" s="90"/>
      <c r="D2116" s="90"/>
      <c r="E2116" s="90"/>
      <c r="F2116" s="90"/>
      <c r="G2116" s="91"/>
      <c r="H2116" s="16" t="s">
        <v>226</v>
      </c>
      <c r="I2116" s="95">
        <v>21</v>
      </c>
      <c r="J2116" s="83"/>
      <c r="K2116" s="17"/>
      <c r="L2116" s="16"/>
      <c r="M2116" s="16"/>
    </row>
    <row r="2117" spans="1:13" ht="15" customHeight="1" x14ac:dyDescent="0.2">
      <c r="A2117" s="92"/>
      <c r="B2117" s="93"/>
      <c r="C2117" s="93"/>
      <c r="D2117" s="93"/>
      <c r="E2117" s="93"/>
      <c r="F2117" s="93"/>
      <c r="G2117" s="94"/>
      <c r="H2117" s="16" t="s">
        <v>227</v>
      </c>
      <c r="I2117" s="95">
        <v>3</v>
      </c>
      <c r="J2117" s="83"/>
      <c r="K2117" s="16"/>
      <c r="L2117" s="16"/>
      <c r="M2117" s="16"/>
    </row>
    <row r="2118" spans="1:13" ht="15" customHeight="1" x14ac:dyDescent="0.2">
      <c r="A2118" s="18" t="s">
        <v>228</v>
      </c>
      <c r="B2118" s="75" t="s">
        <v>229</v>
      </c>
      <c r="C2118" s="76"/>
      <c r="D2118" s="76"/>
      <c r="E2118" s="76"/>
      <c r="F2118" s="76"/>
      <c r="G2118" s="77"/>
      <c r="H2118" s="95" t="s">
        <v>229</v>
      </c>
      <c r="I2118" s="82"/>
      <c r="J2118" s="82"/>
      <c r="K2118" s="82"/>
      <c r="L2118" s="82"/>
      <c r="M2118" s="83"/>
    </row>
    <row r="2119" spans="1:13" ht="15" customHeight="1" x14ac:dyDescent="0.2">
      <c r="A2119" s="19" t="s">
        <v>230</v>
      </c>
      <c r="B2119" s="20" t="s">
        <v>231</v>
      </c>
      <c r="C2119" s="20" t="s">
        <v>232</v>
      </c>
      <c r="D2119" s="20" t="s">
        <v>233</v>
      </c>
      <c r="E2119" s="20" t="s">
        <v>234</v>
      </c>
      <c r="F2119" s="20" t="s">
        <v>235</v>
      </c>
      <c r="G2119" s="21" t="s">
        <v>236</v>
      </c>
      <c r="H2119" s="22" t="s">
        <v>231</v>
      </c>
      <c r="I2119" s="22" t="s">
        <v>232</v>
      </c>
      <c r="J2119" s="22" t="s">
        <v>233</v>
      </c>
      <c r="K2119" s="22" t="s">
        <v>234</v>
      </c>
      <c r="L2119" s="22" t="s">
        <v>235</v>
      </c>
      <c r="M2119" s="23" t="s">
        <v>236</v>
      </c>
    </row>
    <row r="2120" spans="1:13" ht="15" customHeight="1" x14ac:dyDescent="0.2">
      <c r="A2120" s="24" t="s">
        <v>237</v>
      </c>
      <c r="B2120" s="25"/>
      <c r="C2120" s="25"/>
      <c r="D2120" s="25"/>
      <c r="E2120" s="25"/>
      <c r="F2120" s="25">
        <v>24</v>
      </c>
      <c r="G2120" s="26">
        <f t="shared" ref="G2120:G2122" si="1632">SUM(B2120:F2120)</f>
        <v>24</v>
      </c>
      <c r="H2120" s="27">
        <f t="shared" ref="H2120:L2120" si="1633">IFERROR(B2120/$G$2120,0)</f>
        <v>0</v>
      </c>
      <c r="I2120" s="27">
        <f t="shared" si="1633"/>
        <v>0</v>
      </c>
      <c r="J2120" s="27">
        <f t="shared" si="1633"/>
        <v>0</v>
      </c>
      <c r="K2120" s="27">
        <f t="shared" si="1633"/>
        <v>0</v>
      </c>
      <c r="L2120" s="27">
        <f t="shared" si="1633"/>
        <v>1</v>
      </c>
      <c r="M2120" s="28" t="s">
        <v>238</v>
      </c>
    </row>
    <row r="2121" spans="1:13" ht="15" customHeight="1" x14ac:dyDescent="0.2">
      <c r="A2121" s="24" t="s">
        <v>239</v>
      </c>
      <c r="B2121" s="25"/>
      <c r="C2121" s="25"/>
      <c r="D2121" s="25"/>
      <c r="E2121" s="25"/>
      <c r="F2121" s="25">
        <v>24</v>
      </c>
      <c r="G2121" s="26">
        <f t="shared" si="1632"/>
        <v>24</v>
      </c>
      <c r="H2121" s="27">
        <f t="shared" ref="H2121:L2121" si="1634">IFERROR(B2121/$G$2120,0)</f>
        <v>0</v>
      </c>
      <c r="I2121" s="27">
        <f t="shared" si="1634"/>
        <v>0</v>
      </c>
      <c r="J2121" s="27">
        <f t="shared" si="1634"/>
        <v>0</v>
      </c>
      <c r="K2121" s="27">
        <f t="shared" si="1634"/>
        <v>0</v>
      </c>
      <c r="L2121" s="27">
        <f t="shared" si="1634"/>
        <v>1</v>
      </c>
      <c r="M2121" s="29" t="s">
        <v>238</v>
      </c>
    </row>
    <row r="2122" spans="1:13" ht="15" customHeight="1" x14ac:dyDescent="0.2">
      <c r="A2122" s="24" t="s">
        <v>240</v>
      </c>
      <c r="B2122" s="25"/>
      <c r="C2122" s="25"/>
      <c r="D2122" s="25"/>
      <c r="E2122" s="25"/>
      <c r="F2122" s="25">
        <v>24</v>
      </c>
      <c r="G2122" s="26">
        <f t="shared" si="1632"/>
        <v>24</v>
      </c>
      <c r="H2122" s="27">
        <f t="shared" ref="H2122:L2122" si="1635">IFERROR(B2122/$G$2120,0)</f>
        <v>0</v>
      </c>
      <c r="I2122" s="27">
        <f t="shared" si="1635"/>
        <v>0</v>
      </c>
      <c r="J2122" s="27">
        <f t="shared" si="1635"/>
        <v>0</v>
      </c>
      <c r="K2122" s="27">
        <f t="shared" si="1635"/>
        <v>0</v>
      </c>
      <c r="L2122" s="27">
        <f t="shared" si="1635"/>
        <v>1</v>
      </c>
      <c r="M2122" s="29" t="s">
        <v>238</v>
      </c>
    </row>
    <row r="2123" spans="1:13" ht="15" customHeight="1" x14ac:dyDescent="0.2">
      <c r="A2123" s="30" t="s">
        <v>241</v>
      </c>
      <c r="B2123" s="31">
        <f t="shared" ref="B2123:F2123" si="1636">IFERROR(AVERAGE(B2120:B2122),0)</f>
        <v>0</v>
      </c>
      <c r="C2123" s="31">
        <f t="shared" si="1636"/>
        <v>0</v>
      </c>
      <c r="D2123" s="31">
        <f t="shared" si="1636"/>
        <v>0</v>
      </c>
      <c r="E2123" s="31">
        <f t="shared" si="1636"/>
        <v>0</v>
      </c>
      <c r="F2123" s="31">
        <f t="shared" si="1636"/>
        <v>24</v>
      </c>
      <c r="G2123" s="31">
        <f>SUM(AVERAGE(G2120:G2122))</f>
        <v>24</v>
      </c>
      <c r="H2123" s="32">
        <f>AVERAGE(H2120:H2122)*0.2</f>
        <v>0</v>
      </c>
      <c r="I2123" s="32">
        <f>AVERAGE(I2120:I2122)*0.4</f>
        <v>0</v>
      </c>
      <c r="J2123" s="32">
        <f>AVERAGE(J2120:J2122)*0.6</f>
        <v>0</v>
      </c>
      <c r="K2123" s="32">
        <f>AVERAGE(K2120:K2122)*0.8</f>
        <v>0</v>
      </c>
      <c r="L2123" s="32">
        <f>AVERAGE(L2120:L2122)*1</f>
        <v>1</v>
      </c>
      <c r="M2123" s="33">
        <f>SUM(H2123:L2123)</f>
        <v>1</v>
      </c>
    </row>
    <row r="2124" spans="1:13" ht="15" customHeight="1" x14ac:dyDescent="0.2">
      <c r="A2124" s="36" t="s">
        <v>242</v>
      </c>
      <c r="B2124" s="20" t="s">
        <v>231</v>
      </c>
      <c r="C2124" s="20" t="s">
        <v>232</v>
      </c>
      <c r="D2124" s="20" t="s">
        <v>233</v>
      </c>
      <c r="E2124" s="20" t="s">
        <v>234</v>
      </c>
      <c r="F2124" s="20" t="s">
        <v>235</v>
      </c>
      <c r="G2124" s="21" t="s">
        <v>236</v>
      </c>
      <c r="H2124" s="20" t="s">
        <v>231</v>
      </c>
      <c r="I2124" s="20" t="s">
        <v>232</v>
      </c>
      <c r="J2124" s="20" t="s">
        <v>233</v>
      </c>
      <c r="K2124" s="20" t="s">
        <v>234</v>
      </c>
      <c r="L2124" s="37" t="s">
        <v>235</v>
      </c>
      <c r="M2124" s="21" t="s">
        <v>236</v>
      </c>
    </row>
    <row r="2125" spans="1:13" ht="15" customHeight="1" x14ac:dyDescent="0.2">
      <c r="A2125" s="24" t="s">
        <v>243</v>
      </c>
      <c r="B2125" s="25"/>
      <c r="C2125" s="25"/>
      <c r="D2125" s="25"/>
      <c r="E2125" s="25"/>
      <c r="F2125" s="25">
        <v>24</v>
      </c>
      <c r="G2125" s="26">
        <f t="shared" ref="G2125:G2129" si="1637">SUM(B2125:F2125)</f>
        <v>24</v>
      </c>
      <c r="H2125" s="27">
        <f t="shared" ref="H2125:L2125" si="1638">IFERROR(B2125/$G$2125,0)</f>
        <v>0</v>
      </c>
      <c r="I2125" s="27">
        <f t="shared" si="1638"/>
        <v>0</v>
      </c>
      <c r="J2125" s="27">
        <f t="shared" si="1638"/>
        <v>0</v>
      </c>
      <c r="K2125" s="27">
        <f t="shared" si="1638"/>
        <v>0</v>
      </c>
      <c r="L2125" s="27">
        <f t="shared" si="1638"/>
        <v>1</v>
      </c>
      <c r="M2125" s="29" t="s">
        <v>238</v>
      </c>
    </row>
    <row r="2126" spans="1:13" ht="15" customHeight="1" x14ac:dyDescent="0.2">
      <c r="A2126" s="24" t="s">
        <v>244</v>
      </c>
      <c r="B2126" s="25"/>
      <c r="C2126" s="25"/>
      <c r="D2126" s="25"/>
      <c r="E2126" s="25"/>
      <c r="F2126" s="25">
        <v>24</v>
      </c>
      <c r="G2126" s="26">
        <f t="shared" si="1637"/>
        <v>24</v>
      </c>
      <c r="H2126" s="27">
        <f t="shared" ref="H2126:L2126" si="1639">IFERROR(B2126/$G$2125,0)</f>
        <v>0</v>
      </c>
      <c r="I2126" s="27">
        <f t="shared" si="1639"/>
        <v>0</v>
      </c>
      <c r="J2126" s="27">
        <f t="shared" si="1639"/>
        <v>0</v>
      </c>
      <c r="K2126" s="27">
        <f t="shared" si="1639"/>
        <v>0</v>
      </c>
      <c r="L2126" s="27">
        <f t="shared" si="1639"/>
        <v>1</v>
      </c>
      <c r="M2126" s="29" t="s">
        <v>238</v>
      </c>
    </row>
    <row r="2127" spans="1:13" ht="15" customHeight="1" x14ac:dyDescent="0.2">
      <c r="A2127" s="24" t="s">
        <v>245</v>
      </c>
      <c r="B2127" s="25"/>
      <c r="C2127" s="25"/>
      <c r="D2127" s="25"/>
      <c r="E2127" s="25"/>
      <c r="F2127" s="25">
        <v>24</v>
      </c>
      <c r="G2127" s="26">
        <f t="shared" si="1637"/>
        <v>24</v>
      </c>
      <c r="H2127" s="27">
        <f t="shared" ref="H2127:L2127" si="1640">IFERROR(B2127/$G$2125,0)</f>
        <v>0</v>
      </c>
      <c r="I2127" s="27">
        <f t="shared" si="1640"/>
        <v>0</v>
      </c>
      <c r="J2127" s="27">
        <f t="shared" si="1640"/>
        <v>0</v>
      </c>
      <c r="K2127" s="27">
        <f t="shared" si="1640"/>
        <v>0</v>
      </c>
      <c r="L2127" s="27">
        <f t="shared" si="1640"/>
        <v>1</v>
      </c>
      <c r="M2127" s="29" t="s">
        <v>238</v>
      </c>
    </row>
    <row r="2128" spans="1:13" ht="15" customHeight="1" x14ac:dyDescent="0.2">
      <c r="A2128" s="24" t="s">
        <v>246</v>
      </c>
      <c r="B2128" s="25"/>
      <c r="C2128" s="25"/>
      <c r="D2128" s="25"/>
      <c r="E2128" s="25"/>
      <c r="F2128" s="25">
        <v>24</v>
      </c>
      <c r="G2128" s="26">
        <f t="shared" si="1637"/>
        <v>24</v>
      </c>
      <c r="H2128" s="27">
        <f t="shared" ref="H2128:L2128" si="1641">IFERROR(B2128/$G$2125,0)</f>
        <v>0</v>
      </c>
      <c r="I2128" s="27">
        <f t="shared" si="1641"/>
        <v>0</v>
      </c>
      <c r="J2128" s="27">
        <f t="shared" si="1641"/>
        <v>0</v>
      </c>
      <c r="K2128" s="27">
        <f t="shared" si="1641"/>
        <v>0</v>
      </c>
      <c r="L2128" s="27">
        <f t="shared" si="1641"/>
        <v>1</v>
      </c>
      <c r="M2128" s="29" t="s">
        <v>238</v>
      </c>
    </row>
    <row r="2129" spans="1:13" ht="15" customHeight="1" x14ac:dyDescent="0.2">
      <c r="A2129" s="24" t="s">
        <v>247</v>
      </c>
      <c r="B2129" s="25"/>
      <c r="C2129" s="25"/>
      <c r="D2129" s="25"/>
      <c r="E2129" s="25"/>
      <c r="F2129" s="25">
        <v>24</v>
      </c>
      <c r="G2129" s="26">
        <f t="shared" si="1637"/>
        <v>24</v>
      </c>
      <c r="H2129" s="27">
        <f t="shared" ref="H2129:L2129" si="1642">IFERROR(B2129/$G$2125,0)</f>
        <v>0</v>
      </c>
      <c r="I2129" s="27">
        <f t="shared" si="1642"/>
        <v>0</v>
      </c>
      <c r="J2129" s="27">
        <f t="shared" si="1642"/>
        <v>0</v>
      </c>
      <c r="K2129" s="27">
        <f t="shared" si="1642"/>
        <v>0</v>
      </c>
      <c r="L2129" s="27">
        <f t="shared" si="1642"/>
        <v>1</v>
      </c>
      <c r="M2129" s="29"/>
    </row>
    <row r="2130" spans="1:13" ht="15" customHeight="1" x14ac:dyDescent="0.2">
      <c r="A2130" s="30" t="s">
        <v>248</v>
      </c>
      <c r="B2130" s="31">
        <f t="shared" ref="B2130:F2130" si="1643">IFERROR(AVERAGE(B2125:B2129),0)</f>
        <v>0</v>
      </c>
      <c r="C2130" s="31">
        <f t="shared" si="1643"/>
        <v>0</v>
      </c>
      <c r="D2130" s="31">
        <f t="shared" si="1643"/>
        <v>0</v>
      </c>
      <c r="E2130" s="31">
        <f t="shared" si="1643"/>
        <v>0</v>
      </c>
      <c r="F2130" s="31">
        <f t="shared" si="1643"/>
        <v>24</v>
      </c>
      <c r="G2130" s="31">
        <f>SUM(AVERAGE(G2125:G2129))</f>
        <v>24</v>
      </c>
      <c r="H2130" s="33">
        <f>AVERAGE(H2125:H2129)*0.2</f>
        <v>0</v>
      </c>
      <c r="I2130" s="33">
        <f>AVERAGE(I2125:I2129)*0.4</f>
        <v>0</v>
      </c>
      <c r="J2130" s="33">
        <f>AVERAGE(J2125:J2129)*0.6</f>
        <v>0</v>
      </c>
      <c r="K2130" s="33">
        <f>AVERAGE(K2125:K2129)*0.8</f>
        <v>0</v>
      </c>
      <c r="L2130" s="38">
        <f>AVERAGE(L2125:L2129)*1</f>
        <v>1</v>
      </c>
      <c r="M2130" s="33">
        <f>SUM(H2130:L2130)</f>
        <v>1</v>
      </c>
    </row>
    <row r="2131" spans="1:13" ht="15" customHeight="1" x14ac:dyDescent="0.2">
      <c r="A2131" s="36" t="s">
        <v>249</v>
      </c>
      <c r="B2131" s="20" t="s">
        <v>231</v>
      </c>
      <c r="C2131" s="20" t="s">
        <v>232</v>
      </c>
      <c r="D2131" s="20" t="s">
        <v>233</v>
      </c>
      <c r="E2131" s="20" t="s">
        <v>234</v>
      </c>
      <c r="F2131" s="20" t="s">
        <v>235</v>
      </c>
      <c r="G2131" s="21" t="s">
        <v>236</v>
      </c>
      <c r="H2131" s="20" t="s">
        <v>231</v>
      </c>
      <c r="I2131" s="20" t="s">
        <v>232</v>
      </c>
      <c r="J2131" s="20" t="s">
        <v>233</v>
      </c>
      <c r="K2131" s="20" t="s">
        <v>234</v>
      </c>
      <c r="L2131" s="37" t="s">
        <v>235</v>
      </c>
      <c r="M2131" s="21" t="s">
        <v>236</v>
      </c>
    </row>
    <row r="2132" spans="1:13" ht="15" customHeight="1" x14ac:dyDescent="0.2">
      <c r="A2132" s="24" t="s">
        <v>250</v>
      </c>
      <c r="B2132" s="25"/>
      <c r="C2132" s="25"/>
      <c r="D2132" s="25"/>
      <c r="E2132" s="25"/>
      <c r="F2132" s="25">
        <v>24</v>
      </c>
      <c r="G2132" s="26">
        <f t="shared" ref="G2132:G2134" si="1644">SUM(B2132:F2132)</f>
        <v>24</v>
      </c>
      <c r="H2132" s="27">
        <f t="shared" ref="H2132:L2132" si="1645">IFERROR(B2132/$G$2132,0)</f>
        <v>0</v>
      </c>
      <c r="I2132" s="27">
        <f t="shared" si="1645"/>
        <v>0</v>
      </c>
      <c r="J2132" s="27">
        <f t="shared" si="1645"/>
        <v>0</v>
      </c>
      <c r="K2132" s="27">
        <f t="shared" si="1645"/>
        <v>0</v>
      </c>
      <c r="L2132" s="27">
        <f t="shared" si="1645"/>
        <v>1</v>
      </c>
      <c r="M2132" s="29" t="s">
        <v>238</v>
      </c>
    </row>
    <row r="2133" spans="1:13" ht="15" customHeight="1" x14ac:dyDescent="0.2">
      <c r="A2133" s="24" t="s">
        <v>251</v>
      </c>
      <c r="B2133" s="25"/>
      <c r="C2133" s="25"/>
      <c r="D2133" s="25"/>
      <c r="E2133" s="25"/>
      <c r="F2133" s="25">
        <v>24</v>
      </c>
      <c r="G2133" s="26">
        <f t="shared" si="1644"/>
        <v>24</v>
      </c>
      <c r="H2133" s="27">
        <f t="shared" ref="H2133:L2133" si="1646">IFERROR(B2133/$G$2132,0)</f>
        <v>0</v>
      </c>
      <c r="I2133" s="27">
        <f t="shared" si="1646"/>
        <v>0</v>
      </c>
      <c r="J2133" s="27">
        <f t="shared" si="1646"/>
        <v>0</v>
      </c>
      <c r="K2133" s="27">
        <f t="shared" si="1646"/>
        <v>0</v>
      </c>
      <c r="L2133" s="27">
        <f t="shared" si="1646"/>
        <v>1</v>
      </c>
      <c r="M2133" s="29" t="s">
        <v>238</v>
      </c>
    </row>
    <row r="2134" spans="1:13" ht="15" customHeight="1" x14ac:dyDescent="0.2">
      <c r="A2134" s="24" t="s">
        <v>252</v>
      </c>
      <c r="B2134" s="25"/>
      <c r="C2134" s="25"/>
      <c r="D2134" s="25"/>
      <c r="E2134" s="25"/>
      <c r="F2134" s="25">
        <v>24</v>
      </c>
      <c r="G2134" s="26">
        <f t="shared" si="1644"/>
        <v>24</v>
      </c>
      <c r="H2134" s="27">
        <f t="shared" ref="H2134:L2134" si="1647">IFERROR(B2134/$G$2132,0)</f>
        <v>0</v>
      </c>
      <c r="I2134" s="27">
        <f t="shared" si="1647"/>
        <v>0</v>
      </c>
      <c r="J2134" s="27">
        <f t="shared" si="1647"/>
        <v>0</v>
      </c>
      <c r="K2134" s="27">
        <f t="shared" si="1647"/>
        <v>0</v>
      </c>
      <c r="L2134" s="27">
        <f t="shared" si="1647"/>
        <v>1</v>
      </c>
      <c r="M2134" s="29" t="s">
        <v>238</v>
      </c>
    </row>
    <row r="2135" spans="1:13" ht="15" customHeight="1" x14ac:dyDescent="0.2">
      <c r="A2135" s="30" t="s">
        <v>248</v>
      </c>
      <c r="B2135" s="31">
        <f t="shared" ref="B2135:F2135" si="1648">IFERROR(AVERAGE(B2132:B2134),0)</f>
        <v>0</v>
      </c>
      <c r="C2135" s="31">
        <f t="shared" si="1648"/>
        <v>0</v>
      </c>
      <c r="D2135" s="39">
        <f t="shared" si="1648"/>
        <v>0</v>
      </c>
      <c r="E2135" s="39">
        <f t="shared" si="1648"/>
        <v>0</v>
      </c>
      <c r="F2135" s="39">
        <f t="shared" si="1648"/>
        <v>24</v>
      </c>
      <c r="G2135" s="39">
        <f>SUM(AVERAGE(G2132:G2134))</f>
        <v>24</v>
      </c>
      <c r="H2135" s="33">
        <f>AVERAGE(H2132:H2134)*0.2</f>
        <v>0</v>
      </c>
      <c r="I2135" s="33">
        <f>AVERAGE(I2132:I2134)*0.4</f>
        <v>0</v>
      </c>
      <c r="J2135" s="33">
        <f>AVERAGE(J2132:J2134)*0.6</f>
        <v>0</v>
      </c>
      <c r="K2135" s="33">
        <f>AVERAGE(K2132:K2134)*0.8</f>
        <v>0</v>
      </c>
      <c r="L2135" s="38">
        <f>AVERAGE(L2132:L2134)*1</f>
        <v>1</v>
      </c>
      <c r="M2135" s="40">
        <f>SUM(H2135:L2135)</f>
        <v>1</v>
      </c>
    </row>
    <row r="2136" spans="1:13" ht="15" customHeight="1" x14ac:dyDescent="0.2">
      <c r="A2136" s="19" t="s">
        <v>253</v>
      </c>
      <c r="B2136" s="20" t="s">
        <v>231</v>
      </c>
      <c r="C2136" s="20" t="s">
        <v>232</v>
      </c>
      <c r="D2136" s="20" t="s">
        <v>233</v>
      </c>
      <c r="E2136" s="20" t="s">
        <v>234</v>
      </c>
      <c r="F2136" s="20" t="s">
        <v>235</v>
      </c>
      <c r="G2136" s="21" t="s">
        <v>236</v>
      </c>
      <c r="H2136" s="20" t="s">
        <v>231</v>
      </c>
      <c r="I2136" s="20" t="s">
        <v>232</v>
      </c>
      <c r="J2136" s="20" t="s">
        <v>233</v>
      </c>
      <c r="K2136" s="20" t="s">
        <v>234</v>
      </c>
      <c r="L2136" s="37" t="s">
        <v>235</v>
      </c>
      <c r="M2136" s="21" t="s">
        <v>236</v>
      </c>
    </row>
    <row r="2137" spans="1:13" ht="15" customHeight="1" x14ac:dyDescent="0.2">
      <c r="A2137" s="43" t="s">
        <v>254</v>
      </c>
      <c r="B2137" s="44"/>
      <c r="C2137" s="44"/>
      <c r="D2137" s="44"/>
      <c r="E2137" s="25"/>
      <c r="F2137" s="25">
        <v>24</v>
      </c>
      <c r="G2137" s="45">
        <f t="shared" ref="G2137:G2140" si="1649">SUM(B2137:F2137)</f>
        <v>24</v>
      </c>
      <c r="H2137" s="46">
        <f t="shared" ref="H2137:L2137" si="1650">IFERROR(B2137/$G$2137,0)</f>
        <v>0</v>
      </c>
      <c r="I2137" s="46">
        <f t="shared" si="1650"/>
        <v>0</v>
      </c>
      <c r="J2137" s="46">
        <f t="shared" si="1650"/>
        <v>0</v>
      </c>
      <c r="K2137" s="46">
        <f t="shared" si="1650"/>
        <v>0</v>
      </c>
      <c r="L2137" s="46">
        <f t="shared" si="1650"/>
        <v>1</v>
      </c>
      <c r="M2137" s="29" t="s">
        <v>238</v>
      </c>
    </row>
    <row r="2138" spans="1:13" ht="15" customHeight="1" x14ac:dyDescent="0.2">
      <c r="A2138" s="43" t="s">
        <v>255</v>
      </c>
      <c r="B2138" s="44"/>
      <c r="C2138" s="44"/>
      <c r="D2138" s="44"/>
      <c r="E2138" s="25"/>
      <c r="F2138" s="25">
        <v>24</v>
      </c>
      <c r="G2138" s="45">
        <f t="shared" si="1649"/>
        <v>24</v>
      </c>
      <c r="H2138" s="46">
        <f t="shared" ref="H2138:L2138" si="1651">IFERROR(B2138/$G$2137,0)</f>
        <v>0</v>
      </c>
      <c r="I2138" s="46">
        <f t="shared" si="1651"/>
        <v>0</v>
      </c>
      <c r="J2138" s="46">
        <f t="shared" si="1651"/>
        <v>0</v>
      </c>
      <c r="K2138" s="46">
        <f t="shared" si="1651"/>
        <v>0</v>
      </c>
      <c r="L2138" s="46">
        <f t="shared" si="1651"/>
        <v>1</v>
      </c>
      <c r="M2138" s="29" t="s">
        <v>238</v>
      </c>
    </row>
    <row r="2139" spans="1:13" ht="15" customHeight="1" x14ac:dyDescent="0.2">
      <c r="A2139" s="43" t="s">
        <v>256</v>
      </c>
      <c r="B2139" s="44"/>
      <c r="C2139" s="44"/>
      <c r="D2139" s="44"/>
      <c r="E2139" s="25"/>
      <c r="F2139" s="25">
        <v>24</v>
      </c>
      <c r="G2139" s="45">
        <f t="shared" si="1649"/>
        <v>24</v>
      </c>
      <c r="H2139" s="46">
        <f t="shared" ref="H2139:L2139" si="1652">IFERROR(B2139/$G$2137,0)</f>
        <v>0</v>
      </c>
      <c r="I2139" s="46">
        <f t="shared" si="1652"/>
        <v>0</v>
      </c>
      <c r="J2139" s="46">
        <f t="shared" si="1652"/>
        <v>0</v>
      </c>
      <c r="K2139" s="46">
        <f t="shared" si="1652"/>
        <v>0</v>
      </c>
      <c r="L2139" s="46">
        <f t="shared" si="1652"/>
        <v>1</v>
      </c>
      <c r="M2139" s="29" t="s">
        <v>238</v>
      </c>
    </row>
    <row r="2140" spans="1:13" ht="15" customHeight="1" x14ac:dyDescent="0.2">
      <c r="A2140" s="43" t="s">
        <v>257</v>
      </c>
      <c r="B2140" s="44"/>
      <c r="C2140" s="44"/>
      <c r="D2140" s="44"/>
      <c r="E2140" s="25"/>
      <c r="F2140" s="25">
        <v>24</v>
      </c>
      <c r="G2140" s="45">
        <f t="shared" si="1649"/>
        <v>24</v>
      </c>
      <c r="H2140" s="46">
        <f t="shared" ref="H2140:L2140" si="1653">IFERROR(B2140/$G$2137,0)</f>
        <v>0</v>
      </c>
      <c r="I2140" s="46">
        <f t="shared" si="1653"/>
        <v>0</v>
      </c>
      <c r="J2140" s="46">
        <f t="shared" si="1653"/>
        <v>0</v>
      </c>
      <c r="K2140" s="46">
        <f t="shared" si="1653"/>
        <v>0</v>
      </c>
      <c r="L2140" s="46">
        <f t="shared" si="1653"/>
        <v>1</v>
      </c>
      <c r="M2140" s="29" t="s">
        <v>238</v>
      </c>
    </row>
    <row r="2141" spans="1:13" ht="15" customHeight="1" x14ac:dyDescent="0.2">
      <c r="A2141" s="47" t="s">
        <v>248</v>
      </c>
      <c r="B2141" s="48">
        <f t="shared" ref="B2141:F2141" si="1654">IFERROR(AVERAGE(B2137:B2140),0)</f>
        <v>0</v>
      </c>
      <c r="C2141" s="48">
        <f t="shared" si="1654"/>
        <v>0</v>
      </c>
      <c r="D2141" s="48">
        <f t="shared" si="1654"/>
        <v>0</v>
      </c>
      <c r="E2141" s="48">
        <f t="shared" si="1654"/>
        <v>0</v>
      </c>
      <c r="F2141" s="48">
        <f t="shared" si="1654"/>
        <v>24</v>
      </c>
      <c r="G2141" s="48">
        <f>SUM(AVERAGE(G2137:G2140))</f>
        <v>24</v>
      </c>
      <c r="H2141" s="40">
        <f>AVERAGE(H2137:H2140)*0.2</f>
        <v>0</v>
      </c>
      <c r="I2141" s="40">
        <f>AVERAGE(I2137:I2140)*0.4</f>
        <v>0</v>
      </c>
      <c r="J2141" s="40">
        <f>AVERAGE(J2137:J2140)*0.6</f>
        <v>0</v>
      </c>
      <c r="K2141" s="40">
        <f>AVERAGE(K2137:K2140)*0.8</f>
        <v>0</v>
      </c>
      <c r="L2141" s="49">
        <f>AVERAGE(L2137:L2140)*1</f>
        <v>1</v>
      </c>
      <c r="M2141" s="40">
        <f>SUM(H2141:L2141)</f>
        <v>1</v>
      </c>
    </row>
    <row r="2142" spans="1:13" ht="15" customHeight="1" x14ac:dyDescent="0.2">
      <c r="A2142" s="50" t="s">
        <v>407</v>
      </c>
      <c r="B2142" s="51"/>
      <c r="C2142" s="51"/>
      <c r="D2142" s="51"/>
      <c r="E2142" s="51"/>
      <c r="F2142" s="51"/>
      <c r="G2142" s="52">
        <f>SUM(B2142:F2142)</f>
        <v>0</v>
      </c>
      <c r="H2142" s="53">
        <f t="shared" ref="H2142:L2142" si="1655">IFERROR(B2142/$G$2142,0)</f>
        <v>0</v>
      </c>
      <c r="I2142" s="53">
        <f t="shared" si="1655"/>
        <v>0</v>
      </c>
      <c r="J2142" s="53">
        <f t="shared" si="1655"/>
        <v>0</v>
      </c>
      <c r="K2142" s="53">
        <f t="shared" si="1655"/>
        <v>0</v>
      </c>
      <c r="L2142" s="53">
        <f t="shared" si="1655"/>
        <v>0</v>
      </c>
      <c r="M2142" s="29" t="s">
        <v>238</v>
      </c>
    </row>
    <row r="2143" spans="1:13" ht="15" customHeight="1" x14ac:dyDescent="0.2">
      <c r="A2143" s="78" t="s">
        <v>259</v>
      </c>
      <c r="B2143" s="79"/>
      <c r="C2143" s="79"/>
      <c r="D2143" s="79"/>
      <c r="E2143" s="79"/>
      <c r="F2143" s="80"/>
      <c r="G2143" s="54">
        <v>24</v>
      </c>
      <c r="H2143" s="40" t="s">
        <v>238</v>
      </c>
      <c r="I2143" s="40" t="s">
        <v>238</v>
      </c>
      <c r="J2143" s="40" t="s">
        <v>238</v>
      </c>
      <c r="K2143" s="40" t="s">
        <v>238</v>
      </c>
      <c r="L2143" s="40" t="s">
        <v>238</v>
      </c>
      <c r="M2143" s="40">
        <f>(M2123+M2130+M2135+M2141)/4</f>
        <v>1</v>
      </c>
    </row>
    <row r="2144" spans="1:13" ht="15" customHeight="1" x14ac:dyDescent="0.2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L2144" s="8"/>
      <c r="M2144" s="8"/>
    </row>
    <row r="2145" spans="1:13" ht="15" customHeight="1" x14ac:dyDescent="0.2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L2145" s="8"/>
      <c r="M2145" s="8"/>
    </row>
    <row r="2146" spans="1:13" ht="15" customHeight="1" x14ac:dyDescent="0.2">
      <c r="A2146" s="14" t="s">
        <v>221</v>
      </c>
      <c r="B2146" s="81" t="s">
        <v>321</v>
      </c>
      <c r="C2146" s="82"/>
      <c r="D2146" s="82"/>
      <c r="E2146" s="82"/>
      <c r="F2146" s="82"/>
      <c r="G2146" s="83"/>
      <c r="H2146" s="84" t="s">
        <v>222</v>
      </c>
      <c r="I2146" s="85"/>
      <c r="J2146" s="86"/>
      <c r="K2146" s="15" t="s">
        <v>3</v>
      </c>
      <c r="L2146" s="87">
        <v>45689</v>
      </c>
      <c r="M2146" s="88"/>
    </row>
    <row r="2147" spans="1:13" ht="15" customHeight="1" x14ac:dyDescent="0.2">
      <c r="A2147" s="89" t="s">
        <v>225</v>
      </c>
      <c r="B2147" s="90"/>
      <c r="C2147" s="90"/>
      <c r="D2147" s="90"/>
      <c r="E2147" s="90"/>
      <c r="F2147" s="90"/>
      <c r="G2147" s="91"/>
      <c r="H2147" s="16" t="s">
        <v>226</v>
      </c>
      <c r="I2147" s="95">
        <v>20</v>
      </c>
      <c r="J2147" s="83"/>
      <c r="K2147" s="17"/>
      <c r="L2147" s="16"/>
      <c r="M2147" s="16"/>
    </row>
    <row r="2148" spans="1:13" ht="15" customHeight="1" x14ac:dyDescent="0.2">
      <c r="A2148" s="92"/>
      <c r="B2148" s="93"/>
      <c r="C2148" s="93"/>
      <c r="D2148" s="93"/>
      <c r="E2148" s="93"/>
      <c r="F2148" s="93"/>
      <c r="G2148" s="94"/>
      <c r="H2148" s="16" t="s">
        <v>227</v>
      </c>
      <c r="I2148" s="95">
        <v>3</v>
      </c>
      <c r="J2148" s="83"/>
      <c r="K2148" s="16"/>
      <c r="L2148" s="16"/>
      <c r="M2148" s="16"/>
    </row>
    <row r="2149" spans="1:13" ht="15" customHeight="1" x14ac:dyDescent="0.2">
      <c r="A2149" s="18" t="s">
        <v>228</v>
      </c>
      <c r="B2149" s="75" t="s">
        <v>229</v>
      </c>
      <c r="C2149" s="76"/>
      <c r="D2149" s="76"/>
      <c r="E2149" s="76"/>
      <c r="F2149" s="76"/>
      <c r="G2149" s="77"/>
      <c r="H2149" s="95" t="s">
        <v>229</v>
      </c>
      <c r="I2149" s="82"/>
      <c r="J2149" s="82"/>
      <c r="K2149" s="82"/>
      <c r="L2149" s="82"/>
      <c r="M2149" s="83"/>
    </row>
    <row r="2150" spans="1:13" ht="15" customHeight="1" x14ac:dyDescent="0.2">
      <c r="A2150" s="19" t="s">
        <v>230</v>
      </c>
      <c r="B2150" s="20" t="s">
        <v>231</v>
      </c>
      <c r="C2150" s="20" t="s">
        <v>232</v>
      </c>
      <c r="D2150" s="20" t="s">
        <v>233</v>
      </c>
      <c r="E2150" s="20" t="s">
        <v>234</v>
      </c>
      <c r="F2150" s="20" t="s">
        <v>235</v>
      </c>
      <c r="G2150" s="21" t="s">
        <v>236</v>
      </c>
      <c r="H2150" s="22" t="s">
        <v>231</v>
      </c>
      <c r="I2150" s="22" t="s">
        <v>232</v>
      </c>
      <c r="J2150" s="22" t="s">
        <v>233</v>
      </c>
      <c r="K2150" s="22" t="s">
        <v>234</v>
      </c>
      <c r="L2150" s="22" t="s">
        <v>235</v>
      </c>
      <c r="M2150" s="23" t="s">
        <v>236</v>
      </c>
    </row>
    <row r="2151" spans="1:13" ht="15" customHeight="1" x14ac:dyDescent="0.2">
      <c r="A2151" s="24" t="s">
        <v>237</v>
      </c>
      <c r="B2151" s="25"/>
      <c r="C2151" s="25"/>
      <c r="D2151" s="25"/>
      <c r="E2151" s="25"/>
      <c r="F2151" s="25">
        <v>23</v>
      </c>
      <c r="G2151" s="26">
        <f t="shared" ref="G2151:G2153" si="1656">SUM(B2151:F2151)</f>
        <v>23</v>
      </c>
      <c r="H2151" s="27">
        <f t="shared" ref="H2151:L2151" si="1657">IFERROR(B2151/$G$2151,0)</f>
        <v>0</v>
      </c>
      <c r="I2151" s="27">
        <f t="shared" si="1657"/>
        <v>0</v>
      </c>
      <c r="J2151" s="27">
        <f t="shared" si="1657"/>
        <v>0</v>
      </c>
      <c r="K2151" s="27">
        <f t="shared" si="1657"/>
        <v>0</v>
      </c>
      <c r="L2151" s="27">
        <f t="shared" si="1657"/>
        <v>1</v>
      </c>
      <c r="M2151" s="28" t="s">
        <v>238</v>
      </c>
    </row>
    <row r="2152" spans="1:13" ht="15" customHeight="1" x14ac:dyDescent="0.2">
      <c r="A2152" s="24" t="s">
        <v>239</v>
      </c>
      <c r="B2152" s="25"/>
      <c r="C2152" s="25"/>
      <c r="D2152" s="25"/>
      <c r="E2152" s="25"/>
      <c r="F2152" s="25">
        <v>23</v>
      </c>
      <c r="G2152" s="26">
        <f t="shared" si="1656"/>
        <v>23</v>
      </c>
      <c r="H2152" s="27">
        <f t="shared" ref="H2152:L2152" si="1658">IFERROR(B2152/$G$2151,0)</f>
        <v>0</v>
      </c>
      <c r="I2152" s="27">
        <f t="shared" si="1658"/>
        <v>0</v>
      </c>
      <c r="J2152" s="27">
        <f t="shared" si="1658"/>
        <v>0</v>
      </c>
      <c r="K2152" s="27">
        <f t="shared" si="1658"/>
        <v>0</v>
      </c>
      <c r="L2152" s="27">
        <f t="shared" si="1658"/>
        <v>1</v>
      </c>
      <c r="M2152" s="29" t="s">
        <v>238</v>
      </c>
    </row>
    <row r="2153" spans="1:13" ht="15" customHeight="1" x14ac:dyDescent="0.2">
      <c r="A2153" s="24" t="s">
        <v>240</v>
      </c>
      <c r="B2153" s="25"/>
      <c r="C2153" s="25"/>
      <c r="D2153" s="25"/>
      <c r="E2153" s="25"/>
      <c r="F2153" s="25">
        <v>23</v>
      </c>
      <c r="G2153" s="26">
        <f t="shared" si="1656"/>
        <v>23</v>
      </c>
      <c r="H2153" s="27">
        <f t="shared" ref="H2153:L2153" si="1659">IFERROR(B2153/$G$2151,0)</f>
        <v>0</v>
      </c>
      <c r="I2153" s="27">
        <f t="shared" si="1659"/>
        <v>0</v>
      </c>
      <c r="J2153" s="27">
        <f t="shared" si="1659"/>
        <v>0</v>
      </c>
      <c r="K2153" s="27">
        <f t="shared" si="1659"/>
        <v>0</v>
      </c>
      <c r="L2153" s="27">
        <f t="shared" si="1659"/>
        <v>1</v>
      </c>
      <c r="M2153" s="29" t="s">
        <v>238</v>
      </c>
    </row>
    <row r="2154" spans="1:13" ht="15" customHeight="1" x14ac:dyDescent="0.2">
      <c r="A2154" s="30" t="s">
        <v>241</v>
      </c>
      <c r="B2154" s="31">
        <f t="shared" ref="B2154:F2154" si="1660">IFERROR(AVERAGE(B2151:B2153),0)</f>
        <v>0</v>
      </c>
      <c r="C2154" s="31">
        <f t="shared" si="1660"/>
        <v>0</v>
      </c>
      <c r="D2154" s="31">
        <f t="shared" si="1660"/>
        <v>0</v>
      </c>
      <c r="E2154" s="31">
        <f t="shared" si="1660"/>
        <v>0</v>
      </c>
      <c r="F2154" s="31">
        <f t="shared" si="1660"/>
        <v>23</v>
      </c>
      <c r="G2154" s="31">
        <f>SUM(AVERAGE(G2151:G2153))</f>
        <v>23</v>
      </c>
      <c r="H2154" s="32">
        <f>AVERAGE(H2151:H2153)*0.2</f>
        <v>0</v>
      </c>
      <c r="I2154" s="32">
        <f>AVERAGE(I2151:I2153)*0.4</f>
        <v>0</v>
      </c>
      <c r="J2154" s="32">
        <f>AVERAGE(J2151:J2153)*0.6</f>
        <v>0</v>
      </c>
      <c r="K2154" s="32">
        <f>AVERAGE(K2151:K2153)*0.8</f>
        <v>0</v>
      </c>
      <c r="L2154" s="32">
        <f>AVERAGE(L2151:L2153)*1</f>
        <v>1</v>
      </c>
      <c r="M2154" s="33">
        <f>SUM(H2154:L2154)</f>
        <v>1</v>
      </c>
    </row>
    <row r="2155" spans="1:13" ht="15" customHeight="1" x14ac:dyDescent="0.2">
      <c r="A2155" s="36" t="s">
        <v>242</v>
      </c>
      <c r="B2155" s="20" t="s">
        <v>231</v>
      </c>
      <c r="C2155" s="20" t="s">
        <v>232</v>
      </c>
      <c r="D2155" s="20" t="s">
        <v>233</v>
      </c>
      <c r="E2155" s="20" t="s">
        <v>234</v>
      </c>
      <c r="F2155" s="20" t="s">
        <v>235</v>
      </c>
      <c r="G2155" s="21" t="s">
        <v>236</v>
      </c>
      <c r="H2155" s="20" t="s">
        <v>231</v>
      </c>
      <c r="I2155" s="20" t="s">
        <v>232</v>
      </c>
      <c r="J2155" s="20" t="s">
        <v>233</v>
      </c>
      <c r="K2155" s="20" t="s">
        <v>234</v>
      </c>
      <c r="L2155" s="37" t="s">
        <v>235</v>
      </c>
      <c r="M2155" s="21" t="s">
        <v>236</v>
      </c>
    </row>
    <row r="2156" spans="1:13" ht="15" customHeight="1" x14ac:dyDescent="0.2">
      <c r="A2156" s="24" t="s">
        <v>243</v>
      </c>
      <c r="B2156" s="25"/>
      <c r="C2156" s="25"/>
      <c r="D2156" s="25"/>
      <c r="E2156" s="25"/>
      <c r="F2156" s="25">
        <v>23</v>
      </c>
      <c r="G2156" s="26">
        <f t="shared" ref="G2156:G2160" si="1661">SUM(B2156:F2156)</f>
        <v>23</v>
      </c>
      <c r="H2156" s="27">
        <f t="shared" ref="H2156:L2156" si="1662">IFERROR(B2156/$G$2156,0)</f>
        <v>0</v>
      </c>
      <c r="I2156" s="27">
        <f t="shared" si="1662"/>
        <v>0</v>
      </c>
      <c r="J2156" s="27">
        <f t="shared" si="1662"/>
        <v>0</v>
      </c>
      <c r="K2156" s="27">
        <f t="shared" si="1662"/>
        <v>0</v>
      </c>
      <c r="L2156" s="27">
        <f t="shared" si="1662"/>
        <v>1</v>
      </c>
      <c r="M2156" s="29" t="s">
        <v>238</v>
      </c>
    </row>
    <row r="2157" spans="1:13" ht="15" customHeight="1" x14ac:dyDescent="0.2">
      <c r="A2157" s="24" t="s">
        <v>244</v>
      </c>
      <c r="B2157" s="25"/>
      <c r="C2157" s="25"/>
      <c r="D2157" s="25"/>
      <c r="E2157" s="25"/>
      <c r="F2157" s="25">
        <v>23</v>
      </c>
      <c r="G2157" s="26">
        <f t="shared" si="1661"/>
        <v>23</v>
      </c>
      <c r="H2157" s="27">
        <f t="shared" ref="H2157:L2157" si="1663">IFERROR(B2157/$G$2156,0)</f>
        <v>0</v>
      </c>
      <c r="I2157" s="27">
        <f t="shared" si="1663"/>
        <v>0</v>
      </c>
      <c r="J2157" s="27">
        <f t="shared" si="1663"/>
        <v>0</v>
      </c>
      <c r="K2157" s="27">
        <f t="shared" si="1663"/>
        <v>0</v>
      </c>
      <c r="L2157" s="27">
        <f t="shared" si="1663"/>
        <v>1</v>
      </c>
      <c r="M2157" s="29" t="s">
        <v>238</v>
      </c>
    </row>
    <row r="2158" spans="1:13" ht="15" customHeight="1" x14ac:dyDescent="0.2">
      <c r="A2158" s="24" t="s">
        <v>245</v>
      </c>
      <c r="B2158" s="25"/>
      <c r="C2158" s="25"/>
      <c r="D2158" s="25"/>
      <c r="E2158" s="25"/>
      <c r="F2158" s="25">
        <v>23</v>
      </c>
      <c r="G2158" s="26">
        <f t="shared" si="1661"/>
        <v>23</v>
      </c>
      <c r="H2158" s="27">
        <f t="shared" ref="H2158:L2158" si="1664">IFERROR(B2158/$G$2156,0)</f>
        <v>0</v>
      </c>
      <c r="I2158" s="27">
        <f t="shared" si="1664"/>
        <v>0</v>
      </c>
      <c r="J2158" s="27">
        <f t="shared" si="1664"/>
        <v>0</v>
      </c>
      <c r="K2158" s="27">
        <f t="shared" si="1664"/>
        <v>0</v>
      </c>
      <c r="L2158" s="27">
        <f t="shared" si="1664"/>
        <v>1</v>
      </c>
      <c r="M2158" s="29" t="s">
        <v>238</v>
      </c>
    </row>
    <row r="2159" spans="1:13" ht="15" customHeight="1" x14ac:dyDescent="0.2">
      <c r="A2159" s="24" t="s">
        <v>246</v>
      </c>
      <c r="B2159" s="25"/>
      <c r="C2159" s="25"/>
      <c r="D2159" s="25"/>
      <c r="E2159" s="25"/>
      <c r="F2159" s="25">
        <v>23</v>
      </c>
      <c r="G2159" s="26">
        <f t="shared" si="1661"/>
        <v>23</v>
      </c>
      <c r="H2159" s="27">
        <f t="shared" ref="H2159:L2159" si="1665">IFERROR(B2159/$G$2156,0)</f>
        <v>0</v>
      </c>
      <c r="I2159" s="27">
        <f t="shared" si="1665"/>
        <v>0</v>
      </c>
      <c r="J2159" s="27">
        <f t="shared" si="1665"/>
        <v>0</v>
      </c>
      <c r="K2159" s="27">
        <f t="shared" si="1665"/>
        <v>0</v>
      </c>
      <c r="L2159" s="27">
        <f t="shared" si="1665"/>
        <v>1</v>
      </c>
      <c r="M2159" s="29" t="s">
        <v>238</v>
      </c>
    </row>
    <row r="2160" spans="1:13" ht="15" customHeight="1" x14ac:dyDescent="0.2">
      <c r="A2160" s="24" t="s">
        <v>247</v>
      </c>
      <c r="B2160" s="25"/>
      <c r="C2160" s="25"/>
      <c r="D2160" s="25"/>
      <c r="E2160" s="25"/>
      <c r="F2160" s="25">
        <v>23</v>
      </c>
      <c r="G2160" s="26">
        <f t="shared" si="1661"/>
        <v>23</v>
      </c>
      <c r="H2160" s="27">
        <f t="shared" ref="H2160:L2160" si="1666">IFERROR(B2160/$G$2156,0)</f>
        <v>0</v>
      </c>
      <c r="I2160" s="27">
        <f t="shared" si="1666"/>
        <v>0</v>
      </c>
      <c r="J2160" s="27">
        <f t="shared" si="1666"/>
        <v>0</v>
      </c>
      <c r="K2160" s="27">
        <f t="shared" si="1666"/>
        <v>0</v>
      </c>
      <c r="L2160" s="27">
        <f t="shared" si="1666"/>
        <v>1</v>
      </c>
      <c r="M2160" s="29"/>
    </row>
    <row r="2161" spans="1:13" ht="15" customHeight="1" x14ac:dyDescent="0.2">
      <c r="A2161" s="30" t="s">
        <v>248</v>
      </c>
      <c r="B2161" s="31">
        <f t="shared" ref="B2161:F2161" si="1667">IFERROR(AVERAGE(B2156:B2160),0)</f>
        <v>0</v>
      </c>
      <c r="C2161" s="31">
        <f t="shared" si="1667"/>
        <v>0</v>
      </c>
      <c r="D2161" s="31">
        <f t="shared" si="1667"/>
        <v>0</v>
      </c>
      <c r="E2161" s="31">
        <f t="shared" si="1667"/>
        <v>0</v>
      </c>
      <c r="F2161" s="31">
        <f t="shared" si="1667"/>
        <v>23</v>
      </c>
      <c r="G2161" s="31">
        <f>SUM(AVERAGE(G2156:G2160))</f>
        <v>23</v>
      </c>
      <c r="H2161" s="33">
        <f>AVERAGE(H2156:H2160)*0.2</f>
        <v>0</v>
      </c>
      <c r="I2161" s="33">
        <f>AVERAGE(I2156:I2160)*0.4</f>
        <v>0</v>
      </c>
      <c r="J2161" s="33">
        <f>AVERAGE(J2156:J2160)*0.6</f>
        <v>0</v>
      </c>
      <c r="K2161" s="33">
        <f>AVERAGE(K2156:K2160)*0.8</f>
        <v>0</v>
      </c>
      <c r="L2161" s="38">
        <f>AVERAGE(L2156:L2160)*1</f>
        <v>1</v>
      </c>
      <c r="M2161" s="33">
        <f>SUM(H2161:L2161)</f>
        <v>1</v>
      </c>
    </row>
    <row r="2162" spans="1:13" ht="15" customHeight="1" x14ac:dyDescent="0.2">
      <c r="A2162" s="36" t="s">
        <v>249</v>
      </c>
      <c r="B2162" s="20" t="s">
        <v>231</v>
      </c>
      <c r="C2162" s="20" t="s">
        <v>232</v>
      </c>
      <c r="D2162" s="20" t="s">
        <v>233</v>
      </c>
      <c r="E2162" s="20" t="s">
        <v>234</v>
      </c>
      <c r="F2162" s="20" t="s">
        <v>235</v>
      </c>
      <c r="G2162" s="21" t="s">
        <v>236</v>
      </c>
      <c r="H2162" s="20" t="s">
        <v>231</v>
      </c>
      <c r="I2162" s="20" t="s">
        <v>232</v>
      </c>
      <c r="J2162" s="20" t="s">
        <v>233</v>
      </c>
      <c r="K2162" s="20" t="s">
        <v>234</v>
      </c>
      <c r="L2162" s="37" t="s">
        <v>235</v>
      </c>
      <c r="M2162" s="21" t="s">
        <v>236</v>
      </c>
    </row>
    <row r="2163" spans="1:13" ht="15" customHeight="1" x14ac:dyDescent="0.2">
      <c r="A2163" s="24" t="s">
        <v>250</v>
      </c>
      <c r="B2163" s="25"/>
      <c r="C2163" s="25"/>
      <c r="D2163" s="25"/>
      <c r="E2163" s="25"/>
      <c r="F2163" s="25">
        <v>23</v>
      </c>
      <c r="G2163" s="26">
        <f t="shared" ref="G2163:G2165" si="1668">SUM(B2163:F2163)</f>
        <v>23</v>
      </c>
      <c r="H2163" s="27">
        <f t="shared" ref="H2163:L2163" si="1669">IFERROR(B2163/$G$2163,0)</f>
        <v>0</v>
      </c>
      <c r="I2163" s="27">
        <f t="shared" si="1669"/>
        <v>0</v>
      </c>
      <c r="J2163" s="27">
        <f t="shared" si="1669"/>
        <v>0</v>
      </c>
      <c r="K2163" s="27">
        <f t="shared" si="1669"/>
        <v>0</v>
      </c>
      <c r="L2163" s="27">
        <f t="shared" si="1669"/>
        <v>1</v>
      </c>
      <c r="M2163" s="29" t="s">
        <v>238</v>
      </c>
    </row>
    <row r="2164" spans="1:13" ht="15" customHeight="1" x14ac:dyDescent="0.2">
      <c r="A2164" s="24" t="s">
        <v>251</v>
      </c>
      <c r="B2164" s="25"/>
      <c r="C2164" s="25"/>
      <c r="D2164" s="25"/>
      <c r="E2164" s="25"/>
      <c r="F2164" s="25">
        <v>23</v>
      </c>
      <c r="G2164" s="26">
        <f t="shared" si="1668"/>
        <v>23</v>
      </c>
      <c r="H2164" s="27">
        <f t="shared" ref="H2164:L2164" si="1670">IFERROR(B2164/$G$2163,0)</f>
        <v>0</v>
      </c>
      <c r="I2164" s="27">
        <f t="shared" si="1670"/>
        <v>0</v>
      </c>
      <c r="J2164" s="27">
        <f t="shared" si="1670"/>
        <v>0</v>
      </c>
      <c r="K2164" s="27">
        <f t="shared" si="1670"/>
        <v>0</v>
      </c>
      <c r="L2164" s="27">
        <f t="shared" si="1670"/>
        <v>1</v>
      </c>
      <c r="M2164" s="29" t="s">
        <v>238</v>
      </c>
    </row>
    <row r="2165" spans="1:13" ht="15" customHeight="1" x14ac:dyDescent="0.2">
      <c r="A2165" s="24" t="s">
        <v>252</v>
      </c>
      <c r="B2165" s="25"/>
      <c r="C2165" s="25"/>
      <c r="D2165" s="25"/>
      <c r="E2165" s="25"/>
      <c r="F2165" s="25">
        <v>23</v>
      </c>
      <c r="G2165" s="26">
        <f t="shared" si="1668"/>
        <v>23</v>
      </c>
      <c r="H2165" s="27">
        <f t="shared" ref="H2165:L2165" si="1671">IFERROR(B2165/$G$2163,0)</f>
        <v>0</v>
      </c>
      <c r="I2165" s="27">
        <f t="shared" si="1671"/>
        <v>0</v>
      </c>
      <c r="J2165" s="27">
        <f t="shared" si="1671"/>
        <v>0</v>
      </c>
      <c r="K2165" s="27">
        <f t="shared" si="1671"/>
        <v>0</v>
      </c>
      <c r="L2165" s="27">
        <f t="shared" si="1671"/>
        <v>1</v>
      </c>
      <c r="M2165" s="29" t="s">
        <v>238</v>
      </c>
    </row>
    <row r="2166" spans="1:13" ht="15" customHeight="1" x14ac:dyDescent="0.2">
      <c r="A2166" s="30" t="s">
        <v>248</v>
      </c>
      <c r="B2166" s="31">
        <f t="shared" ref="B2166:F2166" si="1672">IFERROR(AVERAGE(B2163:B2165),0)</f>
        <v>0</v>
      </c>
      <c r="C2166" s="31">
        <f t="shared" si="1672"/>
        <v>0</v>
      </c>
      <c r="D2166" s="39">
        <f t="shared" si="1672"/>
        <v>0</v>
      </c>
      <c r="E2166" s="39">
        <f t="shared" si="1672"/>
        <v>0</v>
      </c>
      <c r="F2166" s="39">
        <f t="shared" si="1672"/>
        <v>23</v>
      </c>
      <c r="G2166" s="39">
        <f>SUM(AVERAGE(G2163:G2165))</f>
        <v>23</v>
      </c>
      <c r="H2166" s="33">
        <f>AVERAGE(H2163:H2165)*0.2</f>
        <v>0</v>
      </c>
      <c r="I2166" s="33">
        <f>AVERAGE(I2163:I2165)*0.4</f>
        <v>0</v>
      </c>
      <c r="J2166" s="33">
        <f>AVERAGE(J2163:J2165)*0.6</f>
        <v>0</v>
      </c>
      <c r="K2166" s="33">
        <f>AVERAGE(K2163:K2165)*0.8</f>
        <v>0</v>
      </c>
      <c r="L2166" s="38">
        <f>AVERAGE(L2163:L2165)*1</f>
        <v>1</v>
      </c>
      <c r="M2166" s="40">
        <f>SUM(H2166:L2166)</f>
        <v>1</v>
      </c>
    </row>
    <row r="2167" spans="1:13" ht="15" customHeight="1" x14ac:dyDescent="0.2">
      <c r="A2167" s="19" t="s">
        <v>253</v>
      </c>
      <c r="B2167" s="20" t="s">
        <v>231</v>
      </c>
      <c r="C2167" s="20" t="s">
        <v>232</v>
      </c>
      <c r="D2167" s="20" t="s">
        <v>233</v>
      </c>
      <c r="E2167" s="20" t="s">
        <v>234</v>
      </c>
      <c r="F2167" s="20" t="s">
        <v>235</v>
      </c>
      <c r="G2167" s="21" t="s">
        <v>236</v>
      </c>
      <c r="H2167" s="20" t="s">
        <v>231</v>
      </c>
      <c r="I2167" s="20" t="s">
        <v>232</v>
      </c>
      <c r="J2167" s="20" t="s">
        <v>233</v>
      </c>
      <c r="K2167" s="20" t="s">
        <v>234</v>
      </c>
      <c r="L2167" s="37" t="s">
        <v>235</v>
      </c>
      <c r="M2167" s="21" t="s">
        <v>236</v>
      </c>
    </row>
    <row r="2168" spans="1:13" ht="15" customHeight="1" x14ac:dyDescent="0.2">
      <c r="A2168" s="43" t="s">
        <v>254</v>
      </c>
      <c r="B2168" s="44"/>
      <c r="C2168" s="44"/>
      <c r="D2168" s="44"/>
      <c r="E2168" s="25"/>
      <c r="F2168" s="25">
        <v>23</v>
      </c>
      <c r="G2168" s="45">
        <f t="shared" ref="G2168:G2171" si="1673">SUM(B2168:F2168)</f>
        <v>23</v>
      </c>
      <c r="H2168" s="46">
        <f t="shared" ref="H2168:L2168" si="1674">IFERROR(B2168/$G$2168,0)</f>
        <v>0</v>
      </c>
      <c r="I2168" s="46">
        <f t="shared" si="1674"/>
        <v>0</v>
      </c>
      <c r="J2168" s="46">
        <f t="shared" si="1674"/>
        <v>0</v>
      </c>
      <c r="K2168" s="46">
        <f t="shared" si="1674"/>
        <v>0</v>
      </c>
      <c r="L2168" s="46">
        <f t="shared" si="1674"/>
        <v>1</v>
      </c>
      <c r="M2168" s="29" t="s">
        <v>238</v>
      </c>
    </row>
    <row r="2169" spans="1:13" ht="15" customHeight="1" x14ac:dyDescent="0.2">
      <c r="A2169" s="43" t="s">
        <v>255</v>
      </c>
      <c r="B2169" s="44"/>
      <c r="C2169" s="44"/>
      <c r="D2169" s="44"/>
      <c r="E2169" s="25"/>
      <c r="F2169" s="25">
        <v>23</v>
      </c>
      <c r="G2169" s="45">
        <f t="shared" si="1673"/>
        <v>23</v>
      </c>
      <c r="H2169" s="46">
        <f t="shared" ref="H2169:L2169" si="1675">IFERROR(B2169/$G$2168,0)</f>
        <v>0</v>
      </c>
      <c r="I2169" s="46">
        <f t="shared" si="1675"/>
        <v>0</v>
      </c>
      <c r="J2169" s="46">
        <f t="shared" si="1675"/>
        <v>0</v>
      </c>
      <c r="K2169" s="46">
        <f t="shared" si="1675"/>
        <v>0</v>
      </c>
      <c r="L2169" s="46">
        <f t="shared" si="1675"/>
        <v>1</v>
      </c>
      <c r="M2169" s="29" t="s">
        <v>238</v>
      </c>
    </row>
    <row r="2170" spans="1:13" ht="15" customHeight="1" x14ac:dyDescent="0.2">
      <c r="A2170" s="43" t="s">
        <v>256</v>
      </c>
      <c r="B2170" s="44"/>
      <c r="C2170" s="44"/>
      <c r="D2170" s="44"/>
      <c r="E2170" s="25"/>
      <c r="F2170" s="25">
        <v>23</v>
      </c>
      <c r="G2170" s="45">
        <f t="shared" si="1673"/>
        <v>23</v>
      </c>
      <c r="H2170" s="46">
        <f t="shared" ref="H2170:L2170" si="1676">IFERROR(B2170/$G$2168,0)</f>
        <v>0</v>
      </c>
      <c r="I2170" s="46">
        <f t="shared" si="1676"/>
        <v>0</v>
      </c>
      <c r="J2170" s="46">
        <f t="shared" si="1676"/>
        <v>0</v>
      </c>
      <c r="K2170" s="46">
        <f t="shared" si="1676"/>
        <v>0</v>
      </c>
      <c r="L2170" s="46">
        <f t="shared" si="1676"/>
        <v>1</v>
      </c>
      <c r="M2170" s="29" t="s">
        <v>238</v>
      </c>
    </row>
    <row r="2171" spans="1:13" ht="15" customHeight="1" x14ac:dyDescent="0.2">
      <c r="A2171" s="43" t="s">
        <v>257</v>
      </c>
      <c r="B2171" s="44"/>
      <c r="C2171" s="44"/>
      <c r="D2171" s="44"/>
      <c r="E2171" s="25"/>
      <c r="F2171" s="25">
        <v>23</v>
      </c>
      <c r="G2171" s="45">
        <f t="shared" si="1673"/>
        <v>23</v>
      </c>
      <c r="H2171" s="46">
        <f t="shared" ref="H2171:L2171" si="1677">IFERROR(B2171/$G$2168,0)</f>
        <v>0</v>
      </c>
      <c r="I2171" s="46">
        <f t="shared" si="1677"/>
        <v>0</v>
      </c>
      <c r="J2171" s="46">
        <f t="shared" si="1677"/>
        <v>0</v>
      </c>
      <c r="K2171" s="46">
        <f t="shared" si="1677"/>
        <v>0</v>
      </c>
      <c r="L2171" s="46">
        <f t="shared" si="1677"/>
        <v>1</v>
      </c>
      <c r="M2171" s="29" t="s">
        <v>238</v>
      </c>
    </row>
    <row r="2172" spans="1:13" ht="15" customHeight="1" x14ac:dyDescent="0.2">
      <c r="A2172" s="47" t="s">
        <v>248</v>
      </c>
      <c r="B2172" s="48">
        <f t="shared" ref="B2172:F2172" si="1678">IFERROR(AVERAGE(B2168:B2171),0)</f>
        <v>0</v>
      </c>
      <c r="C2172" s="48">
        <f t="shared" si="1678"/>
        <v>0</v>
      </c>
      <c r="D2172" s="48">
        <f t="shared" si="1678"/>
        <v>0</v>
      </c>
      <c r="E2172" s="48">
        <f t="shared" si="1678"/>
        <v>0</v>
      </c>
      <c r="F2172" s="48">
        <f t="shared" si="1678"/>
        <v>23</v>
      </c>
      <c r="G2172" s="48">
        <f>SUM(AVERAGE(G2168:G2171))</f>
        <v>23</v>
      </c>
      <c r="H2172" s="40">
        <f>AVERAGE(H2168:H2171)*0.2</f>
        <v>0</v>
      </c>
      <c r="I2172" s="40">
        <f>AVERAGE(I2168:I2171)*0.4</f>
        <v>0</v>
      </c>
      <c r="J2172" s="40">
        <f>AVERAGE(J2168:J2171)*0.6</f>
        <v>0</v>
      </c>
      <c r="K2172" s="40">
        <f>AVERAGE(K2168:K2171)*0.8</f>
        <v>0</v>
      </c>
      <c r="L2172" s="49">
        <f>AVERAGE(L2168:L2171)*1</f>
        <v>1</v>
      </c>
      <c r="M2172" s="40">
        <f>SUM(H2172:L2172)</f>
        <v>1</v>
      </c>
    </row>
    <row r="2173" spans="1:13" ht="15" customHeight="1" x14ac:dyDescent="0.2">
      <c r="A2173" s="50" t="s">
        <v>408</v>
      </c>
      <c r="B2173" s="51"/>
      <c r="C2173" s="51"/>
      <c r="D2173" s="51"/>
      <c r="E2173" s="51"/>
      <c r="F2173" s="51"/>
      <c r="G2173" s="52">
        <f>SUM(B2173:F2173)</f>
        <v>0</v>
      </c>
      <c r="H2173" s="53">
        <f t="shared" ref="H2173:L2173" si="1679">IFERROR(B2173/$G$2173,0)</f>
        <v>0</v>
      </c>
      <c r="I2173" s="53">
        <f t="shared" si="1679"/>
        <v>0</v>
      </c>
      <c r="J2173" s="53">
        <f t="shared" si="1679"/>
        <v>0</v>
      </c>
      <c r="K2173" s="53">
        <f t="shared" si="1679"/>
        <v>0</v>
      </c>
      <c r="L2173" s="53">
        <f t="shared" si="1679"/>
        <v>0</v>
      </c>
      <c r="M2173" s="29" t="s">
        <v>238</v>
      </c>
    </row>
    <row r="2174" spans="1:13" ht="15" customHeight="1" x14ac:dyDescent="0.2">
      <c r="A2174" s="78" t="s">
        <v>259</v>
      </c>
      <c r="B2174" s="79"/>
      <c r="C2174" s="79"/>
      <c r="D2174" s="79"/>
      <c r="E2174" s="79"/>
      <c r="F2174" s="80"/>
      <c r="G2174" s="54">
        <v>23</v>
      </c>
      <c r="H2174" s="40" t="s">
        <v>238</v>
      </c>
      <c r="I2174" s="40" t="s">
        <v>238</v>
      </c>
      <c r="J2174" s="40" t="s">
        <v>238</v>
      </c>
      <c r="K2174" s="40" t="s">
        <v>238</v>
      </c>
      <c r="L2174" s="40" t="s">
        <v>238</v>
      </c>
      <c r="M2174" s="40">
        <f>(M2154+M2161+M2166+M2172)/4</f>
        <v>1</v>
      </c>
    </row>
    <row r="2175" spans="1:13" ht="15" customHeight="1" x14ac:dyDescent="0.2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L2175" s="8"/>
      <c r="M2175" s="8"/>
    </row>
    <row r="2176" spans="1:13" ht="15" customHeight="1" x14ac:dyDescent="0.2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L2176" s="8"/>
      <c r="M2176" s="8"/>
    </row>
    <row r="2177" spans="1:13" ht="15" customHeight="1" x14ac:dyDescent="0.2">
      <c r="A2177" s="14" t="s">
        <v>221</v>
      </c>
      <c r="B2177" s="81" t="s">
        <v>115</v>
      </c>
      <c r="C2177" s="82"/>
      <c r="D2177" s="82"/>
      <c r="E2177" s="82"/>
      <c r="F2177" s="82"/>
      <c r="G2177" s="83"/>
      <c r="H2177" s="84" t="s">
        <v>222</v>
      </c>
      <c r="I2177" s="85"/>
      <c r="J2177" s="86"/>
      <c r="K2177" s="15" t="s">
        <v>3</v>
      </c>
      <c r="L2177" s="87">
        <v>45682</v>
      </c>
      <c r="M2177" s="88"/>
    </row>
    <row r="2178" spans="1:13" ht="15" customHeight="1" x14ac:dyDescent="0.2">
      <c r="A2178" s="89" t="s">
        <v>225</v>
      </c>
      <c r="B2178" s="90"/>
      <c r="C2178" s="90"/>
      <c r="D2178" s="90"/>
      <c r="E2178" s="90"/>
      <c r="F2178" s="90"/>
      <c r="G2178" s="91"/>
      <c r="H2178" s="16" t="s">
        <v>226</v>
      </c>
      <c r="I2178" s="95">
        <v>22</v>
      </c>
      <c r="J2178" s="83"/>
      <c r="K2178" s="17"/>
      <c r="L2178" s="16"/>
      <c r="M2178" s="16"/>
    </row>
    <row r="2179" spans="1:13" ht="15" customHeight="1" x14ac:dyDescent="0.2">
      <c r="A2179" s="92"/>
      <c r="B2179" s="93"/>
      <c r="C2179" s="93"/>
      <c r="D2179" s="93"/>
      <c r="E2179" s="93"/>
      <c r="F2179" s="93"/>
      <c r="G2179" s="94"/>
      <c r="H2179" s="16" t="s">
        <v>227</v>
      </c>
      <c r="I2179" s="95">
        <v>2</v>
      </c>
      <c r="J2179" s="83"/>
      <c r="K2179" s="16"/>
      <c r="L2179" s="16"/>
      <c r="M2179" s="16"/>
    </row>
    <row r="2180" spans="1:13" ht="15" customHeight="1" x14ac:dyDescent="0.2">
      <c r="A2180" s="18" t="s">
        <v>228</v>
      </c>
      <c r="B2180" s="75" t="s">
        <v>229</v>
      </c>
      <c r="C2180" s="76"/>
      <c r="D2180" s="76"/>
      <c r="E2180" s="76"/>
      <c r="F2180" s="76"/>
      <c r="G2180" s="77"/>
      <c r="H2180" s="95" t="s">
        <v>229</v>
      </c>
      <c r="I2180" s="82"/>
      <c r="J2180" s="82"/>
      <c r="K2180" s="82"/>
      <c r="L2180" s="82"/>
      <c r="M2180" s="83"/>
    </row>
    <row r="2181" spans="1:13" ht="15" customHeight="1" x14ac:dyDescent="0.2">
      <c r="A2181" s="19" t="s">
        <v>230</v>
      </c>
      <c r="B2181" s="20" t="s">
        <v>231</v>
      </c>
      <c r="C2181" s="20" t="s">
        <v>232</v>
      </c>
      <c r="D2181" s="20" t="s">
        <v>233</v>
      </c>
      <c r="E2181" s="20" t="s">
        <v>234</v>
      </c>
      <c r="F2181" s="20" t="s">
        <v>235</v>
      </c>
      <c r="G2181" s="21" t="s">
        <v>236</v>
      </c>
      <c r="H2181" s="22" t="s">
        <v>231</v>
      </c>
      <c r="I2181" s="22" t="s">
        <v>232</v>
      </c>
      <c r="J2181" s="22" t="s">
        <v>233</v>
      </c>
      <c r="K2181" s="22" t="s">
        <v>234</v>
      </c>
      <c r="L2181" s="22" t="s">
        <v>235</v>
      </c>
      <c r="M2181" s="23" t="s">
        <v>236</v>
      </c>
    </row>
    <row r="2182" spans="1:13" ht="15" customHeight="1" x14ac:dyDescent="0.2">
      <c r="A2182" s="24" t="s">
        <v>237</v>
      </c>
      <c r="B2182" s="25"/>
      <c r="C2182" s="25"/>
      <c r="D2182" s="25"/>
      <c r="E2182" s="25"/>
      <c r="F2182" s="25">
        <v>24</v>
      </c>
      <c r="G2182" s="26">
        <f t="shared" ref="G2182:G2184" si="1680">SUM(B2182:F2182)</f>
        <v>24</v>
      </c>
      <c r="H2182" s="27">
        <f t="shared" ref="H2182:L2182" si="1681">IFERROR(B2182/$G$2182,0)</f>
        <v>0</v>
      </c>
      <c r="I2182" s="27">
        <f t="shared" si="1681"/>
        <v>0</v>
      </c>
      <c r="J2182" s="27">
        <f t="shared" si="1681"/>
        <v>0</v>
      </c>
      <c r="K2182" s="27">
        <f t="shared" si="1681"/>
        <v>0</v>
      </c>
      <c r="L2182" s="27">
        <f t="shared" si="1681"/>
        <v>1</v>
      </c>
      <c r="M2182" s="28" t="s">
        <v>238</v>
      </c>
    </row>
    <row r="2183" spans="1:13" ht="15" customHeight="1" x14ac:dyDescent="0.2">
      <c r="A2183" s="24" t="s">
        <v>239</v>
      </c>
      <c r="B2183" s="25"/>
      <c r="C2183" s="25"/>
      <c r="D2183" s="25"/>
      <c r="E2183" s="25"/>
      <c r="F2183" s="25">
        <v>24</v>
      </c>
      <c r="G2183" s="26">
        <f t="shared" si="1680"/>
        <v>24</v>
      </c>
      <c r="H2183" s="27">
        <f t="shared" ref="H2183:L2183" si="1682">IFERROR(B2183/$G$2182,0)</f>
        <v>0</v>
      </c>
      <c r="I2183" s="27">
        <f t="shared" si="1682"/>
        <v>0</v>
      </c>
      <c r="J2183" s="27">
        <f t="shared" si="1682"/>
        <v>0</v>
      </c>
      <c r="K2183" s="27">
        <f t="shared" si="1682"/>
        <v>0</v>
      </c>
      <c r="L2183" s="27">
        <f t="shared" si="1682"/>
        <v>1</v>
      </c>
      <c r="M2183" s="29" t="s">
        <v>238</v>
      </c>
    </row>
    <row r="2184" spans="1:13" ht="15" customHeight="1" x14ac:dyDescent="0.2">
      <c r="A2184" s="24" t="s">
        <v>240</v>
      </c>
      <c r="B2184" s="25"/>
      <c r="C2184" s="25"/>
      <c r="D2184" s="25"/>
      <c r="E2184" s="25"/>
      <c r="F2184" s="25">
        <v>24</v>
      </c>
      <c r="G2184" s="26">
        <f t="shared" si="1680"/>
        <v>24</v>
      </c>
      <c r="H2184" s="27">
        <f t="shared" ref="H2184:L2184" si="1683">IFERROR(B2184/$G$2182,0)</f>
        <v>0</v>
      </c>
      <c r="I2184" s="27">
        <f t="shared" si="1683"/>
        <v>0</v>
      </c>
      <c r="J2184" s="27">
        <f t="shared" si="1683"/>
        <v>0</v>
      </c>
      <c r="K2184" s="27">
        <f t="shared" si="1683"/>
        <v>0</v>
      </c>
      <c r="L2184" s="27">
        <f t="shared" si="1683"/>
        <v>1</v>
      </c>
      <c r="M2184" s="29" t="s">
        <v>238</v>
      </c>
    </row>
    <row r="2185" spans="1:13" ht="15" customHeight="1" x14ac:dyDescent="0.2">
      <c r="A2185" s="30" t="s">
        <v>241</v>
      </c>
      <c r="B2185" s="31">
        <f t="shared" ref="B2185:F2185" si="1684">IFERROR(AVERAGE(B2182:B2184),0)</f>
        <v>0</v>
      </c>
      <c r="C2185" s="31">
        <f t="shared" si="1684"/>
        <v>0</v>
      </c>
      <c r="D2185" s="31">
        <f t="shared" si="1684"/>
        <v>0</v>
      </c>
      <c r="E2185" s="31">
        <f t="shared" si="1684"/>
        <v>0</v>
      </c>
      <c r="F2185" s="31">
        <f t="shared" si="1684"/>
        <v>24</v>
      </c>
      <c r="G2185" s="31">
        <f>SUM(AVERAGE(G2182:G2184))</f>
        <v>24</v>
      </c>
      <c r="H2185" s="32">
        <f>AVERAGE(H2182:H2184)*0.2</f>
        <v>0</v>
      </c>
      <c r="I2185" s="32">
        <f>AVERAGE(I2182:I2184)*0.4</f>
        <v>0</v>
      </c>
      <c r="J2185" s="32">
        <f>AVERAGE(J2182:J2184)*0.6</f>
        <v>0</v>
      </c>
      <c r="K2185" s="32">
        <f>AVERAGE(K2182:K2184)*0.8</f>
        <v>0</v>
      </c>
      <c r="L2185" s="32">
        <f>AVERAGE(L2182:L2184)*1</f>
        <v>1</v>
      </c>
      <c r="M2185" s="33">
        <f>SUM(H2185:L2185)</f>
        <v>1</v>
      </c>
    </row>
    <row r="2186" spans="1:13" ht="15" customHeight="1" x14ac:dyDescent="0.2">
      <c r="A2186" s="36" t="s">
        <v>242</v>
      </c>
      <c r="B2186" s="20" t="s">
        <v>231</v>
      </c>
      <c r="C2186" s="20" t="s">
        <v>232</v>
      </c>
      <c r="D2186" s="20" t="s">
        <v>233</v>
      </c>
      <c r="E2186" s="20" t="s">
        <v>234</v>
      </c>
      <c r="F2186" s="20" t="s">
        <v>235</v>
      </c>
      <c r="G2186" s="21" t="s">
        <v>236</v>
      </c>
      <c r="H2186" s="20" t="s">
        <v>231</v>
      </c>
      <c r="I2186" s="20" t="s">
        <v>232</v>
      </c>
      <c r="J2186" s="20" t="s">
        <v>233</v>
      </c>
      <c r="K2186" s="20" t="s">
        <v>234</v>
      </c>
      <c r="L2186" s="37" t="s">
        <v>235</v>
      </c>
      <c r="M2186" s="21" t="s">
        <v>236</v>
      </c>
    </row>
    <row r="2187" spans="1:13" ht="15" customHeight="1" x14ac:dyDescent="0.2">
      <c r="A2187" s="24" t="s">
        <v>243</v>
      </c>
      <c r="B2187" s="25"/>
      <c r="C2187" s="25"/>
      <c r="D2187" s="25"/>
      <c r="E2187" s="25"/>
      <c r="F2187" s="25">
        <v>24</v>
      </c>
      <c r="G2187" s="26">
        <f t="shared" ref="G2187:G2191" si="1685">SUM(B2187:F2187)</f>
        <v>24</v>
      </c>
      <c r="H2187" s="27">
        <f t="shared" ref="H2187:L2187" si="1686">IFERROR(B2187/$G$2187,0)</f>
        <v>0</v>
      </c>
      <c r="I2187" s="27">
        <f t="shared" si="1686"/>
        <v>0</v>
      </c>
      <c r="J2187" s="27">
        <f t="shared" si="1686"/>
        <v>0</v>
      </c>
      <c r="K2187" s="27">
        <f t="shared" si="1686"/>
        <v>0</v>
      </c>
      <c r="L2187" s="27">
        <f t="shared" si="1686"/>
        <v>1</v>
      </c>
      <c r="M2187" s="29" t="s">
        <v>238</v>
      </c>
    </row>
    <row r="2188" spans="1:13" ht="15" customHeight="1" x14ac:dyDescent="0.2">
      <c r="A2188" s="24" t="s">
        <v>244</v>
      </c>
      <c r="B2188" s="25"/>
      <c r="C2188" s="25"/>
      <c r="D2188" s="25"/>
      <c r="E2188" s="25"/>
      <c r="F2188" s="25">
        <v>24</v>
      </c>
      <c r="G2188" s="26">
        <f t="shared" si="1685"/>
        <v>24</v>
      </c>
      <c r="H2188" s="27">
        <f t="shared" ref="H2188:L2188" si="1687">IFERROR(B2188/$G$2187,0)</f>
        <v>0</v>
      </c>
      <c r="I2188" s="27">
        <f t="shared" si="1687"/>
        <v>0</v>
      </c>
      <c r="J2188" s="27">
        <f t="shared" si="1687"/>
        <v>0</v>
      </c>
      <c r="K2188" s="27">
        <f t="shared" si="1687"/>
        <v>0</v>
      </c>
      <c r="L2188" s="27">
        <f t="shared" si="1687"/>
        <v>1</v>
      </c>
      <c r="M2188" s="29" t="s">
        <v>238</v>
      </c>
    </row>
    <row r="2189" spans="1:13" ht="15" customHeight="1" x14ac:dyDescent="0.2">
      <c r="A2189" s="24" t="s">
        <v>245</v>
      </c>
      <c r="B2189" s="25"/>
      <c r="C2189" s="25"/>
      <c r="D2189" s="25"/>
      <c r="E2189" s="25"/>
      <c r="F2189" s="25">
        <v>24</v>
      </c>
      <c r="G2189" s="26">
        <f t="shared" si="1685"/>
        <v>24</v>
      </c>
      <c r="H2189" s="27">
        <f t="shared" ref="H2189:L2189" si="1688">IFERROR(B2189/$G$2187,0)</f>
        <v>0</v>
      </c>
      <c r="I2189" s="27">
        <f t="shared" si="1688"/>
        <v>0</v>
      </c>
      <c r="J2189" s="27">
        <f t="shared" si="1688"/>
        <v>0</v>
      </c>
      <c r="K2189" s="27">
        <f t="shared" si="1688"/>
        <v>0</v>
      </c>
      <c r="L2189" s="27">
        <f t="shared" si="1688"/>
        <v>1</v>
      </c>
      <c r="M2189" s="29" t="s">
        <v>238</v>
      </c>
    </row>
    <row r="2190" spans="1:13" ht="15" customHeight="1" x14ac:dyDescent="0.2">
      <c r="A2190" s="24" t="s">
        <v>246</v>
      </c>
      <c r="B2190" s="25"/>
      <c r="C2190" s="25"/>
      <c r="D2190" s="25"/>
      <c r="E2190" s="25"/>
      <c r="F2190" s="25">
        <v>24</v>
      </c>
      <c r="G2190" s="26">
        <f t="shared" si="1685"/>
        <v>24</v>
      </c>
      <c r="H2190" s="27">
        <f t="shared" ref="H2190:L2190" si="1689">IFERROR(B2190/$G$2187,0)</f>
        <v>0</v>
      </c>
      <c r="I2190" s="27">
        <f t="shared" si="1689"/>
        <v>0</v>
      </c>
      <c r="J2190" s="27">
        <f t="shared" si="1689"/>
        <v>0</v>
      </c>
      <c r="K2190" s="27">
        <f t="shared" si="1689"/>
        <v>0</v>
      </c>
      <c r="L2190" s="27">
        <f t="shared" si="1689"/>
        <v>1</v>
      </c>
      <c r="M2190" s="29" t="s">
        <v>238</v>
      </c>
    </row>
    <row r="2191" spans="1:13" ht="15" customHeight="1" x14ac:dyDescent="0.2">
      <c r="A2191" s="24" t="s">
        <v>247</v>
      </c>
      <c r="B2191" s="25"/>
      <c r="C2191" s="25"/>
      <c r="D2191" s="25"/>
      <c r="E2191" s="25"/>
      <c r="F2191" s="25">
        <v>24</v>
      </c>
      <c r="G2191" s="26">
        <f t="shared" si="1685"/>
        <v>24</v>
      </c>
      <c r="H2191" s="27">
        <f t="shared" ref="H2191:L2191" si="1690">IFERROR(B2191/$G$2187,0)</f>
        <v>0</v>
      </c>
      <c r="I2191" s="27">
        <f t="shared" si="1690"/>
        <v>0</v>
      </c>
      <c r="J2191" s="27">
        <f t="shared" si="1690"/>
        <v>0</v>
      </c>
      <c r="K2191" s="27">
        <f t="shared" si="1690"/>
        <v>0</v>
      </c>
      <c r="L2191" s="27">
        <f t="shared" si="1690"/>
        <v>1</v>
      </c>
      <c r="M2191" s="29"/>
    </row>
    <row r="2192" spans="1:13" ht="15" customHeight="1" x14ac:dyDescent="0.2">
      <c r="A2192" s="30" t="s">
        <v>248</v>
      </c>
      <c r="B2192" s="31">
        <f t="shared" ref="B2192:F2192" si="1691">IFERROR(AVERAGE(B2187:B2191),0)</f>
        <v>0</v>
      </c>
      <c r="C2192" s="31">
        <f t="shared" si="1691"/>
        <v>0</v>
      </c>
      <c r="D2192" s="31">
        <f t="shared" si="1691"/>
        <v>0</v>
      </c>
      <c r="E2192" s="31">
        <f t="shared" si="1691"/>
        <v>0</v>
      </c>
      <c r="F2192" s="31">
        <f t="shared" si="1691"/>
        <v>24</v>
      </c>
      <c r="G2192" s="31">
        <f>SUM(AVERAGE(G2187:G2191))</f>
        <v>24</v>
      </c>
      <c r="H2192" s="33">
        <f>AVERAGE(H2187:H2191)*0.2</f>
        <v>0</v>
      </c>
      <c r="I2192" s="33">
        <f>AVERAGE(I2187:I2191)*0.4</f>
        <v>0</v>
      </c>
      <c r="J2192" s="33">
        <f>AVERAGE(J2187:J2191)*0.6</f>
        <v>0</v>
      </c>
      <c r="K2192" s="33">
        <f>AVERAGE(K2187:K2191)*0.8</f>
        <v>0</v>
      </c>
      <c r="L2192" s="38">
        <f>AVERAGE(L2187:L2191)*1</f>
        <v>1</v>
      </c>
      <c r="M2192" s="33">
        <f>SUM(H2192:L2192)</f>
        <v>1</v>
      </c>
    </row>
    <row r="2193" spans="1:13" ht="15" customHeight="1" x14ac:dyDescent="0.2">
      <c r="A2193" s="36" t="s">
        <v>249</v>
      </c>
      <c r="B2193" s="20" t="s">
        <v>231</v>
      </c>
      <c r="C2193" s="20" t="s">
        <v>232</v>
      </c>
      <c r="D2193" s="20" t="s">
        <v>233</v>
      </c>
      <c r="E2193" s="20" t="s">
        <v>234</v>
      </c>
      <c r="F2193" s="20" t="s">
        <v>235</v>
      </c>
      <c r="G2193" s="21" t="s">
        <v>236</v>
      </c>
      <c r="H2193" s="20" t="s">
        <v>231</v>
      </c>
      <c r="I2193" s="20" t="s">
        <v>232</v>
      </c>
      <c r="J2193" s="20" t="s">
        <v>233</v>
      </c>
      <c r="K2193" s="20" t="s">
        <v>234</v>
      </c>
      <c r="L2193" s="37" t="s">
        <v>235</v>
      </c>
      <c r="M2193" s="21" t="s">
        <v>236</v>
      </c>
    </row>
    <row r="2194" spans="1:13" ht="15" customHeight="1" x14ac:dyDescent="0.2">
      <c r="A2194" s="24" t="s">
        <v>250</v>
      </c>
      <c r="B2194" s="25"/>
      <c r="C2194" s="25"/>
      <c r="D2194" s="25"/>
      <c r="E2194" s="25"/>
      <c r="F2194" s="25">
        <v>24</v>
      </c>
      <c r="G2194" s="26">
        <f t="shared" ref="G2194:G2196" si="1692">SUM(B2194:F2194)</f>
        <v>24</v>
      </c>
      <c r="H2194" s="27">
        <f t="shared" ref="H2194:L2194" si="1693">IFERROR(B2194/$G$2194,0)</f>
        <v>0</v>
      </c>
      <c r="I2194" s="27">
        <f t="shared" si="1693"/>
        <v>0</v>
      </c>
      <c r="J2194" s="27">
        <f t="shared" si="1693"/>
        <v>0</v>
      </c>
      <c r="K2194" s="27">
        <f t="shared" si="1693"/>
        <v>0</v>
      </c>
      <c r="L2194" s="27">
        <f t="shared" si="1693"/>
        <v>1</v>
      </c>
      <c r="M2194" s="29" t="s">
        <v>238</v>
      </c>
    </row>
    <row r="2195" spans="1:13" ht="15" customHeight="1" x14ac:dyDescent="0.2">
      <c r="A2195" s="24" t="s">
        <v>251</v>
      </c>
      <c r="B2195" s="25"/>
      <c r="C2195" s="25"/>
      <c r="D2195" s="25"/>
      <c r="E2195" s="25"/>
      <c r="F2195" s="25">
        <v>24</v>
      </c>
      <c r="G2195" s="26">
        <f t="shared" si="1692"/>
        <v>24</v>
      </c>
      <c r="H2195" s="27">
        <f t="shared" ref="H2195:L2195" si="1694">IFERROR(B2195/$G$2194,0)</f>
        <v>0</v>
      </c>
      <c r="I2195" s="27">
        <f t="shared" si="1694"/>
        <v>0</v>
      </c>
      <c r="J2195" s="27">
        <f t="shared" si="1694"/>
        <v>0</v>
      </c>
      <c r="K2195" s="27">
        <f t="shared" si="1694"/>
        <v>0</v>
      </c>
      <c r="L2195" s="27">
        <f t="shared" si="1694"/>
        <v>1</v>
      </c>
      <c r="M2195" s="29" t="s">
        <v>238</v>
      </c>
    </row>
    <row r="2196" spans="1:13" ht="15" customHeight="1" x14ac:dyDescent="0.2">
      <c r="A2196" s="24" t="s">
        <v>252</v>
      </c>
      <c r="B2196" s="25"/>
      <c r="C2196" s="25"/>
      <c r="D2196" s="25"/>
      <c r="E2196" s="25"/>
      <c r="F2196" s="25">
        <v>24</v>
      </c>
      <c r="G2196" s="26">
        <f t="shared" si="1692"/>
        <v>24</v>
      </c>
      <c r="H2196" s="27">
        <f t="shared" ref="H2196:L2196" si="1695">IFERROR(B2196/$G$2194,0)</f>
        <v>0</v>
      </c>
      <c r="I2196" s="27">
        <f t="shared" si="1695"/>
        <v>0</v>
      </c>
      <c r="J2196" s="27">
        <f t="shared" si="1695"/>
        <v>0</v>
      </c>
      <c r="K2196" s="27">
        <f t="shared" si="1695"/>
        <v>0</v>
      </c>
      <c r="L2196" s="27">
        <f t="shared" si="1695"/>
        <v>1</v>
      </c>
      <c r="M2196" s="29" t="s">
        <v>238</v>
      </c>
    </row>
    <row r="2197" spans="1:13" ht="15" customHeight="1" x14ac:dyDescent="0.2">
      <c r="A2197" s="30" t="s">
        <v>248</v>
      </c>
      <c r="B2197" s="31">
        <f t="shared" ref="B2197:F2197" si="1696">IFERROR(AVERAGE(B2194:B2196),0)</f>
        <v>0</v>
      </c>
      <c r="C2197" s="31">
        <f t="shared" si="1696"/>
        <v>0</v>
      </c>
      <c r="D2197" s="39">
        <f t="shared" si="1696"/>
        <v>0</v>
      </c>
      <c r="E2197" s="39">
        <f t="shared" si="1696"/>
        <v>0</v>
      </c>
      <c r="F2197" s="39">
        <f t="shared" si="1696"/>
        <v>24</v>
      </c>
      <c r="G2197" s="39">
        <f>SUM(AVERAGE(G2194:G2196))</f>
        <v>24</v>
      </c>
      <c r="H2197" s="33">
        <f>AVERAGE(H2194:H2196)*0.2</f>
        <v>0</v>
      </c>
      <c r="I2197" s="33">
        <f>AVERAGE(I2194:I2196)*0.4</f>
        <v>0</v>
      </c>
      <c r="J2197" s="33">
        <f>AVERAGE(J2194:J2196)*0.6</f>
        <v>0</v>
      </c>
      <c r="K2197" s="33">
        <f>AVERAGE(K2194:K2196)*0.8</f>
        <v>0</v>
      </c>
      <c r="L2197" s="38">
        <f>AVERAGE(L2194:L2196)*1</f>
        <v>1</v>
      </c>
      <c r="M2197" s="40">
        <f>SUM(H2197:L2197)</f>
        <v>1</v>
      </c>
    </row>
    <row r="2198" spans="1:13" ht="15" customHeight="1" x14ac:dyDescent="0.2">
      <c r="A2198" s="19" t="s">
        <v>253</v>
      </c>
      <c r="B2198" s="20" t="s">
        <v>231</v>
      </c>
      <c r="C2198" s="20" t="s">
        <v>232</v>
      </c>
      <c r="D2198" s="20" t="s">
        <v>233</v>
      </c>
      <c r="E2198" s="20" t="s">
        <v>234</v>
      </c>
      <c r="F2198" s="20" t="s">
        <v>235</v>
      </c>
      <c r="G2198" s="21" t="s">
        <v>236</v>
      </c>
      <c r="H2198" s="20" t="s">
        <v>231</v>
      </c>
      <c r="I2198" s="20" t="s">
        <v>232</v>
      </c>
      <c r="J2198" s="20" t="s">
        <v>233</v>
      </c>
      <c r="K2198" s="20" t="s">
        <v>234</v>
      </c>
      <c r="L2198" s="37" t="s">
        <v>235</v>
      </c>
      <c r="M2198" s="21" t="s">
        <v>236</v>
      </c>
    </row>
    <row r="2199" spans="1:13" ht="15" customHeight="1" x14ac:dyDescent="0.2">
      <c r="A2199" s="43" t="s">
        <v>254</v>
      </c>
      <c r="B2199" s="44"/>
      <c r="C2199" s="44"/>
      <c r="D2199" s="44"/>
      <c r="E2199" s="25"/>
      <c r="F2199" s="25">
        <v>24</v>
      </c>
      <c r="G2199" s="45">
        <f t="shared" ref="G2199:G2202" si="1697">SUM(B2199:F2199)</f>
        <v>24</v>
      </c>
      <c r="H2199" s="46">
        <f t="shared" ref="H2199:L2199" si="1698">IFERROR(B2199/$G$2199,0)</f>
        <v>0</v>
      </c>
      <c r="I2199" s="46">
        <f t="shared" si="1698"/>
        <v>0</v>
      </c>
      <c r="J2199" s="46">
        <f t="shared" si="1698"/>
        <v>0</v>
      </c>
      <c r="K2199" s="46">
        <f t="shared" si="1698"/>
        <v>0</v>
      </c>
      <c r="L2199" s="46">
        <f t="shared" si="1698"/>
        <v>1</v>
      </c>
      <c r="M2199" s="29" t="s">
        <v>238</v>
      </c>
    </row>
    <row r="2200" spans="1:13" ht="15" customHeight="1" x14ac:dyDescent="0.2">
      <c r="A2200" s="43" t="s">
        <v>255</v>
      </c>
      <c r="B2200" s="44"/>
      <c r="C2200" s="44"/>
      <c r="D2200" s="44"/>
      <c r="E2200" s="25"/>
      <c r="F2200" s="25">
        <v>24</v>
      </c>
      <c r="G2200" s="45">
        <f t="shared" si="1697"/>
        <v>24</v>
      </c>
      <c r="H2200" s="46">
        <f t="shared" ref="H2200:L2200" si="1699">IFERROR(B2200/$G$2199,0)</f>
        <v>0</v>
      </c>
      <c r="I2200" s="46">
        <f t="shared" si="1699"/>
        <v>0</v>
      </c>
      <c r="J2200" s="46">
        <f t="shared" si="1699"/>
        <v>0</v>
      </c>
      <c r="K2200" s="46">
        <f t="shared" si="1699"/>
        <v>0</v>
      </c>
      <c r="L2200" s="46">
        <f t="shared" si="1699"/>
        <v>1</v>
      </c>
      <c r="M2200" s="29" t="s">
        <v>238</v>
      </c>
    </row>
    <row r="2201" spans="1:13" ht="15" customHeight="1" x14ac:dyDescent="0.2">
      <c r="A2201" s="43" t="s">
        <v>256</v>
      </c>
      <c r="B2201" s="44"/>
      <c r="C2201" s="44"/>
      <c r="D2201" s="44"/>
      <c r="E2201" s="25"/>
      <c r="F2201" s="25">
        <v>24</v>
      </c>
      <c r="G2201" s="45">
        <f t="shared" si="1697"/>
        <v>24</v>
      </c>
      <c r="H2201" s="46">
        <f t="shared" ref="H2201:L2201" si="1700">IFERROR(B2201/$G$2199,0)</f>
        <v>0</v>
      </c>
      <c r="I2201" s="46">
        <f t="shared" si="1700"/>
        <v>0</v>
      </c>
      <c r="J2201" s="46">
        <f t="shared" si="1700"/>
        <v>0</v>
      </c>
      <c r="K2201" s="46">
        <f t="shared" si="1700"/>
        <v>0</v>
      </c>
      <c r="L2201" s="46">
        <f t="shared" si="1700"/>
        <v>1</v>
      </c>
      <c r="M2201" s="29" t="s">
        <v>238</v>
      </c>
    </row>
    <row r="2202" spans="1:13" ht="15" customHeight="1" x14ac:dyDescent="0.2">
      <c r="A2202" s="43" t="s">
        <v>257</v>
      </c>
      <c r="B2202" s="44"/>
      <c r="C2202" s="44"/>
      <c r="D2202" s="44"/>
      <c r="E2202" s="25"/>
      <c r="F2202" s="25">
        <v>24</v>
      </c>
      <c r="G2202" s="45">
        <f t="shared" si="1697"/>
        <v>24</v>
      </c>
      <c r="H2202" s="46">
        <f t="shared" ref="H2202:L2202" si="1701">IFERROR(B2202/$G$2199,0)</f>
        <v>0</v>
      </c>
      <c r="I2202" s="46">
        <f t="shared" si="1701"/>
        <v>0</v>
      </c>
      <c r="J2202" s="46">
        <f t="shared" si="1701"/>
        <v>0</v>
      </c>
      <c r="K2202" s="46">
        <f t="shared" si="1701"/>
        <v>0</v>
      </c>
      <c r="L2202" s="46">
        <f t="shared" si="1701"/>
        <v>1</v>
      </c>
      <c r="M2202" s="29" t="s">
        <v>238</v>
      </c>
    </row>
    <row r="2203" spans="1:13" ht="15" customHeight="1" x14ac:dyDescent="0.2">
      <c r="A2203" s="47" t="s">
        <v>248</v>
      </c>
      <c r="B2203" s="48">
        <f t="shared" ref="B2203:F2203" si="1702">IFERROR(AVERAGE(B2199:B2202),0)</f>
        <v>0</v>
      </c>
      <c r="C2203" s="48">
        <f t="shared" si="1702"/>
        <v>0</v>
      </c>
      <c r="D2203" s="48">
        <f t="shared" si="1702"/>
        <v>0</v>
      </c>
      <c r="E2203" s="48">
        <f t="shared" si="1702"/>
        <v>0</v>
      </c>
      <c r="F2203" s="48">
        <f t="shared" si="1702"/>
        <v>24</v>
      </c>
      <c r="G2203" s="48">
        <f>SUM(AVERAGE(G2199:G2202))</f>
        <v>24</v>
      </c>
      <c r="H2203" s="40">
        <f>AVERAGE(H2199:H2202)*0.2</f>
        <v>0</v>
      </c>
      <c r="I2203" s="40">
        <f>AVERAGE(I2199:I2202)*0.4</f>
        <v>0</v>
      </c>
      <c r="J2203" s="40">
        <f>AVERAGE(J2199:J2202)*0.6</f>
        <v>0</v>
      </c>
      <c r="K2203" s="40">
        <f>AVERAGE(K2199:K2202)*0.8</f>
        <v>0</v>
      </c>
      <c r="L2203" s="49">
        <f>AVERAGE(L2199:L2202)*1</f>
        <v>1</v>
      </c>
      <c r="M2203" s="40">
        <f>SUM(H2203:L2203)</f>
        <v>1</v>
      </c>
    </row>
    <row r="2204" spans="1:13" ht="15" customHeight="1" x14ac:dyDescent="0.2">
      <c r="A2204" s="50" t="s">
        <v>409</v>
      </c>
      <c r="B2204" s="51"/>
      <c r="C2204" s="51"/>
      <c r="D2204" s="51"/>
      <c r="E2204" s="51"/>
      <c r="F2204" s="51"/>
      <c r="G2204" s="52">
        <f>SUM(B2204:F2204)</f>
        <v>0</v>
      </c>
      <c r="H2204" s="53">
        <f t="shared" ref="H2204:L2204" si="1703">IFERROR(B2204/$G$2204,0)</f>
        <v>0</v>
      </c>
      <c r="I2204" s="53">
        <f t="shared" si="1703"/>
        <v>0</v>
      </c>
      <c r="J2204" s="53">
        <f t="shared" si="1703"/>
        <v>0</v>
      </c>
      <c r="K2204" s="53">
        <f t="shared" si="1703"/>
        <v>0</v>
      </c>
      <c r="L2204" s="53">
        <f t="shared" si="1703"/>
        <v>0</v>
      </c>
      <c r="M2204" s="29" t="s">
        <v>238</v>
      </c>
    </row>
    <row r="2205" spans="1:13" ht="15" customHeight="1" x14ac:dyDescent="0.2">
      <c r="A2205" s="78" t="s">
        <v>259</v>
      </c>
      <c r="B2205" s="79"/>
      <c r="C2205" s="79"/>
      <c r="D2205" s="79"/>
      <c r="E2205" s="79"/>
      <c r="F2205" s="80"/>
      <c r="G2205" s="54">
        <v>24</v>
      </c>
      <c r="H2205" s="40" t="s">
        <v>238</v>
      </c>
      <c r="I2205" s="40" t="s">
        <v>238</v>
      </c>
      <c r="J2205" s="40" t="s">
        <v>238</v>
      </c>
      <c r="K2205" s="40" t="s">
        <v>238</v>
      </c>
      <c r="L2205" s="40" t="s">
        <v>238</v>
      </c>
      <c r="M2205" s="40">
        <f>(M2185+M2192+M2197+M2203)/4</f>
        <v>1</v>
      </c>
    </row>
    <row r="2206" spans="1:13" ht="15" customHeight="1" x14ac:dyDescent="0.2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L2206" s="8"/>
      <c r="M2206" s="8"/>
    </row>
    <row r="2207" spans="1:13" ht="15" customHeight="1" x14ac:dyDescent="0.2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L2207" s="8"/>
      <c r="M2207" s="8"/>
    </row>
    <row r="2208" spans="1:13" ht="15" customHeight="1" x14ac:dyDescent="0.2">
      <c r="A2208" s="14" t="s">
        <v>221</v>
      </c>
      <c r="B2208" s="81" t="s">
        <v>102</v>
      </c>
      <c r="C2208" s="82"/>
      <c r="D2208" s="82"/>
      <c r="E2208" s="82"/>
      <c r="F2208" s="82"/>
      <c r="G2208" s="83"/>
      <c r="H2208" s="84" t="s">
        <v>222</v>
      </c>
      <c r="I2208" s="85"/>
      <c r="J2208" s="86"/>
      <c r="K2208" s="15" t="s">
        <v>3</v>
      </c>
      <c r="L2208" s="87">
        <v>45675</v>
      </c>
      <c r="M2208" s="88"/>
    </row>
    <row r="2209" spans="1:13" ht="15" customHeight="1" x14ac:dyDescent="0.2">
      <c r="A2209" s="89" t="s">
        <v>225</v>
      </c>
      <c r="B2209" s="90"/>
      <c r="C2209" s="90"/>
      <c r="D2209" s="90"/>
      <c r="E2209" s="90"/>
      <c r="F2209" s="90"/>
      <c r="G2209" s="91"/>
      <c r="H2209" s="16" t="s">
        <v>226</v>
      </c>
      <c r="I2209" s="95">
        <v>22</v>
      </c>
      <c r="J2209" s="83"/>
      <c r="K2209" s="17"/>
      <c r="L2209" s="16"/>
      <c r="M2209" s="16"/>
    </row>
    <row r="2210" spans="1:13" ht="15" customHeight="1" x14ac:dyDescent="0.2">
      <c r="A2210" s="92"/>
      <c r="B2210" s="93"/>
      <c r="C2210" s="93"/>
      <c r="D2210" s="93"/>
      <c r="E2210" s="93"/>
      <c r="F2210" s="93"/>
      <c r="G2210" s="94"/>
      <c r="H2210" s="16" t="s">
        <v>227</v>
      </c>
      <c r="I2210" s="95">
        <v>5</v>
      </c>
      <c r="J2210" s="83"/>
      <c r="K2210" s="16"/>
      <c r="L2210" s="16"/>
      <c r="M2210" s="16"/>
    </row>
    <row r="2211" spans="1:13" ht="15" customHeight="1" x14ac:dyDescent="0.2">
      <c r="A2211" s="18" t="s">
        <v>228</v>
      </c>
      <c r="B2211" s="75" t="s">
        <v>229</v>
      </c>
      <c r="C2211" s="76"/>
      <c r="D2211" s="76"/>
      <c r="E2211" s="76"/>
      <c r="F2211" s="76"/>
      <c r="G2211" s="77"/>
      <c r="H2211" s="95" t="s">
        <v>229</v>
      </c>
      <c r="I2211" s="82"/>
      <c r="J2211" s="82"/>
      <c r="K2211" s="82"/>
      <c r="L2211" s="82"/>
      <c r="M2211" s="83"/>
    </row>
    <row r="2212" spans="1:13" ht="15" customHeight="1" x14ac:dyDescent="0.2">
      <c r="A2212" s="19" t="s">
        <v>230</v>
      </c>
      <c r="B2212" s="20" t="s">
        <v>231</v>
      </c>
      <c r="C2212" s="20" t="s">
        <v>232</v>
      </c>
      <c r="D2212" s="20" t="s">
        <v>233</v>
      </c>
      <c r="E2212" s="20" t="s">
        <v>234</v>
      </c>
      <c r="F2212" s="20" t="s">
        <v>235</v>
      </c>
      <c r="G2212" s="21" t="s">
        <v>236</v>
      </c>
      <c r="H2212" s="22" t="s">
        <v>231</v>
      </c>
      <c r="I2212" s="22" t="s">
        <v>232</v>
      </c>
      <c r="J2212" s="22" t="s">
        <v>233</v>
      </c>
      <c r="K2212" s="22" t="s">
        <v>234</v>
      </c>
      <c r="L2212" s="22" t="s">
        <v>235</v>
      </c>
      <c r="M2212" s="23" t="s">
        <v>236</v>
      </c>
    </row>
    <row r="2213" spans="1:13" ht="15" customHeight="1" x14ac:dyDescent="0.2">
      <c r="A2213" s="24" t="s">
        <v>237</v>
      </c>
      <c r="B2213" s="25"/>
      <c r="C2213" s="25"/>
      <c r="D2213" s="25"/>
      <c r="E2213" s="25"/>
      <c r="F2213" s="25">
        <v>27</v>
      </c>
      <c r="G2213" s="26">
        <f t="shared" ref="G2213:G2215" si="1704">SUM(B2213:F2213)</f>
        <v>27</v>
      </c>
      <c r="H2213" s="27">
        <f t="shared" ref="H2213:L2213" si="1705">IFERROR(B2213/$G$2213,0)</f>
        <v>0</v>
      </c>
      <c r="I2213" s="27">
        <f t="shared" si="1705"/>
        <v>0</v>
      </c>
      <c r="J2213" s="27">
        <f t="shared" si="1705"/>
        <v>0</v>
      </c>
      <c r="K2213" s="27">
        <f t="shared" si="1705"/>
        <v>0</v>
      </c>
      <c r="L2213" s="27">
        <f t="shared" si="1705"/>
        <v>1</v>
      </c>
      <c r="M2213" s="28" t="s">
        <v>238</v>
      </c>
    </row>
    <row r="2214" spans="1:13" ht="15" customHeight="1" x14ac:dyDescent="0.2">
      <c r="A2214" s="24" t="s">
        <v>239</v>
      </c>
      <c r="B2214" s="25"/>
      <c r="C2214" s="25"/>
      <c r="D2214" s="25"/>
      <c r="E2214" s="25"/>
      <c r="F2214" s="25">
        <v>27</v>
      </c>
      <c r="G2214" s="26">
        <f t="shared" si="1704"/>
        <v>27</v>
      </c>
      <c r="H2214" s="27">
        <f t="shared" ref="H2214:L2214" si="1706">IFERROR(B2214/$G$2213,0)</f>
        <v>0</v>
      </c>
      <c r="I2214" s="27">
        <f t="shared" si="1706"/>
        <v>0</v>
      </c>
      <c r="J2214" s="27">
        <f t="shared" si="1706"/>
        <v>0</v>
      </c>
      <c r="K2214" s="27">
        <f t="shared" si="1706"/>
        <v>0</v>
      </c>
      <c r="L2214" s="27">
        <f t="shared" si="1706"/>
        <v>1</v>
      </c>
      <c r="M2214" s="29" t="s">
        <v>238</v>
      </c>
    </row>
    <row r="2215" spans="1:13" ht="15" customHeight="1" x14ac:dyDescent="0.2">
      <c r="A2215" s="24" t="s">
        <v>240</v>
      </c>
      <c r="B2215" s="25"/>
      <c r="C2215" s="25"/>
      <c r="D2215" s="25"/>
      <c r="E2215" s="25"/>
      <c r="F2215" s="25">
        <v>27</v>
      </c>
      <c r="G2215" s="26">
        <f t="shared" si="1704"/>
        <v>27</v>
      </c>
      <c r="H2215" s="27">
        <f t="shared" ref="H2215:L2215" si="1707">IFERROR(B2215/$G$2213,0)</f>
        <v>0</v>
      </c>
      <c r="I2215" s="27">
        <f t="shared" si="1707"/>
        <v>0</v>
      </c>
      <c r="J2215" s="27">
        <f t="shared" si="1707"/>
        <v>0</v>
      </c>
      <c r="K2215" s="27">
        <f t="shared" si="1707"/>
        <v>0</v>
      </c>
      <c r="L2215" s="27">
        <f t="shared" si="1707"/>
        <v>1</v>
      </c>
      <c r="M2215" s="29" t="s">
        <v>238</v>
      </c>
    </row>
    <row r="2216" spans="1:13" ht="15" customHeight="1" x14ac:dyDescent="0.2">
      <c r="A2216" s="30" t="s">
        <v>241</v>
      </c>
      <c r="B2216" s="31">
        <f t="shared" ref="B2216:F2216" si="1708">IFERROR(AVERAGE(B2213:B2215),0)</f>
        <v>0</v>
      </c>
      <c r="C2216" s="31">
        <f t="shared" si="1708"/>
        <v>0</v>
      </c>
      <c r="D2216" s="31">
        <f t="shared" si="1708"/>
        <v>0</v>
      </c>
      <c r="E2216" s="31">
        <f t="shared" si="1708"/>
        <v>0</v>
      </c>
      <c r="F2216" s="31">
        <f t="shared" si="1708"/>
        <v>27</v>
      </c>
      <c r="G2216" s="31">
        <f>SUM(AVERAGE(G2213:G2215))</f>
        <v>27</v>
      </c>
      <c r="H2216" s="32">
        <f>AVERAGE(H2213:H2215)*0.2</f>
        <v>0</v>
      </c>
      <c r="I2216" s="32">
        <f>AVERAGE(I2213:I2215)*0.4</f>
        <v>0</v>
      </c>
      <c r="J2216" s="32">
        <f>AVERAGE(J2213:J2215)*0.6</f>
        <v>0</v>
      </c>
      <c r="K2216" s="32">
        <f>AVERAGE(K2213:K2215)*0.8</f>
        <v>0</v>
      </c>
      <c r="L2216" s="32">
        <f>AVERAGE(L2213:L2215)*1</f>
        <v>1</v>
      </c>
      <c r="M2216" s="33">
        <f>SUM(H2216:L2216)</f>
        <v>1</v>
      </c>
    </row>
    <row r="2217" spans="1:13" ht="15" customHeight="1" x14ac:dyDescent="0.2">
      <c r="A2217" s="36" t="s">
        <v>242</v>
      </c>
      <c r="B2217" s="20" t="s">
        <v>231</v>
      </c>
      <c r="C2217" s="20" t="s">
        <v>232</v>
      </c>
      <c r="D2217" s="20" t="s">
        <v>233</v>
      </c>
      <c r="E2217" s="20" t="s">
        <v>234</v>
      </c>
      <c r="F2217" s="20" t="s">
        <v>235</v>
      </c>
      <c r="G2217" s="21" t="s">
        <v>236</v>
      </c>
      <c r="H2217" s="20" t="s">
        <v>231</v>
      </c>
      <c r="I2217" s="20" t="s">
        <v>232</v>
      </c>
      <c r="J2217" s="20" t="s">
        <v>233</v>
      </c>
      <c r="K2217" s="20" t="s">
        <v>234</v>
      </c>
      <c r="L2217" s="37" t="s">
        <v>235</v>
      </c>
      <c r="M2217" s="21" t="s">
        <v>236</v>
      </c>
    </row>
    <row r="2218" spans="1:13" ht="15" customHeight="1" x14ac:dyDescent="0.2">
      <c r="A2218" s="24" t="s">
        <v>243</v>
      </c>
      <c r="B2218" s="25"/>
      <c r="C2218" s="25"/>
      <c r="D2218" s="25"/>
      <c r="E2218" s="25"/>
      <c r="F2218" s="25">
        <v>27</v>
      </c>
      <c r="G2218" s="26">
        <f t="shared" ref="G2218:G2222" si="1709">SUM(B2218:F2218)</f>
        <v>27</v>
      </c>
      <c r="H2218" s="27">
        <f t="shared" ref="H2218:L2218" si="1710">IFERROR(B2218/$G$2218,0)</f>
        <v>0</v>
      </c>
      <c r="I2218" s="27">
        <f t="shared" si="1710"/>
        <v>0</v>
      </c>
      <c r="J2218" s="27">
        <f t="shared" si="1710"/>
        <v>0</v>
      </c>
      <c r="K2218" s="27">
        <f t="shared" si="1710"/>
        <v>0</v>
      </c>
      <c r="L2218" s="27">
        <f t="shared" si="1710"/>
        <v>1</v>
      </c>
      <c r="M2218" s="29" t="s">
        <v>238</v>
      </c>
    </row>
    <row r="2219" spans="1:13" ht="15" customHeight="1" x14ac:dyDescent="0.2">
      <c r="A2219" s="24" t="s">
        <v>244</v>
      </c>
      <c r="B2219" s="25"/>
      <c r="C2219" s="25"/>
      <c r="D2219" s="25"/>
      <c r="E2219" s="25"/>
      <c r="F2219" s="25">
        <v>27</v>
      </c>
      <c r="G2219" s="26">
        <f t="shared" si="1709"/>
        <v>27</v>
      </c>
      <c r="H2219" s="27">
        <f t="shared" ref="H2219:L2219" si="1711">IFERROR(B2219/$G$2218,0)</f>
        <v>0</v>
      </c>
      <c r="I2219" s="27">
        <f t="shared" si="1711"/>
        <v>0</v>
      </c>
      <c r="J2219" s="27">
        <f t="shared" si="1711"/>
        <v>0</v>
      </c>
      <c r="K2219" s="27">
        <f t="shared" si="1711"/>
        <v>0</v>
      </c>
      <c r="L2219" s="27">
        <f t="shared" si="1711"/>
        <v>1</v>
      </c>
      <c r="M2219" s="29" t="s">
        <v>238</v>
      </c>
    </row>
    <row r="2220" spans="1:13" ht="15" customHeight="1" x14ac:dyDescent="0.2">
      <c r="A2220" s="24" t="s">
        <v>245</v>
      </c>
      <c r="B2220" s="25"/>
      <c r="C2220" s="25"/>
      <c r="D2220" s="25"/>
      <c r="E2220" s="25"/>
      <c r="F2220" s="25">
        <v>27</v>
      </c>
      <c r="G2220" s="26">
        <f t="shared" si="1709"/>
        <v>27</v>
      </c>
      <c r="H2220" s="27">
        <f t="shared" ref="H2220:L2220" si="1712">IFERROR(B2220/$G$2218,0)</f>
        <v>0</v>
      </c>
      <c r="I2220" s="27">
        <f t="shared" si="1712"/>
        <v>0</v>
      </c>
      <c r="J2220" s="27">
        <f t="shared" si="1712"/>
        <v>0</v>
      </c>
      <c r="K2220" s="27">
        <f t="shared" si="1712"/>
        <v>0</v>
      </c>
      <c r="L2220" s="27">
        <f t="shared" si="1712"/>
        <v>1</v>
      </c>
      <c r="M2220" s="29" t="s">
        <v>238</v>
      </c>
    </row>
    <row r="2221" spans="1:13" ht="15" customHeight="1" x14ac:dyDescent="0.2">
      <c r="A2221" s="24" t="s">
        <v>246</v>
      </c>
      <c r="B2221" s="25"/>
      <c r="C2221" s="25"/>
      <c r="D2221" s="25"/>
      <c r="E2221" s="25"/>
      <c r="F2221" s="25">
        <v>27</v>
      </c>
      <c r="G2221" s="26">
        <f t="shared" si="1709"/>
        <v>27</v>
      </c>
      <c r="H2221" s="27">
        <f t="shared" ref="H2221:L2221" si="1713">IFERROR(B2221/$G$2218,0)</f>
        <v>0</v>
      </c>
      <c r="I2221" s="27">
        <f t="shared" si="1713"/>
        <v>0</v>
      </c>
      <c r="J2221" s="27">
        <f t="shared" si="1713"/>
        <v>0</v>
      </c>
      <c r="K2221" s="27">
        <f t="shared" si="1713"/>
        <v>0</v>
      </c>
      <c r="L2221" s="27">
        <f t="shared" si="1713"/>
        <v>1</v>
      </c>
      <c r="M2221" s="29" t="s">
        <v>238</v>
      </c>
    </row>
    <row r="2222" spans="1:13" ht="15" customHeight="1" x14ac:dyDescent="0.2">
      <c r="A2222" s="24" t="s">
        <v>247</v>
      </c>
      <c r="B2222" s="25"/>
      <c r="C2222" s="25"/>
      <c r="D2222" s="25"/>
      <c r="E2222" s="25"/>
      <c r="F2222" s="25">
        <v>27</v>
      </c>
      <c r="G2222" s="26">
        <f t="shared" si="1709"/>
        <v>27</v>
      </c>
      <c r="H2222" s="27">
        <f t="shared" ref="H2222:L2222" si="1714">IFERROR(B2222/$G$2218,0)</f>
        <v>0</v>
      </c>
      <c r="I2222" s="27">
        <f t="shared" si="1714"/>
        <v>0</v>
      </c>
      <c r="J2222" s="27">
        <f t="shared" si="1714"/>
        <v>0</v>
      </c>
      <c r="K2222" s="27">
        <f t="shared" si="1714"/>
        <v>0</v>
      </c>
      <c r="L2222" s="27">
        <f t="shared" si="1714"/>
        <v>1</v>
      </c>
      <c r="M2222" s="29"/>
    </row>
    <row r="2223" spans="1:13" ht="15" customHeight="1" x14ac:dyDescent="0.2">
      <c r="A2223" s="30" t="s">
        <v>248</v>
      </c>
      <c r="B2223" s="31">
        <f t="shared" ref="B2223:F2223" si="1715">IFERROR(AVERAGE(B2218:B2222),0)</f>
        <v>0</v>
      </c>
      <c r="C2223" s="31">
        <f t="shared" si="1715"/>
        <v>0</v>
      </c>
      <c r="D2223" s="31">
        <f t="shared" si="1715"/>
        <v>0</v>
      </c>
      <c r="E2223" s="31">
        <f t="shared" si="1715"/>
        <v>0</v>
      </c>
      <c r="F2223" s="31">
        <f t="shared" si="1715"/>
        <v>27</v>
      </c>
      <c r="G2223" s="31">
        <f>SUM(AVERAGE(G2218:G2222))</f>
        <v>27</v>
      </c>
      <c r="H2223" s="33">
        <f>AVERAGE(H2218:H2222)*0.2</f>
        <v>0</v>
      </c>
      <c r="I2223" s="33">
        <f>AVERAGE(I2218:I2222)*0.4</f>
        <v>0</v>
      </c>
      <c r="J2223" s="33">
        <f>AVERAGE(J2218:J2222)*0.6</f>
        <v>0</v>
      </c>
      <c r="K2223" s="33">
        <f>AVERAGE(K2218:K2222)*0.8</f>
        <v>0</v>
      </c>
      <c r="L2223" s="38">
        <f>AVERAGE(L2218:L2222)*1</f>
        <v>1</v>
      </c>
      <c r="M2223" s="33">
        <f>SUM(H2223:L2223)</f>
        <v>1</v>
      </c>
    </row>
    <row r="2224" spans="1:13" ht="15" customHeight="1" x14ac:dyDescent="0.2">
      <c r="A2224" s="36" t="s">
        <v>249</v>
      </c>
      <c r="B2224" s="20" t="s">
        <v>231</v>
      </c>
      <c r="C2224" s="20" t="s">
        <v>232</v>
      </c>
      <c r="D2224" s="20" t="s">
        <v>233</v>
      </c>
      <c r="E2224" s="20" t="s">
        <v>234</v>
      </c>
      <c r="F2224" s="20" t="s">
        <v>235</v>
      </c>
      <c r="G2224" s="21" t="s">
        <v>236</v>
      </c>
      <c r="H2224" s="20" t="s">
        <v>231</v>
      </c>
      <c r="I2224" s="20" t="s">
        <v>232</v>
      </c>
      <c r="J2224" s="20" t="s">
        <v>233</v>
      </c>
      <c r="K2224" s="20" t="s">
        <v>234</v>
      </c>
      <c r="L2224" s="37" t="s">
        <v>235</v>
      </c>
      <c r="M2224" s="21" t="s">
        <v>236</v>
      </c>
    </row>
    <row r="2225" spans="1:13" ht="15" customHeight="1" x14ac:dyDescent="0.2">
      <c r="A2225" s="24" t="s">
        <v>250</v>
      </c>
      <c r="B2225" s="25"/>
      <c r="C2225" s="25"/>
      <c r="D2225" s="25"/>
      <c r="E2225" s="25"/>
      <c r="F2225" s="25">
        <v>27</v>
      </c>
      <c r="G2225" s="26">
        <f t="shared" ref="G2225:G2227" si="1716">SUM(B2225:F2225)</f>
        <v>27</v>
      </c>
      <c r="H2225" s="27">
        <f t="shared" ref="H2225:L2225" si="1717">IFERROR(B2225/$G$2225,0)</f>
        <v>0</v>
      </c>
      <c r="I2225" s="27">
        <f t="shared" si="1717"/>
        <v>0</v>
      </c>
      <c r="J2225" s="27">
        <f t="shared" si="1717"/>
        <v>0</v>
      </c>
      <c r="K2225" s="27">
        <f t="shared" si="1717"/>
        <v>0</v>
      </c>
      <c r="L2225" s="27">
        <f t="shared" si="1717"/>
        <v>1</v>
      </c>
      <c r="M2225" s="29" t="s">
        <v>238</v>
      </c>
    </row>
    <row r="2226" spans="1:13" ht="15" customHeight="1" x14ac:dyDescent="0.2">
      <c r="A2226" s="24" t="s">
        <v>251</v>
      </c>
      <c r="B2226" s="25"/>
      <c r="C2226" s="25"/>
      <c r="D2226" s="25"/>
      <c r="E2226" s="25"/>
      <c r="F2226" s="25">
        <v>27</v>
      </c>
      <c r="G2226" s="26">
        <f t="shared" si="1716"/>
        <v>27</v>
      </c>
      <c r="H2226" s="27">
        <f t="shared" ref="H2226:L2226" si="1718">IFERROR(B2226/$G$2225,0)</f>
        <v>0</v>
      </c>
      <c r="I2226" s="27">
        <f t="shared" si="1718"/>
        <v>0</v>
      </c>
      <c r="J2226" s="27">
        <f t="shared" si="1718"/>
        <v>0</v>
      </c>
      <c r="K2226" s="27">
        <f t="shared" si="1718"/>
        <v>0</v>
      </c>
      <c r="L2226" s="27">
        <f t="shared" si="1718"/>
        <v>1</v>
      </c>
      <c r="M2226" s="29" t="s">
        <v>238</v>
      </c>
    </row>
    <row r="2227" spans="1:13" ht="15" customHeight="1" x14ac:dyDescent="0.2">
      <c r="A2227" s="24" t="s">
        <v>252</v>
      </c>
      <c r="B2227" s="25"/>
      <c r="C2227" s="25"/>
      <c r="D2227" s="25"/>
      <c r="E2227" s="25"/>
      <c r="F2227" s="25">
        <v>27</v>
      </c>
      <c r="G2227" s="26">
        <f t="shared" si="1716"/>
        <v>27</v>
      </c>
      <c r="H2227" s="27">
        <f t="shared" ref="H2227:L2227" si="1719">IFERROR(B2227/$G$2225,0)</f>
        <v>0</v>
      </c>
      <c r="I2227" s="27">
        <f t="shared" si="1719"/>
        <v>0</v>
      </c>
      <c r="J2227" s="27">
        <f t="shared" si="1719"/>
        <v>0</v>
      </c>
      <c r="K2227" s="27">
        <f t="shared" si="1719"/>
        <v>0</v>
      </c>
      <c r="L2227" s="27">
        <f t="shared" si="1719"/>
        <v>1</v>
      </c>
      <c r="M2227" s="29" t="s">
        <v>238</v>
      </c>
    </row>
    <row r="2228" spans="1:13" ht="15" customHeight="1" x14ac:dyDescent="0.2">
      <c r="A2228" s="30" t="s">
        <v>248</v>
      </c>
      <c r="B2228" s="31">
        <f t="shared" ref="B2228:F2228" si="1720">IFERROR(AVERAGE(B2225:B2227),0)</f>
        <v>0</v>
      </c>
      <c r="C2228" s="31">
        <f t="shared" si="1720"/>
        <v>0</v>
      </c>
      <c r="D2228" s="39">
        <f t="shared" si="1720"/>
        <v>0</v>
      </c>
      <c r="E2228" s="39">
        <f t="shared" si="1720"/>
        <v>0</v>
      </c>
      <c r="F2228" s="39">
        <f t="shared" si="1720"/>
        <v>27</v>
      </c>
      <c r="G2228" s="39">
        <f>SUM(AVERAGE(G2225:G2227))</f>
        <v>27</v>
      </c>
      <c r="H2228" s="33">
        <f>AVERAGE(H2225:H2227)*0.2</f>
        <v>0</v>
      </c>
      <c r="I2228" s="33">
        <f>AVERAGE(I2225:I2227)*0.4</f>
        <v>0</v>
      </c>
      <c r="J2228" s="33">
        <f>AVERAGE(J2225:J2227)*0.6</f>
        <v>0</v>
      </c>
      <c r="K2228" s="33">
        <f>AVERAGE(K2225:K2227)*0.8</f>
        <v>0</v>
      </c>
      <c r="L2228" s="38">
        <f>AVERAGE(L2225:L2227)*1</f>
        <v>1</v>
      </c>
      <c r="M2228" s="40">
        <f>SUM(H2228:L2228)</f>
        <v>1</v>
      </c>
    </row>
    <row r="2229" spans="1:13" ht="15" customHeight="1" x14ac:dyDescent="0.2">
      <c r="A2229" s="19" t="s">
        <v>253</v>
      </c>
      <c r="B2229" s="20" t="s">
        <v>231</v>
      </c>
      <c r="C2229" s="20" t="s">
        <v>232</v>
      </c>
      <c r="D2229" s="20" t="s">
        <v>233</v>
      </c>
      <c r="E2229" s="20" t="s">
        <v>234</v>
      </c>
      <c r="F2229" s="20" t="s">
        <v>235</v>
      </c>
      <c r="G2229" s="21" t="s">
        <v>236</v>
      </c>
      <c r="H2229" s="20" t="s">
        <v>231</v>
      </c>
      <c r="I2229" s="20" t="s">
        <v>232</v>
      </c>
      <c r="J2229" s="20" t="s">
        <v>233</v>
      </c>
      <c r="K2229" s="20" t="s">
        <v>234</v>
      </c>
      <c r="L2229" s="37" t="s">
        <v>235</v>
      </c>
      <c r="M2229" s="21" t="s">
        <v>236</v>
      </c>
    </row>
    <row r="2230" spans="1:13" ht="15" customHeight="1" x14ac:dyDescent="0.2">
      <c r="A2230" s="43" t="s">
        <v>254</v>
      </c>
      <c r="B2230" s="44"/>
      <c r="C2230" s="44"/>
      <c r="D2230" s="44"/>
      <c r="E2230" s="25"/>
      <c r="F2230" s="25">
        <v>27</v>
      </c>
      <c r="G2230" s="45">
        <f t="shared" ref="G2230:G2233" si="1721">SUM(B2230:F2230)</f>
        <v>27</v>
      </c>
      <c r="H2230" s="46">
        <f t="shared" ref="H2230:L2230" si="1722">IFERROR(B2230/$G$2230,0)</f>
        <v>0</v>
      </c>
      <c r="I2230" s="46">
        <f t="shared" si="1722"/>
        <v>0</v>
      </c>
      <c r="J2230" s="46">
        <f t="shared" si="1722"/>
        <v>0</v>
      </c>
      <c r="K2230" s="46">
        <f t="shared" si="1722"/>
        <v>0</v>
      </c>
      <c r="L2230" s="46">
        <f t="shared" si="1722"/>
        <v>1</v>
      </c>
      <c r="M2230" s="29" t="s">
        <v>238</v>
      </c>
    </row>
    <row r="2231" spans="1:13" ht="15" customHeight="1" x14ac:dyDescent="0.2">
      <c r="A2231" s="43" t="s">
        <v>255</v>
      </c>
      <c r="B2231" s="44"/>
      <c r="C2231" s="44"/>
      <c r="D2231" s="44"/>
      <c r="E2231" s="25"/>
      <c r="F2231" s="25">
        <v>27</v>
      </c>
      <c r="G2231" s="45">
        <f t="shared" si="1721"/>
        <v>27</v>
      </c>
      <c r="H2231" s="46">
        <f t="shared" ref="H2231:L2231" si="1723">IFERROR(B2231/$G$2230,0)</f>
        <v>0</v>
      </c>
      <c r="I2231" s="46">
        <f t="shared" si="1723"/>
        <v>0</v>
      </c>
      <c r="J2231" s="46">
        <f t="shared" si="1723"/>
        <v>0</v>
      </c>
      <c r="K2231" s="46">
        <f t="shared" si="1723"/>
        <v>0</v>
      </c>
      <c r="L2231" s="46">
        <f t="shared" si="1723"/>
        <v>1</v>
      </c>
      <c r="M2231" s="29" t="s">
        <v>238</v>
      </c>
    </row>
    <row r="2232" spans="1:13" ht="15" customHeight="1" x14ac:dyDescent="0.2">
      <c r="A2232" s="43" t="s">
        <v>256</v>
      </c>
      <c r="B2232" s="44"/>
      <c r="C2232" s="44"/>
      <c r="D2232" s="44"/>
      <c r="E2232" s="25"/>
      <c r="F2232" s="25">
        <v>27</v>
      </c>
      <c r="G2232" s="45">
        <f t="shared" si="1721"/>
        <v>27</v>
      </c>
      <c r="H2232" s="46">
        <f t="shared" ref="H2232:L2232" si="1724">IFERROR(B2232/$G$2230,0)</f>
        <v>0</v>
      </c>
      <c r="I2232" s="46">
        <f t="shared" si="1724"/>
        <v>0</v>
      </c>
      <c r="J2232" s="46">
        <f t="shared" si="1724"/>
        <v>0</v>
      </c>
      <c r="K2232" s="46">
        <f t="shared" si="1724"/>
        <v>0</v>
      </c>
      <c r="L2232" s="46">
        <f t="shared" si="1724"/>
        <v>1</v>
      </c>
      <c r="M2232" s="29" t="s">
        <v>238</v>
      </c>
    </row>
    <row r="2233" spans="1:13" ht="15" customHeight="1" x14ac:dyDescent="0.2">
      <c r="A2233" s="43" t="s">
        <v>257</v>
      </c>
      <c r="B2233" s="44"/>
      <c r="C2233" s="44"/>
      <c r="D2233" s="44"/>
      <c r="E2233" s="25"/>
      <c r="F2233" s="25">
        <v>27</v>
      </c>
      <c r="G2233" s="45">
        <f t="shared" si="1721"/>
        <v>27</v>
      </c>
      <c r="H2233" s="46">
        <f t="shared" ref="H2233:L2233" si="1725">IFERROR(B2233/$G$2230,0)</f>
        <v>0</v>
      </c>
      <c r="I2233" s="46">
        <f t="shared" si="1725"/>
        <v>0</v>
      </c>
      <c r="J2233" s="46">
        <f t="shared" si="1725"/>
        <v>0</v>
      </c>
      <c r="K2233" s="46">
        <f t="shared" si="1725"/>
        <v>0</v>
      </c>
      <c r="L2233" s="46">
        <f t="shared" si="1725"/>
        <v>1</v>
      </c>
      <c r="M2233" s="29" t="s">
        <v>238</v>
      </c>
    </row>
    <row r="2234" spans="1:13" ht="15" customHeight="1" x14ac:dyDescent="0.2">
      <c r="A2234" s="47" t="s">
        <v>248</v>
      </c>
      <c r="B2234" s="48">
        <f t="shared" ref="B2234:F2234" si="1726">IFERROR(AVERAGE(B2230:B2233),0)</f>
        <v>0</v>
      </c>
      <c r="C2234" s="48">
        <f t="shared" si="1726"/>
        <v>0</v>
      </c>
      <c r="D2234" s="48">
        <f t="shared" si="1726"/>
        <v>0</v>
      </c>
      <c r="E2234" s="48">
        <f t="shared" si="1726"/>
        <v>0</v>
      </c>
      <c r="F2234" s="48">
        <f t="shared" si="1726"/>
        <v>27</v>
      </c>
      <c r="G2234" s="48">
        <f>SUM(AVERAGE(G2230:G2233))</f>
        <v>27</v>
      </c>
      <c r="H2234" s="40">
        <f>AVERAGE(H2230:H2233)*0.2</f>
        <v>0</v>
      </c>
      <c r="I2234" s="40">
        <f>AVERAGE(I2230:I2233)*0.4</f>
        <v>0</v>
      </c>
      <c r="J2234" s="40">
        <f>AVERAGE(J2230:J2233)*0.6</f>
        <v>0</v>
      </c>
      <c r="K2234" s="40">
        <f>AVERAGE(K2230:K2233)*0.8</f>
        <v>0</v>
      </c>
      <c r="L2234" s="49">
        <f>AVERAGE(L2230:L2233)*1</f>
        <v>1</v>
      </c>
      <c r="M2234" s="40">
        <f>SUM(H2234:L2234)</f>
        <v>1</v>
      </c>
    </row>
    <row r="2235" spans="1:13" ht="15" customHeight="1" x14ac:dyDescent="0.2">
      <c r="A2235" s="50" t="s">
        <v>410</v>
      </c>
      <c r="B2235" s="51"/>
      <c r="C2235" s="51"/>
      <c r="D2235" s="51"/>
      <c r="E2235" s="51"/>
      <c r="F2235" s="51"/>
      <c r="G2235" s="52">
        <f>SUM(B2235:F2235)</f>
        <v>0</v>
      </c>
      <c r="H2235" s="53">
        <f t="shared" ref="H2235:L2235" si="1727">IFERROR(B2235/$G$2235,0)</f>
        <v>0</v>
      </c>
      <c r="I2235" s="53">
        <f t="shared" si="1727"/>
        <v>0</v>
      </c>
      <c r="J2235" s="53">
        <f t="shared" si="1727"/>
        <v>0</v>
      </c>
      <c r="K2235" s="53">
        <f t="shared" si="1727"/>
        <v>0</v>
      </c>
      <c r="L2235" s="53">
        <f t="shared" si="1727"/>
        <v>0</v>
      </c>
      <c r="M2235" s="29" t="s">
        <v>238</v>
      </c>
    </row>
    <row r="2236" spans="1:13" ht="15" customHeight="1" x14ac:dyDescent="0.2">
      <c r="A2236" s="78" t="s">
        <v>259</v>
      </c>
      <c r="B2236" s="79"/>
      <c r="C2236" s="79"/>
      <c r="D2236" s="79"/>
      <c r="E2236" s="79"/>
      <c r="F2236" s="80"/>
      <c r="G2236" s="54">
        <v>27</v>
      </c>
      <c r="H2236" s="40" t="s">
        <v>238</v>
      </c>
      <c r="I2236" s="40" t="s">
        <v>238</v>
      </c>
      <c r="J2236" s="40" t="s">
        <v>238</v>
      </c>
      <c r="K2236" s="40" t="s">
        <v>238</v>
      </c>
      <c r="L2236" s="40" t="s">
        <v>238</v>
      </c>
      <c r="M2236" s="40">
        <f>(M2216+M2223+M2228+M2234)/4</f>
        <v>1</v>
      </c>
    </row>
    <row r="2237" spans="1:13" ht="15" customHeight="1" x14ac:dyDescent="0.2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L2237" s="8"/>
      <c r="M2237" s="8"/>
    </row>
    <row r="2238" spans="1:13" ht="15" customHeight="1" x14ac:dyDescent="0.2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L2238" s="8"/>
      <c r="M2238" s="8"/>
    </row>
    <row r="2239" spans="1:13" ht="15" customHeight="1" x14ac:dyDescent="0.2">
      <c r="A2239" s="14" t="s">
        <v>221</v>
      </c>
      <c r="B2239" s="81" t="s">
        <v>36</v>
      </c>
      <c r="C2239" s="82"/>
      <c r="D2239" s="82"/>
      <c r="E2239" s="82"/>
      <c r="F2239" s="82"/>
      <c r="G2239" s="83"/>
      <c r="H2239" s="84" t="s">
        <v>222</v>
      </c>
      <c r="I2239" s="85"/>
      <c r="J2239" s="86"/>
      <c r="K2239" s="15" t="s">
        <v>3</v>
      </c>
      <c r="L2239" s="87">
        <v>45668</v>
      </c>
      <c r="M2239" s="88"/>
    </row>
    <row r="2240" spans="1:13" ht="15" customHeight="1" x14ac:dyDescent="0.2">
      <c r="A2240" s="89" t="s">
        <v>225</v>
      </c>
      <c r="B2240" s="90"/>
      <c r="C2240" s="90"/>
      <c r="D2240" s="90"/>
      <c r="E2240" s="90"/>
      <c r="F2240" s="90"/>
      <c r="G2240" s="91"/>
      <c r="H2240" s="16" t="s">
        <v>226</v>
      </c>
      <c r="I2240" s="95">
        <v>21</v>
      </c>
      <c r="J2240" s="83"/>
      <c r="K2240" s="17"/>
      <c r="L2240" s="16"/>
      <c r="M2240" s="16"/>
    </row>
    <row r="2241" spans="1:13" ht="15" customHeight="1" x14ac:dyDescent="0.2">
      <c r="A2241" s="92"/>
      <c r="B2241" s="93"/>
      <c r="C2241" s="93"/>
      <c r="D2241" s="93"/>
      <c r="E2241" s="93"/>
      <c r="F2241" s="93"/>
      <c r="G2241" s="94"/>
      <c r="H2241" s="16" t="s">
        <v>227</v>
      </c>
      <c r="I2241" s="95">
        <v>3</v>
      </c>
      <c r="J2241" s="83"/>
      <c r="K2241" s="16"/>
      <c r="L2241" s="16"/>
      <c r="M2241" s="16"/>
    </row>
    <row r="2242" spans="1:13" ht="15" customHeight="1" x14ac:dyDescent="0.2">
      <c r="A2242" s="18" t="s">
        <v>228</v>
      </c>
      <c r="B2242" s="75" t="s">
        <v>229</v>
      </c>
      <c r="C2242" s="76"/>
      <c r="D2242" s="76"/>
      <c r="E2242" s="76"/>
      <c r="F2242" s="76"/>
      <c r="G2242" s="77"/>
      <c r="H2242" s="95" t="s">
        <v>229</v>
      </c>
      <c r="I2242" s="82"/>
      <c r="J2242" s="82"/>
      <c r="K2242" s="82"/>
      <c r="L2242" s="82"/>
      <c r="M2242" s="83"/>
    </row>
    <row r="2243" spans="1:13" ht="15" customHeight="1" x14ac:dyDescent="0.2">
      <c r="A2243" s="19" t="s">
        <v>230</v>
      </c>
      <c r="B2243" s="20" t="s">
        <v>231</v>
      </c>
      <c r="C2243" s="20" t="s">
        <v>232</v>
      </c>
      <c r="D2243" s="20" t="s">
        <v>233</v>
      </c>
      <c r="E2243" s="20" t="s">
        <v>234</v>
      </c>
      <c r="F2243" s="20" t="s">
        <v>235</v>
      </c>
      <c r="G2243" s="21" t="s">
        <v>236</v>
      </c>
      <c r="H2243" s="22" t="s">
        <v>231</v>
      </c>
      <c r="I2243" s="22" t="s">
        <v>232</v>
      </c>
      <c r="J2243" s="22" t="s">
        <v>233</v>
      </c>
      <c r="K2243" s="22" t="s">
        <v>234</v>
      </c>
      <c r="L2243" s="22" t="s">
        <v>235</v>
      </c>
      <c r="M2243" s="23" t="s">
        <v>236</v>
      </c>
    </row>
    <row r="2244" spans="1:13" ht="15" customHeight="1" x14ac:dyDescent="0.2">
      <c r="A2244" s="24" t="s">
        <v>237</v>
      </c>
      <c r="B2244" s="25"/>
      <c r="C2244" s="25"/>
      <c r="D2244" s="25"/>
      <c r="E2244" s="25"/>
      <c r="F2244" s="25">
        <v>24</v>
      </c>
      <c r="G2244" s="26">
        <f t="shared" ref="G2244:G2246" si="1728">SUM(B2244:F2244)</f>
        <v>24</v>
      </c>
      <c r="H2244" s="27">
        <f t="shared" ref="H2244:L2244" si="1729">IFERROR(B2244/$G$2244,0)</f>
        <v>0</v>
      </c>
      <c r="I2244" s="27">
        <f t="shared" si="1729"/>
        <v>0</v>
      </c>
      <c r="J2244" s="27">
        <f t="shared" si="1729"/>
        <v>0</v>
      </c>
      <c r="K2244" s="27">
        <f t="shared" si="1729"/>
        <v>0</v>
      </c>
      <c r="L2244" s="27">
        <f t="shared" si="1729"/>
        <v>1</v>
      </c>
      <c r="M2244" s="28" t="s">
        <v>238</v>
      </c>
    </row>
    <row r="2245" spans="1:13" ht="15" customHeight="1" x14ac:dyDescent="0.2">
      <c r="A2245" s="24" t="s">
        <v>239</v>
      </c>
      <c r="B2245" s="25"/>
      <c r="C2245" s="25"/>
      <c r="D2245" s="25"/>
      <c r="E2245" s="25"/>
      <c r="F2245" s="25">
        <v>24</v>
      </c>
      <c r="G2245" s="26">
        <f t="shared" si="1728"/>
        <v>24</v>
      </c>
      <c r="H2245" s="27">
        <f t="shared" ref="H2245:L2245" si="1730">IFERROR(B2245/$G$2244,0)</f>
        <v>0</v>
      </c>
      <c r="I2245" s="27">
        <f t="shared" si="1730"/>
        <v>0</v>
      </c>
      <c r="J2245" s="27">
        <f t="shared" si="1730"/>
        <v>0</v>
      </c>
      <c r="K2245" s="27">
        <f t="shared" si="1730"/>
        <v>0</v>
      </c>
      <c r="L2245" s="27">
        <f t="shared" si="1730"/>
        <v>1</v>
      </c>
      <c r="M2245" s="29" t="s">
        <v>238</v>
      </c>
    </row>
    <row r="2246" spans="1:13" ht="15" customHeight="1" x14ac:dyDescent="0.2">
      <c r="A2246" s="24" t="s">
        <v>240</v>
      </c>
      <c r="B2246" s="25"/>
      <c r="C2246" s="25"/>
      <c r="D2246" s="25"/>
      <c r="E2246" s="25"/>
      <c r="F2246" s="25">
        <v>24</v>
      </c>
      <c r="G2246" s="26">
        <f t="shared" si="1728"/>
        <v>24</v>
      </c>
      <c r="H2246" s="27">
        <f t="shared" ref="H2246:L2246" si="1731">IFERROR(B2246/$G$2244,0)</f>
        <v>0</v>
      </c>
      <c r="I2246" s="27">
        <f t="shared" si="1731"/>
        <v>0</v>
      </c>
      <c r="J2246" s="27">
        <f t="shared" si="1731"/>
        <v>0</v>
      </c>
      <c r="K2246" s="27">
        <f t="shared" si="1731"/>
        <v>0</v>
      </c>
      <c r="L2246" s="27">
        <f t="shared" si="1731"/>
        <v>1</v>
      </c>
      <c r="M2246" s="29" t="s">
        <v>238</v>
      </c>
    </row>
    <row r="2247" spans="1:13" ht="15" customHeight="1" x14ac:dyDescent="0.2">
      <c r="A2247" s="30" t="s">
        <v>241</v>
      </c>
      <c r="B2247" s="31">
        <f t="shared" ref="B2247:F2247" si="1732">IFERROR(AVERAGE(B2244:B2246),0)</f>
        <v>0</v>
      </c>
      <c r="C2247" s="31">
        <f t="shared" si="1732"/>
        <v>0</v>
      </c>
      <c r="D2247" s="31">
        <f t="shared" si="1732"/>
        <v>0</v>
      </c>
      <c r="E2247" s="31">
        <f t="shared" si="1732"/>
        <v>0</v>
      </c>
      <c r="F2247" s="31">
        <f t="shared" si="1732"/>
        <v>24</v>
      </c>
      <c r="G2247" s="31">
        <f>SUM(AVERAGE(G2244:G2246))</f>
        <v>24</v>
      </c>
      <c r="H2247" s="32">
        <f>AVERAGE(H2244:H2246)*0.2</f>
        <v>0</v>
      </c>
      <c r="I2247" s="32">
        <f>AVERAGE(I2244:I2246)*0.4</f>
        <v>0</v>
      </c>
      <c r="J2247" s="32">
        <f>AVERAGE(J2244:J2246)*0.6</f>
        <v>0</v>
      </c>
      <c r="K2247" s="32">
        <f>AVERAGE(K2244:K2246)*0.8</f>
        <v>0</v>
      </c>
      <c r="L2247" s="32">
        <f>AVERAGE(L2244:L2246)*1</f>
        <v>1</v>
      </c>
      <c r="M2247" s="33">
        <f>SUM(H2247:L2247)</f>
        <v>1</v>
      </c>
    </row>
    <row r="2248" spans="1:13" ht="15" customHeight="1" x14ac:dyDescent="0.2">
      <c r="A2248" s="36" t="s">
        <v>242</v>
      </c>
      <c r="B2248" s="20" t="s">
        <v>231</v>
      </c>
      <c r="C2248" s="20" t="s">
        <v>232</v>
      </c>
      <c r="D2248" s="20" t="s">
        <v>233</v>
      </c>
      <c r="E2248" s="20" t="s">
        <v>234</v>
      </c>
      <c r="F2248" s="20" t="s">
        <v>235</v>
      </c>
      <c r="G2248" s="21" t="s">
        <v>236</v>
      </c>
      <c r="H2248" s="20" t="s">
        <v>231</v>
      </c>
      <c r="I2248" s="20" t="s">
        <v>232</v>
      </c>
      <c r="J2248" s="20" t="s">
        <v>233</v>
      </c>
      <c r="K2248" s="20" t="s">
        <v>234</v>
      </c>
      <c r="L2248" s="37" t="s">
        <v>235</v>
      </c>
      <c r="M2248" s="21" t="s">
        <v>236</v>
      </c>
    </row>
    <row r="2249" spans="1:13" ht="15" customHeight="1" x14ac:dyDescent="0.2">
      <c r="A2249" s="24" t="s">
        <v>243</v>
      </c>
      <c r="B2249" s="25"/>
      <c r="C2249" s="25"/>
      <c r="D2249" s="25"/>
      <c r="E2249" s="25"/>
      <c r="F2249" s="25">
        <v>24</v>
      </c>
      <c r="G2249" s="26">
        <f t="shared" ref="G2249:G2253" si="1733">SUM(B2249:F2249)</f>
        <v>24</v>
      </c>
      <c r="H2249" s="27">
        <f t="shared" ref="H2249:L2249" si="1734">IFERROR(B2249/$G$2249,0)</f>
        <v>0</v>
      </c>
      <c r="I2249" s="27">
        <f t="shared" si="1734"/>
        <v>0</v>
      </c>
      <c r="J2249" s="27">
        <f t="shared" si="1734"/>
        <v>0</v>
      </c>
      <c r="K2249" s="27">
        <f t="shared" si="1734"/>
        <v>0</v>
      </c>
      <c r="L2249" s="27">
        <f t="shared" si="1734"/>
        <v>1</v>
      </c>
      <c r="M2249" s="29" t="s">
        <v>238</v>
      </c>
    </row>
    <row r="2250" spans="1:13" ht="15" customHeight="1" x14ac:dyDescent="0.2">
      <c r="A2250" s="24" t="s">
        <v>244</v>
      </c>
      <c r="B2250" s="25"/>
      <c r="C2250" s="25"/>
      <c r="D2250" s="25"/>
      <c r="E2250" s="25"/>
      <c r="F2250" s="25">
        <v>24</v>
      </c>
      <c r="G2250" s="26">
        <f t="shared" si="1733"/>
        <v>24</v>
      </c>
      <c r="H2250" s="27">
        <f t="shared" ref="H2250:L2250" si="1735">IFERROR(B2250/$G$2249,0)</f>
        <v>0</v>
      </c>
      <c r="I2250" s="27">
        <f t="shared" si="1735"/>
        <v>0</v>
      </c>
      <c r="J2250" s="27">
        <f t="shared" si="1735"/>
        <v>0</v>
      </c>
      <c r="K2250" s="27">
        <f t="shared" si="1735"/>
        <v>0</v>
      </c>
      <c r="L2250" s="27">
        <f t="shared" si="1735"/>
        <v>1</v>
      </c>
      <c r="M2250" s="29" t="s">
        <v>238</v>
      </c>
    </row>
    <row r="2251" spans="1:13" ht="15" customHeight="1" x14ac:dyDescent="0.2">
      <c r="A2251" s="24" t="s">
        <v>245</v>
      </c>
      <c r="B2251" s="25"/>
      <c r="C2251" s="25"/>
      <c r="D2251" s="25"/>
      <c r="E2251" s="25"/>
      <c r="F2251" s="25">
        <v>24</v>
      </c>
      <c r="G2251" s="26">
        <f t="shared" si="1733"/>
        <v>24</v>
      </c>
      <c r="H2251" s="27">
        <f t="shared" ref="H2251:L2251" si="1736">IFERROR(B2251/$G$2249,0)</f>
        <v>0</v>
      </c>
      <c r="I2251" s="27">
        <f t="shared" si="1736"/>
        <v>0</v>
      </c>
      <c r="J2251" s="27">
        <f t="shared" si="1736"/>
        <v>0</v>
      </c>
      <c r="K2251" s="27">
        <f t="shared" si="1736"/>
        <v>0</v>
      </c>
      <c r="L2251" s="27">
        <f t="shared" si="1736"/>
        <v>1</v>
      </c>
      <c r="M2251" s="29" t="s">
        <v>238</v>
      </c>
    </row>
    <row r="2252" spans="1:13" ht="15" customHeight="1" x14ac:dyDescent="0.2">
      <c r="A2252" s="24" t="s">
        <v>246</v>
      </c>
      <c r="B2252" s="25"/>
      <c r="C2252" s="25"/>
      <c r="D2252" s="25"/>
      <c r="E2252" s="25"/>
      <c r="F2252" s="25">
        <v>24</v>
      </c>
      <c r="G2252" s="26">
        <f t="shared" si="1733"/>
        <v>24</v>
      </c>
      <c r="H2252" s="27">
        <f t="shared" ref="H2252:L2252" si="1737">IFERROR(B2252/$G$2249,0)</f>
        <v>0</v>
      </c>
      <c r="I2252" s="27">
        <f t="shared" si="1737"/>
        <v>0</v>
      </c>
      <c r="J2252" s="27">
        <f t="shared" si="1737"/>
        <v>0</v>
      </c>
      <c r="K2252" s="27">
        <f t="shared" si="1737"/>
        <v>0</v>
      </c>
      <c r="L2252" s="27">
        <f t="shared" si="1737"/>
        <v>1</v>
      </c>
      <c r="M2252" s="29" t="s">
        <v>238</v>
      </c>
    </row>
    <row r="2253" spans="1:13" ht="15" customHeight="1" x14ac:dyDescent="0.2">
      <c r="A2253" s="24" t="s">
        <v>247</v>
      </c>
      <c r="B2253" s="25"/>
      <c r="C2253" s="25"/>
      <c r="D2253" s="25"/>
      <c r="E2253" s="25"/>
      <c r="F2253" s="25">
        <v>24</v>
      </c>
      <c r="G2253" s="26">
        <f t="shared" si="1733"/>
        <v>24</v>
      </c>
      <c r="H2253" s="27">
        <f t="shared" ref="H2253:L2253" si="1738">IFERROR(B2253/$G$2249,0)</f>
        <v>0</v>
      </c>
      <c r="I2253" s="27">
        <f t="shared" si="1738"/>
        <v>0</v>
      </c>
      <c r="J2253" s="27">
        <f t="shared" si="1738"/>
        <v>0</v>
      </c>
      <c r="K2253" s="27">
        <f t="shared" si="1738"/>
        <v>0</v>
      </c>
      <c r="L2253" s="27">
        <f t="shared" si="1738"/>
        <v>1</v>
      </c>
      <c r="M2253" s="29"/>
    </row>
    <row r="2254" spans="1:13" ht="15" customHeight="1" x14ac:dyDescent="0.2">
      <c r="A2254" s="30" t="s">
        <v>248</v>
      </c>
      <c r="B2254" s="31">
        <f t="shared" ref="B2254:F2254" si="1739">IFERROR(AVERAGE(B2249:B2253),0)</f>
        <v>0</v>
      </c>
      <c r="C2254" s="31">
        <f t="shared" si="1739"/>
        <v>0</v>
      </c>
      <c r="D2254" s="31">
        <f t="shared" si="1739"/>
        <v>0</v>
      </c>
      <c r="E2254" s="31">
        <f t="shared" si="1739"/>
        <v>0</v>
      </c>
      <c r="F2254" s="31">
        <f t="shared" si="1739"/>
        <v>24</v>
      </c>
      <c r="G2254" s="31">
        <f>SUM(AVERAGE(G2249:G2253))</f>
        <v>24</v>
      </c>
      <c r="H2254" s="33">
        <f>AVERAGE(H2249:H2253)*0.2</f>
        <v>0</v>
      </c>
      <c r="I2254" s="33">
        <f>AVERAGE(I2249:I2253)*0.4</f>
        <v>0</v>
      </c>
      <c r="J2254" s="33">
        <f>AVERAGE(J2249:J2253)*0.6</f>
        <v>0</v>
      </c>
      <c r="K2254" s="33">
        <f>AVERAGE(K2249:K2253)*0.8</f>
        <v>0</v>
      </c>
      <c r="L2254" s="38">
        <f>AVERAGE(L2249:L2253)*1</f>
        <v>1</v>
      </c>
      <c r="M2254" s="33">
        <f>SUM(H2254:L2254)</f>
        <v>1</v>
      </c>
    </row>
    <row r="2255" spans="1:13" ht="15" customHeight="1" x14ac:dyDescent="0.2">
      <c r="A2255" s="36" t="s">
        <v>249</v>
      </c>
      <c r="B2255" s="20" t="s">
        <v>231</v>
      </c>
      <c r="C2255" s="20" t="s">
        <v>232</v>
      </c>
      <c r="D2255" s="20" t="s">
        <v>233</v>
      </c>
      <c r="E2255" s="20" t="s">
        <v>234</v>
      </c>
      <c r="F2255" s="20" t="s">
        <v>235</v>
      </c>
      <c r="G2255" s="21" t="s">
        <v>236</v>
      </c>
      <c r="H2255" s="20" t="s">
        <v>231</v>
      </c>
      <c r="I2255" s="20" t="s">
        <v>232</v>
      </c>
      <c r="J2255" s="20" t="s">
        <v>233</v>
      </c>
      <c r="K2255" s="20" t="s">
        <v>234</v>
      </c>
      <c r="L2255" s="37" t="s">
        <v>235</v>
      </c>
      <c r="M2255" s="21" t="s">
        <v>236</v>
      </c>
    </row>
    <row r="2256" spans="1:13" ht="15" customHeight="1" x14ac:dyDescent="0.2">
      <c r="A2256" s="24" t="s">
        <v>250</v>
      </c>
      <c r="B2256" s="25"/>
      <c r="C2256" s="25"/>
      <c r="D2256" s="25"/>
      <c r="E2256" s="25"/>
      <c r="F2256" s="25">
        <v>24</v>
      </c>
      <c r="G2256" s="26">
        <f t="shared" ref="G2256:G2258" si="1740">SUM(B2256:F2256)</f>
        <v>24</v>
      </c>
      <c r="H2256" s="27">
        <f t="shared" ref="H2256:L2256" si="1741">IFERROR(B2256/$G$2256,0)</f>
        <v>0</v>
      </c>
      <c r="I2256" s="27">
        <f t="shared" si="1741"/>
        <v>0</v>
      </c>
      <c r="J2256" s="27">
        <f t="shared" si="1741"/>
        <v>0</v>
      </c>
      <c r="K2256" s="27">
        <f t="shared" si="1741"/>
        <v>0</v>
      </c>
      <c r="L2256" s="27">
        <f t="shared" si="1741"/>
        <v>1</v>
      </c>
      <c r="M2256" s="29" t="s">
        <v>238</v>
      </c>
    </row>
    <row r="2257" spans="1:13" ht="15" customHeight="1" x14ac:dyDescent="0.2">
      <c r="A2257" s="24" t="s">
        <v>251</v>
      </c>
      <c r="B2257" s="25"/>
      <c r="C2257" s="25"/>
      <c r="D2257" s="25"/>
      <c r="E2257" s="25"/>
      <c r="F2257" s="25">
        <v>24</v>
      </c>
      <c r="G2257" s="26">
        <f t="shared" si="1740"/>
        <v>24</v>
      </c>
      <c r="H2257" s="27">
        <f t="shared" ref="H2257:L2257" si="1742">IFERROR(B2257/$G$2256,0)</f>
        <v>0</v>
      </c>
      <c r="I2257" s="27">
        <f t="shared" si="1742"/>
        <v>0</v>
      </c>
      <c r="J2257" s="27">
        <f t="shared" si="1742"/>
        <v>0</v>
      </c>
      <c r="K2257" s="27">
        <f t="shared" si="1742"/>
        <v>0</v>
      </c>
      <c r="L2257" s="27">
        <f t="shared" si="1742"/>
        <v>1</v>
      </c>
      <c r="M2257" s="29" t="s">
        <v>238</v>
      </c>
    </row>
    <row r="2258" spans="1:13" ht="15" customHeight="1" x14ac:dyDescent="0.2">
      <c r="A2258" s="24" t="s">
        <v>252</v>
      </c>
      <c r="B2258" s="25"/>
      <c r="C2258" s="25"/>
      <c r="D2258" s="25"/>
      <c r="E2258" s="25"/>
      <c r="F2258" s="25">
        <v>24</v>
      </c>
      <c r="G2258" s="26">
        <f t="shared" si="1740"/>
        <v>24</v>
      </c>
      <c r="H2258" s="27">
        <f t="shared" ref="H2258:L2258" si="1743">IFERROR(B2258/$G$2256,0)</f>
        <v>0</v>
      </c>
      <c r="I2258" s="27">
        <f t="shared" si="1743"/>
        <v>0</v>
      </c>
      <c r="J2258" s="27">
        <f t="shared" si="1743"/>
        <v>0</v>
      </c>
      <c r="K2258" s="27">
        <f t="shared" si="1743"/>
        <v>0</v>
      </c>
      <c r="L2258" s="27">
        <f t="shared" si="1743"/>
        <v>1</v>
      </c>
      <c r="M2258" s="29" t="s">
        <v>238</v>
      </c>
    </row>
    <row r="2259" spans="1:13" ht="15" customHeight="1" x14ac:dyDescent="0.2">
      <c r="A2259" s="30" t="s">
        <v>248</v>
      </c>
      <c r="B2259" s="31">
        <f t="shared" ref="B2259:F2259" si="1744">IFERROR(AVERAGE(B2256:B2258),0)</f>
        <v>0</v>
      </c>
      <c r="C2259" s="31">
        <f t="shared" si="1744"/>
        <v>0</v>
      </c>
      <c r="D2259" s="39">
        <f t="shared" si="1744"/>
        <v>0</v>
      </c>
      <c r="E2259" s="39">
        <f t="shared" si="1744"/>
        <v>0</v>
      </c>
      <c r="F2259" s="39">
        <f t="shared" si="1744"/>
        <v>24</v>
      </c>
      <c r="G2259" s="39">
        <f>SUM(AVERAGE(G2256:G2258))</f>
        <v>24</v>
      </c>
      <c r="H2259" s="33">
        <f>AVERAGE(H2256:H2258)*0.2</f>
        <v>0</v>
      </c>
      <c r="I2259" s="33">
        <f>AVERAGE(I2256:I2258)*0.4</f>
        <v>0</v>
      </c>
      <c r="J2259" s="33">
        <f>AVERAGE(J2256:J2258)*0.6</f>
        <v>0</v>
      </c>
      <c r="K2259" s="33">
        <f>AVERAGE(K2256:K2258)*0.8</f>
        <v>0</v>
      </c>
      <c r="L2259" s="38">
        <f>AVERAGE(L2256:L2258)*1</f>
        <v>1</v>
      </c>
      <c r="M2259" s="40">
        <f>SUM(H2259:L2259)</f>
        <v>1</v>
      </c>
    </row>
    <row r="2260" spans="1:13" ht="15" customHeight="1" x14ac:dyDescent="0.2">
      <c r="A2260" s="19" t="s">
        <v>253</v>
      </c>
      <c r="B2260" s="20" t="s">
        <v>231</v>
      </c>
      <c r="C2260" s="20" t="s">
        <v>232</v>
      </c>
      <c r="D2260" s="20" t="s">
        <v>233</v>
      </c>
      <c r="E2260" s="20" t="s">
        <v>234</v>
      </c>
      <c r="F2260" s="20" t="s">
        <v>235</v>
      </c>
      <c r="G2260" s="21" t="s">
        <v>236</v>
      </c>
      <c r="H2260" s="20" t="s">
        <v>231</v>
      </c>
      <c r="I2260" s="20" t="s">
        <v>232</v>
      </c>
      <c r="J2260" s="20" t="s">
        <v>233</v>
      </c>
      <c r="K2260" s="20" t="s">
        <v>234</v>
      </c>
      <c r="L2260" s="37" t="s">
        <v>235</v>
      </c>
      <c r="M2260" s="21" t="s">
        <v>236</v>
      </c>
    </row>
    <row r="2261" spans="1:13" ht="15" customHeight="1" x14ac:dyDescent="0.2">
      <c r="A2261" s="43" t="s">
        <v>254</v>
      </c>
      <c r="B2261" s="44"/>
      <c r="C2261" s="44"/>
      <c r="D2261" s="44"/>
      <c r="E2261" s="25"/>
      <c r="F2261" s="25">
        <v>24</v>
      </c>
      <c r="G2261" s="45">
        <f t="shared" ref="G2261:G2264" si="1745">SUM(B2261:F2261)</f>
        <v>24</v>
      </c>
      <c r="H2261" s="46">
        <f t="shared" ref="H2261:L2261" si="1746">IFERROR(B2261/$G$2261,0)</f>
        <v>0</v>
      </c>
      <c r="I2261" s="46">
        <f t="shared" si="1746"/>
        <v>0</v>
      </c>
      <c r="J2261" s="46">
        <f t="shared" si="1746"/>
        <v>0</v>
      </c>
      <c r="K2261" s="46">
        <f t="shared" si="1746"/>
        <v>0</v>
      </c>
      <c r="L2261" s="46">
        <f t="shared" si="1746"/>
        <v>1</v>
      </c>
      <c r="M2261" s="29" t="s">
        <v>238</v>
      </c>
    </row>
    <row r="2262" spans="1:13" ht="15" customHeight="1" x14ac:dyDescent="0.2">
      <c r="A2262" s="43" t="s">
        <v>255</v>
      </c>
      <c r="B2262" s="44"/>
      <c r="C2262" s="44"/>
      <c r="D2262" s="44"/>
      <c r="E2262" s="25"/>
      <c r="F2262" s="25">
        <v>24</v>
      </c>
      <c r="G2262" s="45">
        <f t="shared" si="1745"/>
        <v>24</v>
      </c>
      <c r="H2262" s="46">
        <f t="shared" ref="H2262:L2262" si="1747">IFERROR(B2262/$G$2261,0)</f>
        <v>0</v>
      </c>
      <c r="I2262" s="46">
        <f t="shared" si="1747"/>
        <v>0</v>
      </c>
      <c r="J2262" s="46">
        <f t="shared" si="1747"/>
        <v>0</v>
      </c>
      <c r="K2262" s="46">
        <f t="shared" si="1747"/>
        <v>0</v>
      </c>
      <c r="L2262" s="46">
        <f t="shared" si="1747"/>
        <v>1</v>
      </c>
      <c r="M2262" s="29" t="s">
        <v>238</v>
      </c>
    </row>
    <row r="2263" spans="1:13" ht="15" customHeight="1" x14ac:dyDescent="0.2">
      <c r="A2263" s="43" t="s">
        <v>256</v>
      </c>
      <c r="B2263" s="44"/>
      <c r="C2263" s="44"/>
      <c r="D2263" s="44"/>
      <c r="E2263" s="25"/>
      <c r="F2263" s="25">
        <v>24</v>
      </c>
      <c r="G2263" s="45">
        <f t="shared" si="1745"/>
        <v>24</v>
      </c>
      <c r="H2263" s="46">
        <f t="shared" ref="H2263:L2263" si="1748">IFERROR(B2263/$G$2261,0)</f>
        <v>0</v>
      </c>
      <c r="I2263" s="46">
        <f t="shared" si="1748"/>
        <v>0</v>
      </c>
      <c r="J2263" s="46">
        <f t="shared" si="1748"/>
        <v>0</v>
      </c>
      <c r="K2263" s="46">
        <f t="shared" si="1748"/>
        <v>0</v>
      </c>
      <c r="L2263" s="46">
        <f t="shared" si="1748"/>
        <v>1</v>
      </c>
      <c r="M2263" s="29" t="s">
        <v>238</v>
      </c>
    </row>
    <row r="2264" spans="1:13" ht="15" customHeight="1" x14ac:dyDescent="0.2">
      <c r="A2264" s="43" t="s">
        <v>257</v>
      </c>
      <c r="B2264" s="44"/>
      <c r="C2264" s="44"/>
      <c r="D2264" s="44"/>
      <c r="E2264" s="25"/>
      <c r="F2264" s="25">
        <v>24</v>
      </c>
      <c r="G2264" s="45">
        <f t="shared" si="1745"/>
        <v>24</v>
      </c>
      <c r="H2264" s="46">
        <f t="shared" ref="H2264:L2264" si="1749">IFERROR(B2264/$G$2261,0)</f>
        <v>0</v>
      </c>
      <c r="I2264" s="46">
        <f t="shared" si="1749"/>
        <v>0</v>
      </c>
      <c r="J2264" s="46">
        <f t="shared" si="1749"/>
        <v>0</v>
      </c>
      <c r="K2264" s="46">
        <f t="shared" si="1749"/>
        <v>0</v>
      </c>
      <c r="L2264" s="46">
        <f t="shared" si="1749"/>
        <v>1</v>
      </c>
      <c r="M2264" s="29" t="s">
        <v>238</v>
      </c>
    </row>
    <row r="2265" spans="1:13" ht="15" customHeight="1" x14ac:dyDescent="0.2">
      <c r="A2265" s="47" t="s">
        <v>248</v>
      </c>
      <c r="B2265" s="48">
        <f t="shared" ref="B2265:F2265" si="1750">IFERROR(AVERAGE(B2261:B2264),0)</f>
        <v>0</v>
      </c>
      <c r="C2265" s="48">
        <f t="shared" si="1750"/>
        <v>0</v>
      </c>
      <c r="D2265" s="48">
        <f t="shared" si="1750"/>
        <v>0</v>
      </c>
      <c r="E2265" s="48">
        <f t="shared" si="1750"/>
        <v>0</v>
      </c>
      <c r="F2265" s="48">
        <f t="shared" si="1750"/>
        <v>24</v>
      </c>
      <c r="G2265" s="48">
        <f>SUM(AVERAGE(G2261:G2264))</f>
        <v>24</v>
      </c>
      <c r="H2265" s="40">
        <f>AVERAGE(H2261:H2264)*0.2</f>
        <v>0</v>
      </c>
      <c r="I2265" s="40">
        <f>AVERAGE(I2261:I2264)*0.4</f>
        <v>0</v>
      </c>
      <c r="J2265" s="40">
        <f>AVERAGE(J2261:J2264)*0.6</f>
        <v>0</v>
      </c>
      <c r="K2265" s="40">
        <f>AVERAGE(K2261:K2264)*0.8</f>
        <v>0</v>
      </c>
      <c r="L2265" s="49">
        <f>AVERAGE(L2261:L2264)*1</f>
        <v>1</v>
      </c>
      <c r="M2265" s="40">
        <f>SUM(H2265:L2265)</f>
        <v>1</v>
      </c>
    </row>
    <row r="2266" spans="1:13" ht="15" customHeight="1" x14ac:dyDescent="0.2">
      <c r="A2266" s="50" t="s">
        <v>411</v>
      </c>
      <c r="B2266" s="51"/>
      <c r="C2266" s="51"/>
      <c r="D2266" s="51"/>
      <c r="E2266" s="51"/>
      <c r="F2266" s="51"/>
      <c r="G2266" s="52">
        <f>SUM(B2266:F2266)</f>
        <v>0</v>
      </c>
      <c r="H2266" s="53">
        <f t="shared" ref="H2266:L2266" si="1751">IFERROR(B2266/$G$2266,0)</f>
        <v>0</v>
      </c>
      <c r="I2266" s="53">
        <f t="shared" si="1751"/>
        <v>0</v>
      </c>
      <c r="J2266" s="53">
        <f t="shared" si="1751"/>
        <v>0</v>
      </c>
      <c r="K2266" s="53">
        <f t="shared" si="1751"/>
        <v>0</v>
      </c>
      <c r="L2266" s="53">
        <f t="shared" si="1751"/>
        <v>0</v>
      </c>
      <c r="M2266" s="29" t="s">
        <v>238</v>
      </c>
    </row>
    <row r="2267" spans="1:13" ht="15" customHeight="1" x14ac:dyDescent="0.2">
      <c r="A2267" s="78" t="s">
        <v>259</v>
      </c>
      <c r="B2267" s="79"/>
      <c r="C2267" s="79"/>
      <c r="D2267" s="79"/>
      <c r="E2267" s="79"/>
      <c r="F2267" s="80"/>
      <c r="G2267" s="54">
        <v>24</v>
      </c>
      <c r="H2267" s="40" t="s">
        <v>238</v>
      </c>
      <c r="I2267" s="40" t="s">
        <v>238</v>
      </c>
      <c r="J2267" s="40" t="s">
        <v>238</v>
      </c>
      <c r="K2267" s="40" t="s">
        <v>238</v>
      </c>
      <c r="L2267" s="40" t="s">
        <v>238</v>
      </c>
      <c r="M2267" s="40">
        <f>(M2247+M2254+M2259+M2265)/4</f>
        <v>1</v>
      </c>
    </row>
    <row r="2268" spans="1:13" ht="15" customHeight="1" x14ac:dyDescent="0.2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L2268" s="8"/>
      <c r="M2268" s="8"/>
    </row>
    <row r="2269" spans="1:13" ht="15" customHeight="1" x14ac:dyDescent="0.2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L2269" s="8"/>
      <c r="M2269" s="8"/>
    </row>
    <row r="2270" spans="1:13" ht="15" customHeight="1" x14ac:dyDescent="0.2">
      <c r="A2270" s="14" t="s">
        <v>221</v>
      </c>
      <c r="B2270" s="81" t="s">
        <v>66</v>
      </c>
      <c r="C2270" s="82"/>
      <c r="D2270" s="82"/>
      <c r="E2270" s="82"/>
      <c r="F2270" s="82"/>
      <c r="G2270" s="83"/>
      <c r="H2270" s="84" t="s">
        <v>222</v>
      </c>
      <c r="I2270" s="85"/>
      <c r="J2270" s="86"/>
      <c r="K2270" s="15" t="s">
        <v>3</v>
      </c>
      <c r="L2270" s="87">
        <v>45661</v>
      </c>
      <c r="M2270" s="88"/>
    </row>
    <row r="2271" spans="1:13" ht="15" customHeight="1" x14ac:dyDescent="0.2">
      <c r="A2271" s="89" t="s">
        <v>225</v>
      </c>
      <c r="B2271" s="90"/>
      <c r="C2271" s="90"/>
      <c r="D2271" s="90"/>
      <c r="E2271" s="90"/>
      <c r="F2271" s="90"/>
      <c r="G2271" s="91"/>
      <c r="H2271" s="16" t="s">
        <v>226</v>
      </c>
      <c r="I2271" s="95">
        <v>22</v>
      </c>
      <c r="J2271" s="83"/>
      <c r="K2271" s="17"/>
      <c r="L2271" s="16"/>
      <c r="M2271" s="16"/>
    </row>
    <row r="2272" spans="1:13" ht="15" customHeight="1" x14ac:dyDescent="0.2">
      <c r="A2272" s="92"/>
      <c r="B2272" s="93"/>
      <c r="C2272" s="93"/>
      <c r="D2272" s="93"/>
      <c r="E2272" s="93"/>
      <c r="F2272" s="93"/>
      <c r="G2272" s="94"/>
      <c r="H2272" s="16" t="s">
        <v>227</v>
      </c>
      <c r="I2272" s="95">
        <v>5</v>
      </c>
      <c r="J2272" s="83"/>
      <c r="K2272" s="16"/>
      <c r="L2272" s="16"/>
      <c r="M2272" s="16"/>
    </row>
    <row r="2273" spans="1:13" ht="15" customHeight="1" x14ac:dyDescent="0.2">
      <c r="A2273" s="18" t="s">
        <v>228</v>
      </c>
      <c r="B2273" s="75" t="s">
        <v>229</v>
      </c>
      <c r="C2273" s="76"/>
      <c r="D2273" s="76"/>
      <c r="E2273" s="76"/>
      <c r="F2273" s="76"/>
      <c r="G2273" s="77"/>
      <c r="H2273" s="95" t="s">
        <v>229</v>
      </c>
      <c r="I2273" s="82"/>
      <c r="J2273" s="82"/>
      <c r="K2273" s="82"/>
      <c r="L2273" s="82"/>
      <c r="M2273" s="83"/>
    </row>
    <row r="2274" spans="1:13" ht="15" customHeight="1" x14ac:dyDescent="0.2">
      <c r="A2274" s="19" t="s">
        <v>230</v>
      </c>
      <c r="B2274" s="20" t="s">
        <v>231</v>
      </c>
      <c r="C2274" s="20" t="s">
        <v>232</v>
      </c>
      <c r="D2274" s="20" t="s">
        <v>233</v>
      </c>
      <c r="E2274" s="20" t="s">
        <v>234</v>
      </c>
      <c r="F2274" s="20" t="s">
        <v>235</v>
      </c>
      <c r="G2274" s="21" t="s">
        <v>236</v>
      </c>
      <c r="H2274" s="22" t="s">
        <v>231</v>
      </c>
      <c r="I2274" s="22" t="s">
        <v>232</v>
      </c>
      <c r="J2274" s="22" t="s">
        <v>233</v>
      </c>
      <c r="K2274" s="22" t="s">
        <v>234</v>
      </c>
      <c r="L2274" s="22" t="s">
        <v>235</v>
      </c>
      <c r="M2274" s="23" t="s">
        <v>236</v>
      </c>
    </row>
    <row r="2275" spans="1:13" ht="15" customHeight="1" x14ac:dyDescent="0.2">
      <c r="A2275" s="24" t="s">
        <v>237</v>
      </c>
      <c r="B2275" s="25"/>
      <c r="C2275" s="25"/>
      <c r="D2275" s="25"/>
      <c r="E2275" s="25"/>
      <c r="F2275" s="25">
        <v>27</v>
      </c>
      <c r="G2275" s="26">
        <f t="shared" ref="G2275:G2277" si="1752">SUM(B2275:F2275)</f>
        <v>27</v>
      </c>
      <c r="H2275" s="27">
        <f t="shared" ref="H2275:L2275" si="1753">IFERROR(B2275/$G$2275,0)</f>
        <v>0</v>
      </c>
      <c r="I2275" s="27">
        <f t="shared" si="1753"/>
        <v>0</v>
      </c>
      <c r="J2275" s="27">
        <f t="shared" si="1753"/>
        <v>0</v>
      </c>
      <c r="K2275" s="27">
        <f t="shared" si="1753"/>
        <v>0</v>
      </c>
      <c r="L2275" s="27">
        <f t="shared" si="1753"/>
        <v>1</v>
      </c>
      <c r="M2275" s="28" t="s">
        <v>238</v>
      </c>
    </row>
    <row r="2276" spans="1:13" ht="15" customHeight="1" x14ac:dyDescent="0.2">
      <c r="A2276" s="24" t="s">
        <v>239</v>
      </c>
      <c r="B2276" s="25"/>
      <c r="C2276" s="25"/>
      <c r="D2276" s="25"/>
      <c r="E2276" s="25"/>
      <c r="F2276" s="25">
        <v>27</v>
      </c>
      <c r="G2276" s="26">
        <f t="shared" si="1752"/>
        <v>27</v>
      </c>
      <c r="H2276" s="27">
        <f t="shared" ref="H2276:L2276" si="1754">IFERROR(B2276/$G$2275,0)</f>
        <v>0</v>
      </c>
      <c r="I2276" s="27">
        <f t="shared" si="1754"/>
        <v>0</v>
      </c>
      <c r="J2276" s="27">
        <f t="shared" si="1754"/>
        <v>0</v>
      </c>
      <c r="K2276" s="27">
        <f t="shared" si="1754"/>
        <v>0</v>
      </c>
      <c r="L2276" s="27">
        <f t="shared" si="1754"/>
        <v>1</v>
      </c>
      <c r="M2276" s="29" t="s">
        <v>238</v>
      </c>
    </row>
    <row r="2277" spans="1:13" ht="15" customHeight="1" x14ac:dyDescent="0.2">
      <c r="A2277" s="24" t="s">
        <v>240</v>
      </c>
      <c r="B2277" s="25"/>
      <c r="C2277" s="25"/>
      <c r="D2277" s="25"/>
      <c r="E2277" s="25"/>
      <c r="F2277" s="25">
        <v>27</v>
      </c>
      <c r="G2277" s="26">
        <f t="shared" si="1752"/>
        <v>27</v>
      </c>
      <c r="H2277" s="27">
        <f t="shared" ref="H2277:L2277" si="1755">IFERROR(B2277/$G$2275,0)</f>
        <v>0</v>
      </c>
      <c r="I2277" s="27">
        <f t="shared" si="1755"/>
        <v>0</v>
      </c>
      <c r="J2277" s="27">
        <f t="shared" si="1755"/>
        <v>0</v>
      </c>
      <c r="K2277" s="27">
        <f t="shared" si="1755"/>
        <v>0</v>
      </c>
      <c r="L2277" s="27">
        <f t="shared" si="1755"/>
        <v>1</v>
      </c>
      <c r="M2277" s="29" t="s">
        <v>238</v>
      </c>
    </row>
    <row r="2278" spans="1:13" ht="15" customHeight="1" x14ac:dyDescent="0.2">
      <c r="A2278" s="30" t="s">
        <v>241</v>
      </c>
      <c r="B2278" s="31">
        <f t="shared" ref="B2278:F2278" si="1756">IFERROR(AVERAGE(B2275:B2277),0)</f>
        <v>0</v>
      </c>
      <c r="C2278" s="31">
        <f t="shared" si="1756"/>
        <v>0</v>
      </c>
      <c r="D2278" s="31">
        <f t="shared" si="1756"/>
        <v>0</v>
      </c>
      <c r="E2278" s="31">
        <f t="shared" si="1756"/>
        <v>0</v>
      </c>
      <c r="F2278" s="31">
        <f t="shared" si="1756"/>
        <v>27</v>
      </c>
      <c r="G2278" s="31">
        <f>SUM(AVERAGE(G2275:G2277))</f>
        <v>27</v>
      </c>
      <c r="H2278" s="32">
        <f>AVERAGE(H2275:H2277)*0.2</f>
        <v>0</v>
      </c>
      <c r="I2278" s="32">
        <f>AVERAGE(I2275:I2277)*0.4</f>
        <v>0</v>
      </c>
      <c r="J2278" s="32">
        <f>AVERAGE(J2275:J2277)*0.6</f>
        <v>0</v>
      </c>
      <c r="K2278" s="32">
        <f>AVERAGE(K2275:K2277)*0.8</f>
        <v>0</v>
      </c>
      <c r="L2278" s="32">
        <f>AVERAGE(L2275:L2277)*1</f>
        <v>1</v>
      </c>
      <c r="M2278" s="33">
        <f>SUM(H2278:L2278)</f>
        <v>1</v>
      </c>
    </row>
    <row r="2279" spans="1:13" ht="15" customHeight="1" x14ac:dyDescent="0.2">
      <c r="A2279" s="36" t="s">
        <v>242</v>
      </c>
      <c r="B2279" s="20" t="s">
        <v>231</v>
      </c>
      <c r="C2279" s="20" t="s">
        <v>232</v>
      </c>
      <c r="D2279" s="20" t="s">
        <v>233</v>
      </c>
      <c r="E2279" s="20" t="s">
        <v>234</v>
      </c>
      <c r="F2279" s="20" t="s">
        <v>235</v>
      </c>
      <c r="G2279" s="21" t="s">
        <v>236</v>
      </c>
      <c r="H2279" s="20" t="s">
        <v>231</v>
      </c>
      <c r="I2279" s="20" t="s">
        <v>232</v>
      </c>
      <c r="J2279" s="20" t="s">
        <v>233</v>
      </c>
      <c r="K2279" s="20" t="s">
        <v>234</v>
      </c>
      <c r="L2279" s="37" t="s">
        <v>235</v>
      </c>
      <c r="M2279" s="21" t="s">
        <v>236</v>
      </c>
    </row>
    <row r="2280" spans="1:13" ht="15" customHeight="1" x14ac:dyDescent="0.2">
      <c r="A2280" s="24" t="s">
        <v>243</v>
      </c>
      <c r="B2280" s="25"/>
      <c r="C2280" s="25"/>
      <c r="D2280" s="25"/>
      <c r="E2280" s="25"/>
      <c r="F2280" s="25">
        <v>27</v>
      </c>
      <c r="G2280" s="26">
        <f t="shared" ref="G2280:G2284" si="1757">SUM(B2280:F2280)</f>
        <v>27</v>
      </c>
      <c r="H2280" s="27">
        <f t="shared" ref="H2280:L2280" si="1758">IFERROR(B2280/$G$2280,0)</f>
        <v>0</v>
      </c>
      <c r="I2280" s="27">
        <f t="shared" si="1758"/>
        <v>0</v>
      </c>
      <c r="J2280" s="27">
        <f t="shared" si="1758"/>
        <v>0</v>
      </c>
      <c r="K2280" s="27">
        <f t="shared" si="1758"/>
        <v>0</v>
      </c>
      <c r="L2280" s="27">
        <f t="shared" si="1758"/>
        <v>1</v>
      </c>
      <c r="M2280" s="29" t="s">
        <v>238</v>
      </c>
    </row>
    <row r="2281" spans="1:13" ht="15" customHeight="1" x14ac:dyDescent="0.2">
      <c r="A2281" s="24" t="s">
        <v>244</v>
      </c>
      <c r="B2281" s="25"/>
      <c r="C2281" s="25"/>
      <c r="D2281" s="25"/>
      <c r="E2281" s="25"/>
      <c r="F2281" s="25">
        <v>27</v>
      </c>
      <c r="G2281" s="26">
        <f t="shared" si="1757"/>
        <v>27</v>
      </c>
      <c r="H2281" s="27">
        <f t="shared" ref="H2281:L2281" si="1759">IFERROR(B2281/$G$2280,0)</f>
        <v>0</v>
      </c>
      <c r="I2281" s="27">
        <f t="shared" si="1759"/>
        <v>0</v>
      </c>
      <c r="J2281" s="27">
        <f t="shared" si="1759"/>
        <v>0</v>
      </c>
      <c r="K2281" s="27">
        <f t="shared" si="1759"/>
        <v>0</v>
      </c>
      <c r="L2281" s="27">
        <f t="shared" si="1759"/>
        <v>1</v>
      </c>
      <c r="M2281" s="29" t="s">
        <v>238</v>
      </c>
    </row>
    <row r="2282" spans="1:13" ht="15" customHeight="1" x14ac:dyDescent="0.2">
      <c r="A2282" s="24" t="s">
        <v>245</v>
      </c>
      <c r="B2282" s="25"/>
      <c r="C2282" s="25"/>
      <c r="D2282" s="25"/>
      <c r="E2282" s="25"/>
      <c r="F2282" s="25">
        <v>27</v>
      </c>
      <c r="G2282" s="26">
        <f t="shared" si="1757"/>
        <v>27</v>
      </c>
      <c r="H2282" s="27">
        <f t="shared" ref="H2282:L2282" si="1760">IFERROR(B2282/$G$2280,0)</f>
        <v>0</v>
      </c>
      <c r="I2282" s="27">
        <f t="shared" si="1760"/>
        <v>0</v>
      </c>
      <c r="J2282" s="27">
        <f t="shared" si="1760"/>
        <v>0</v>
      </c>
      <c r="K2282" s="27">
        <f t="shared" si="1760"/>
        <v>0</v>
      </c>
      <c r="L2282" s="27">
        <f t="shared" si="1760"/>
        <v>1</v>
      </c>
      <c r="M2282" s="29" t="s">
        <v>238</v>
      </c>
    </row>
    <row r="2283" spans="1:13" ht="15" customHeight="1" x14ac:dyDescent="0.2">
      <c r="A2283" s="24" t="s">
        <v>246</v>
      </c>
      <c r="B2283" s="25"/>
      <c r="C2283" s="25"/>
      <c r="D2283" s="25"/>
      <c r="E2283" s="25"/>
      <c r="F2283" s="25">
        <v>27</v>
      </c>
      <c r="G2283" s="26">
        <f t="shared" si="1757"/>
        <v>27</v>
      </c>
      <c r="H2283" s="27">
        <f t="shared" ref="H2283:L2283" si="1761">IFERROR(B2283/$G$2280,0)</f>
        <v>0</v>
      </c>
      <c r="I2283" s="27">
        <f t="shared" si="1761"/>
        <v>0</v>
      </c>
      <c r="J2283" s="27">
        <f t="shared" si="1761"/>
        <v>0</v>
      </c>
      <c r="K2283" s="27">
        <f t="shared" si="1761"/>
        <v>0</v>
      </c>
      <c r="L2283" s="27">
        <f t="shared" si="1761"/>
        <v>1</v>
      </c>
      <c r="M2283" s="29" t="s">
        <v>238</v>
      </c>
    </row>
    <row r="2284" spans="1:13" ht="15" customHeight="1" x14ac:dyDescent="0.2">
      <c r="A2284" s="24" t="s">
        <v>247</v>
      </c>
      <c r="B2284" s="25"/>
      <c r="C2284" s="25"/>
      <c r="D2284" s="25"/>
      <c r="E2284" s="25"/>
      <c r="F2284" s="25">
        <v>27</v>
      </c>
      <c r="G2284" s="26">
        <f t="shared" si="1757"/>
        <v>27</v>
      </c>
      <c r="H2284" s="27">
        <f t="shared" ref="H2284:L2284" si="1762">IFERROR(B2284/$G$2280,0)</f>
        <v>0</v>
      </c>
      <c r="I2284" s="27">
        <f t="shared" si="1762"/>
        <v>0</v>
      </c>
      <c r="J2284" s="27">
        <f t="shared" si="1762"/>
        <v>0</v>
      </c>
      <c r="K2284" s="27">
        <f t="shared" si="1762"/>
        <v>0</v>
      </c>
      <c r="L2284" s="27">
        <f t="shared" si="1762"/>
        <v>1</v>
      </c>
      <c r="M2284" s="29"/>
    </row>
    <row r="2285" spans="1:13" ht="15" customHeight="1" x14ac:dyDescent="0.2">
      <c r="A2285" s="30" t="s">
        <v>248</v>
      </c>
      <c r="B2285" s="31">
        <f t="shared" ref="B2285:F2285" si="1763">IFERROR(AVERAGE(B2280:B2284),0)</f>
        <v>0</v>
      </c>
      <c r="C2285" s="31">
        <f t="shared" si="1763"/>
        <v>0</v>
      </c>
      <c r="D2285" s="31">
        <f t="shared" si="1763"/>
        <v>0</v>
      </c>
      <c r="E2285" s="31">
        <f t="shared" si="1763"/>
        <v>0</v>
      </c>
      <c r="F2285" s="31">
        <f t="shared" si="1763"/>
        <v>27</v>
      </c>
      <c r="G2285" s="31">
        <f>SUM(AVERAGE(G2280:G2284))</f>
        <v>27</v>
      </c>
      <c r="H2285" s="33">
        <f>AVERAGE(H2280:H2284)*0.2</f>
        <v>0</v>
      </c>
      <c r="I2285" s="33">
        <f>AVERAGE(I2280:I2284)*0.4</f>
        <v>0</v>
      </c>
      <c r="J2285" s="33">
        <f>AVERAGE(J2280:J2284)*0.6</f>
        <v>0</v>
      </c>
      <c r="K2285" s="33">
        <f>AVERAGE(K2280:K2284)*0.8</f>
        <v>0</v>
      </c>
      <c r="L2285" s="38">
        <f>AVERAGE(L2280:L2284)*1</f>
        <v>1</v>
      </c>
      <c r="M2285" s="33">
        <f>SUM(H2285:L2285)</f>
        <v>1</v>
      </c>
    </row>
    <row r="2286" spans="1:13" ht="15" customHeight="1" x14ac:dyDescent="0.2">
      <c r="A2286" s="36" t="s">
        <v>249</v>
      </c>
      <c r="B2286" s="20" t="s">
        <v>231</v>
      </c>
      <c r="C2286" s="20" t="s">
        <v>232</v>
      </c>
      <c r="D2286" s="20" t="s">
        <v>233</v>
      </c>
      <c r="E2286" s="20" t="s">
        <v>234</v>
      </c>
      <c r="F2286" s="20" t="s">
        <v>235</v>
      </c>
      <c r="G2286" s="21" t="s">
        <v>236</v>
      </c>
      <c r="H2286" s="20" t="s">
        <v>231</v>
      </c>
      <c r="I2286" s="20" t="s">
        <v>232</v>
      </c>
      <c r="J2286" s="20" t="s">
        <v>233</v>
      </c>
      <c r="K2286" s="20" t="s">
        <v>234</v>
      </c>
      <c r="L2286" s="37" t="s">
        <v>235</v>
      </c>
      <c r="M2286" s="21" t="s">
        <v>236</v>
      </c>
    </row>
    <row r="2287" spans="1:13" ht="15" customHeight="1" x14ac:dyDescent="0.2">
      <c r="A2287" s="24" t="s">
        <v>250</v>
      </c>
      <c r="B2287" s="25"/>
      <c r="C2287" s="25"/>
      <c r="D2287" s="25"/>
      <c r="E2287" s="25"/>
      <c r="F2287" s="25">
        <v>27</v>
      </c>
      <c r="G2287" s="26">
        <f t="shared" ref="G2287:G2289" si="1764">SUM(B2287:F2287)</f>
        <v>27</v>
      </c>
      <c r="H2287" s="27">
        <f t="shared" ref="H2287:L2287" si="1765">IFERROR(B2287/$G$2287,0)</f>
        <v>0</v>
      </c>
      <c r="I2287" s="27">
        <f t="shared" si="1765"/>
        <v>0</v>
      </c>
      <c r="J2287" s="27">
        <f t="shared" si="1765"/>
        <v>0</v>
      </c>
      <c r="K2287" s="27">
        <f t="shared" si="1765"/>
        <v>0</v>
      </c>
      <c r="L2287" s="27">
        <f t="shared" si="1765"/>
        <v>1</v>
      </c>
      <c r="M2287" s="29" t="s">
        <v>238</v>
      </c>
    </row>
    <row r="2288" spans="1:13" ht="15" customHeight="1" x14ac:dyDescent="0.2">
      <c r="A2288" s="24" t="s">
        <v>251</v>
      </c>
      <c r="B2288" s="25"/>
      <c r="C2288" s="25"/>
      <c r="D2288" s="25"/>
      <c r="E2288" s="25"/>
      <c r="F2288" s="25">
        <v>27</v>
      </c>
      <c r="G2288" s="26">
        <f t="shared" si="1764"/>
        <v>27</v>
      </c>
      <c r="H2288" s="27">
        <f t="shared" ref="H2288:L2288" si="1766">IFERROR(B2288/$G$2287,0)</f>
        <v>0</v>
      </c>
      <c r="I2288" s="27">
        <f t="shared" si="1766"/>
        <v>0</v>
      </c>
      <c r="J2288" s="27">
        <f t="shared" si="1766"/>
        <v>0</v>
      </c>
      <c r="K2288" s="27">
        <f t="shared" si="1766"/>
        <v>0</v>
      </c>
      <c r="L2288" s="27">
        <f t="shared" si="1766"/>
        <v>1</v>
      </c>
      <c r="M2288" s="29" t="s">
        <v>238</v>
      </c>
    </row>
    <row r="2289" spans="1:13" ht="15" customHeight="1" x14ac:dyDescent="0.2">
      <c r="A2289" s="24" t="s">
        <v>252</v>
      </c>
      <c r="B2289" s="25"/>
      <c r="C2289" s="25"/>
      <c r="D2289" s="25"/>
      <c r="E2289" s="25"/>
      <c r="F2289" s="25">
        <v>27</v>
      </c>
      <c r="G2289" s="26">
        <f t="shared" si="1764"/>
        <v>27</v>
      </c>
      <c r="H2289" s="27">
        <f t="shared" ref="H2289:L2289" si="1767">IFERROR(B2289/$G$2287,0)</f>
        <v>0</v>
      </c>
      <c r="I2289" s="27">
        <f t="shared" si="1767"/>
        <v>0</v>
      </c>
      <c r="J2289" s="27">
        <f t="shared" si="1767"/>
        <v>0</v>
      </c>
      <c r="K2289" s="27">
        <f t="shared" si="1767"/>
        <v>0</v>
      </c>
      <c r="L2289" s="27">
        <f t="shared" si="1767"/>
        <v>1</v>
      </c>
      <c r="M2289" s="29" t="s">
        <v>238</v>
      </c>
    </row>
    <row r="2290" spans="1:13" ht="15" customHeight="1" x14ac:dyDescent="0.2">
      <c r="A2290" s="30" t="s">
        <v>248</v>
      </c>
      <c r="B2290" s="31">
        <f t="shared" ref="B2290:F2290" si="1768">IFERROR(AVERAGE(B2287:B2289),0)</f>
        <v>0</v>
      </c>
      <c r="C2290" s="31">
        <f t="shared" si="1768"/>
        <v>0</v>
      </c>
      <c r="D2290" s="39">
        <f t="shared" si="1768"/>
        <v>0</v>
      </c>
      <c r="E2290" s="39">
        <f t="shared" si="1768"/>
        <v>0</v>
      </c>
      <c r="F2290" s="39">
        <f t="shared" si="1768"/>
        <v>27</v>
      </c>
      <c r="G2290" s="39">
        <f>SUM(AVERAGE(G2287:G2289))</f>
        <v>27</v>
      </c>
      <c r="H2290" s="33">
        <f>AVERAGE(H2287:H2289)*0.2</f>
        <v>0</v>
      </c>
      <c r="I2290" s="33">
        <f>AVERAGE(I2287:I2289)*0.4</f>
        <v>0</v>
      </c>
      <c r="J2290" s="33">
        <f>AVERAGE(J2287:J2289)*0.6</f>
        <v>0</v>
      </c>
      <c r="K2290" s="33">
        <f>AVERAGE(K2287:K2289)*0.8</f>
        <v>0</v>
      </c>
      <c r="L2290" s="38">
        <f>AVERAGE(L2287:L2289)*1</f>
        <v>1</v>
      </c>
      <c r="M2290" s="40">
        <f>SUM(H2290:L2290)</f>
        <v>1</v>
      </c>
    </row>
    <row r="2291" spans="1:13" ht="15" customHeight="1" x14ac:dyDescent="0.2">
      <c r="A2291" s="19" t="s">
        <v>253</v>
      </c>
      <c r="B2291" s="20" t="s">
        <v>231</v>
      </c>
      <c r="C2291" s="20" t="s">
        <v>232</v>
      </c>
      <c r="D2291" s="20" t="s">
        <v>233</v>
      </c>
      <c r="E2291" s="20" t="s">
        <v>234</v>
      </c>
      <c r="F2291" s="20" t="s">
        <v>235</v>
      </c>
      <c r="G2291" s="21" t="s">
        <v>236</v>
      </c>
      <c r="H2291" s="20" t="s">
        <v>231</v>
      </c>
      <c r="I2291" s="20" t="s">
        <v>232</v>
      </c>
      <c r="J2291" s="20" t="s">
        <v>233</v>
      </c>
      <c r="K2291" s="20" t="s">
        <v>234</v>
      </c>
      <c r="L2291" s="37" t="s">
        <v>235</v>
      </c>
      <c r="M2291" s="21" t="s">
        <v>236</v>
      </c>
    </row>
    <row r="2292" spans="1:13" ht="15" customHeight="1" x14ac:dyDescent="0.2">
      <c r="A2292" s="43" t="s">
        <v>254</v>
      </c>
      <c r="B2292" s="44"/>
      <c r="C2292" s="44"/>
      <c r="D2292" s="44"/>
      <c r="E2292" s="25"/>
      <c r="F2292" s="25">
        <v>27</v>
      </c>
      <c r="G2292" s="45">
        <f t="shared" ref="G2292:G2295" si="1769">SUM(B2292:F2292)</f>
        <v>27</v>
      </c>
      <c r="H2292" s="46">
        <f t="shared" ref="H2292:L2292" si="1770">IFERROR(B2292/$G$2292,0)</f>
        <v>0</v>
      </c>
      <c r="I2292" s="46">
        <f t="shared" si="1770"/>
        <v>0</v>
      </c>
      <c r="J2292" s="46">
        <f t="shared" si="1770"/>
        <v>0</v>
      </c>
      <c r="K2292" s="46">
        <f t="shared" si="1770"/>
        <v>0</v>
      </c>
      <c r="L2292" s="46">
        <f t="shared" si="1770"/>
        <v>1</v>
      </c>
      <c r="M2292" s="29" t="s">
        <v>238</v>
      </c>
    </row>
    <row r="2293" spans="1:13" ht="15" customHeight="1" x14ac:dyDescent="0.2">
      <c r="A2293" s="43" t="s">
        <v>255</v>
      </c>
      <c r="B2293" s="44"/>
      <c r="C2293" s="44"/>
      <c r="D2293" s="44"/>
      <c r="E2293" s="25"/>
      <c r="F2293" s="25">
        <v>27</v>
      </c>
      <c r="G2293" s="45">
        <f t="shared" si="1769"/>
        <v>27</v>
      </c>
      <c r="H2293" s="46">
        <f t="shared" ref="H2293:L2293" si="1771">IFERROR(B2293/$G$2292,0)</f>
        <v>0</v>
      </c>
      <c r="I2293" s="46">
        <f t="shared" si="1771"/>
        <v>0</v>
      </c>
      <c r="J2293" s="46">
        <f t="shared" si="1771"/>
        <v>0</v>
      </c>
      <c r="K2293" s="46">
        <f t="shared" si="1771"/>
        <v>0</v>
      </c>
      <c r="L2293" s="46">
        <f t="shared" si="1771"/>
        <v>1</v>
      </c>
      <c r="M2293" s="29" t="s">
        <v>238</v>
      </c>
    </row>
    <row r="2294" spans="1:13" ht="15" customHeight="1" x14ac:dyDescent="0.2">
      <c r="A2294" s="43" t="s">
        <v>256</v>
      </c>
      <c r="B2294" s="44"/>
      <c r="C2294" s="44"/>
      <c r="D2294" s="44"/>
      <c r="E2294" s="25"/>
      <c r="F2294" s="25">
        <v>27</v>
      </c>
      <c r="G2294" s="45">
        <f t="shared" si="1769"/>
        <v>27</v>
      </c>
      <c r="H2294" s="46">
        <f t="shared" ref="H2294:L2294" si="1772">IFERROR(B2294/$G$2292,0)</f>
        <v>0</v>
      </c>
      <c r="I2294" s="46">
        <f t="shared" si="1772"/>
        <v>0</v>
      </c>
      <c r="J2294" s="46">
        <f t="shared" si="1772"/>
        <v>0</v>
      </c>
      <c r="K2294" s="46">
        <f t="shared" si="1772"/>
        <v>0</v>
      </c>
      <c r="L2294" s="46">
        <f t="shared" si="1772"/>
        <v>1</v>
      </c>
      <c r="M2294" s="29" t="s">
        <v>238</v>
      </c>
    </row>
    <row r="2295" spans="1:13" ht="15" customHeight="1" x14ac:dyDescent="0.2">
      <c r="A2295" s="43" t="s">
        <v>257</v>
      </c>
      <c r="B2295" s="44"/>
      <c r="C2295" s="44"/>
      <c r="D2295" s="44"/>
      <c r="E2295" s="25"/>
      <c r="F2295" s="25">
        <v>27</v>
      </c>
      <c r="G2295" s="45">
        <f t="shared" si="1769"/>
        <v>27</v>
      </c>
      <c r="H2295" s="46">
        <f t="shared" ref="H2295:L2295" si="1773">IFERROR(B2295/$G$2292,0)</f>
        <v>0</v>
      </c>
      <c r="I2295" s="46">
        <f t="shared" si="1773"/>
        <v>0</v>
      </c>
      <c r="J2295" s="46">
        <f t="shared" si="1773"/>
        <v>0</v>
      </c>
      <c r="K2295" s="46">
        <f t="shared" si="1773"/>
        <v>0</v>
      </c>
      <c r="L2295" s="46">
        <f t="shared" si="1773"/>
        <v>1</v>
      </c>
      <c r="M2295" s="29" t="s">
        <v>238</v>
      </c>
    </row>
    <row r="2296" spans="1:13" ht="15" customHeight="1" x14ac:dyDescent="0.2">
      <c r="A2296" s="47" t="s">
        <v>248</v>
      </c>
      <c r="B2296" s="48">
        <f t="shared" ref="B2296:F2296" si="1774">IFERROR(AVERAGE(B2292:B2295),0)</f>
        <v>0</v>
      </c>
      <c r="C2296" s="48">
        <f t="shared" si="1774"/>
        <v>0</v>
      </c>
      <c r="D2296" s="48">
        <f t="shared" si="1774"/>
        <v>0</v>
      </c>
      <c r="E2296" s="48">
        <f t="shared" si="1774"/>
        <v>0</v>
      </c>
      <c r="F2296" s="48">
        <f t="shared" si="1774"/>
        <v>27</v>
      </c>
      <c r="G2296" s="48">
        <f>SUM(AVERAGE(G2292:G2295))</f>
        <v>27</v>
      </c>
      <c r="H2296" s="40">
        <f>AVERAGE(H2292:H2295)*0.2</f>
        <v>0</v>
      </c>
      <c r="I2296" s="40">
        <f>AVERAGE(I2292:I2295)*0.4</f>
        <v>0</v>
      </c>
      <c r="J2296" s="40">
        <f>AVERAGE(J2292:J2295)*0.6</f>
        <v>0</v>
      </c>
      <c r="K2296" s="40">
        <f>AVERAGE(K2292:K2295)*0.8</f>
        <v>0</v>
      </c>
      <c r="L2296" s="49">
        <f>AVERAGE(L2292:L2295)*1</f>
        <v>1</v>
      </c>
      <c r="M2296" s="40">
        <f>SUM(H2296:L2296)</f>
        <v>1</v>
      </c>
    </row>
    <row r="2297" spans="1:13" ht="15" customHeight="1" x14ac:dyDescent="0.2">
      <c r="A2297" s="50" t="s">
        <v>412</v>
      </c>
      <c r="B2297" s="51"/>
      <c r="C2297" s="51"/>
      <c r="D2297" s="51"/>
      <c r="E2297" s="51"/>
      <c r="F2297" s="51"/>
      <c r="G2297" s="52">
        <f>SUM(B2297:F2297)</f>
        <v>0</v>
      </c>
      <c r="H2297" s="53">
        <f t="shared" ref="H2297:L2297" si="1775">IFERROR(B2297/$G$2297,0)</f>
        <v>0</v>
      </c>
      <c r="I2297" s="53">
        <f t="shared" si="1775"/>
        <v>0</v>
      </c>
      <c r="J2297" s="53">
        <f t="shared" si="1775"/>
        <v>0</v>
      </c>
      <c r="K2297" s="53">
        <f t="shared" si="1775"/>
        <v>0</v>
      </c>
      <c r="L2297" s="53">
        <f t="shared" si="1775"/>
        <v>0</v>
      </c>
      <c r="M2297" s="29" t="s">
        <v>238</v>
      </c>
    </row>
    <row r="2298" spans="1:13" ht="15" customHeight="1" x14ac:dyDescent="0.2">
      <c r="A2298" s="78" t="s">
        <v>259</v>
      </c>
      <c r="B2298" s="79"/>
      <c r="C2298" s="79"/>
      <c r="D2298" s="79"/>
      <c r="E2298" s="79"/>
      <c r="F2298" s="80"/>
      <c r="G2298" s="54">
        <v>27</v>
      </c>
      <c r="H2298" s="40" t="s">
        <v>238</v>
      </c>
      <c r="I2298" s="40" t="s">
        <v>238</v>
      </c>
      <c r="J2298" s="40" t="s">
        <v>238</v>
      </c>
      <c r="K2298" s="40" t="s">
        <v>238</v>
      </c>
      <c r="L2298" s="40" t="s">
        <v>238</v>
      </c>
      <c r="M2298" s="40">
        <f>(M2278+M2285+M2290+M2296)/4</f>
        <v>1</v>
      </c>
    </row>
    <row r="2299" spans="1:13" ht="15" customHeight="1" x14ac:dyDescent="0.2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L2299" s="8"/>
      <c r="M2299" s="8"/>
    </row>
    <row r="2300" spans="1:13" ht="15" customHeight="1" x14ac:dyDescent="0.2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L2300" s="8"/>
      <c r="M2300" s="8"/>
    </row>
    <row r="2301" spans="1:13" ht="15" customHeight="1" x14ac:dyDescent="0.2">
      <c r="A2301" s="14" t="s">
        <v>221</v>
      </c>
      <c r="B2301" s="81" t="s">
        <v>65</v>
      </c>
      <c r="C2301" s="82"/>
      <c r="D2301" s="82"/>
      <c r="E2301" s="82"/>
      <c r="F2301" s="82"/>
      <c r="G2301" s="83"/>
      <c r="H2301" s="84" t="s">
        <v>222</v>
      </c>
      <c r="I2301" s="85"/>
      <c r="J2301" s="86"/>
      <c r="K2301" s="15" t="s">
        <v>3</v>
      </c>
      <c r="L2301" s="87">
        <v>45724</v>
      </c>
      <c r="M2301" s="88"/>
    </row>
    <row r="2302" spans="1:13" ht="15" customHeight="1" x14ac:dyDescent="0.2">
      <c r="A2302" s="89" t="s">
        <v>225</v>
      </c>
      <c r="B2302" s="90"/>
      <c r="C2302" s="90"/>
      <c r="D2302" s="90"/>
      <c r="E2302" s="90"/>
      <c r="F2302" s="90"/>
      <c r="G2302" s="91"/>
      <c r="H2302" s="16" t="s">
        <v>226</v>
      </c>
      <c r="I2302" s="95">
        <v>25</v>
      </c>
      <c r="J2302" s="83"/>
      <c r="K2302" s="17"/>
      <c r="L2302" s="16"/>
      <c r="M2302" s="16"/>
    </row>
    <row r="2303" spans="1:13" ht="15" customHeight="1" x14ac:dyDescent="0.2">
      <c r="A2303" s="92"/>
      <c r="B2303" s="93"/>
      <c r="C2303" s="93"/>
      <c r="D2303" s="93"/>
      <c r="E2303" s="93"/>
      <c r="F2303" s="93"/>
      <c r="G2303" s="94"/>
      <c r="H2303" s="16" t="s">
        <v>227</v>
      </c>
      <c r="I2303" s="95">
        <v>1</v>
      </c>
      <c r="J2303" s="83"/>
      <c r="K2303" s="16"/>
      <c r="L2303" s="16"/>
      <c r="M2303" s="16"/>
    </row>
    <row r="2304" spans="1:13" ht="15" customHeight="1" x14ac:dyDescent="0.2">
      <c r="A2304" s="18" t="s">
        <v>228</v>
      </c>
      <c r="B2304" s="75" t="s">
        <v>229</v>
      </c>
      <c r="C2304" s="76"/>
      <c r="D2304" s="76"/>
      <c r="E2304" s="76"/>
      <c r="F2304" s="76"/>
      <c r="G2304" s="77"/>
      <c r="H2304" s="95" t="s">
        <v>229</v>
      </c>
      <c r="I2304" s="82"/>
      <c r="J2304" s="82"/>
      <c r="K2304" s="82"/>
      <c r="L2304" s="82"/>
      <c r="M2304" s="83"/>
    </row>
    <row r="2305" spans="1:13" ht="15" customHeight="1" x14ac:dyDescent="0.2">
      <c r="A2305" s="19" t="s">
        <v>230</v>
      </c>
      <c r="B2305" s="20" t="s">
        <v>231</v>
      </c>
      <c r="C2305" s="20" t="s">
        <v>232</v>
      </c>
      <c r="D2305" s="20" t="s">
        <v>233</v>
      </c>
      <c r="E2305" s="20" t="s">
        <v>234</v>
      </c>
      <c r="F2305" s="20" t="s">
        <v>235</v>
      </c>
      <c r="G2305" s="21" t="s">
        <v>236</v>
      </c>
      <c r="H2305" s="22" t="s">
        <v>231</v>
      </c>
      <c r="I2305" s="22" t="s">
        <v>232</v>
      </c>
      <c r="J2305" s="22" t="s">
        <v>233</v>
      </c>
      <c r="K2305" s="22" t="s">
        <v>234</v>
      </c>
      <c r="L2305" s="22" t="s">
        <v>235</v>
      </c>
      <c r="M2305" s="23" t="s">
        <v>236</v>
      </c>
    </row>
    <row r="2306" spans="1:13" ht="15" customHeight="1" x14ac:dyDescent="0.2">
      <c r="A2306" s="24" t="s">
        <v>237</v>
      </c>
      <c r="B2306" s="25"/>
      <c r="C2306" s="25"/>
      <c r="D2306" s="25"/>
      <c r="E2306" s="25"/>
      <c r="F2306" s="25">
        <v>26</v>
      </c>
      <c r="G2306" s="26">
        <f t="shared" ref="G2306:G2308" si="1776">SUM(B2306:F2306)</f>
        <v>26</v>
      </c>
      <c r="H2306" s="27">
        <f t="shared" ref="H2306:L2306" si="1777">IFERROR(B2306/$G$2306,0)</f>
        <v>0</v>
      </c>
      <c r="I2306" s="27">
        <f t="shared" si="1777"/>
        <v>0</v>
      </c>
      <c r="J2306" s="27">
        <f t="shared" si="1777"/>
        <v>0</v>
      </c>
      <c r="K2306" s="27">
        <f t="shared" si="1777"/>
        <v>0</v>
      </c>
      <c r="L2306" s="27">
        <f t="shared" si="1777"/>
        <v>1</v>
      </c>
      <c r="M2306" s="28" t="s">
        <v>238</v>
      </c>
    </row>
    <row r="2307" spans="1:13" ht="15" customHeight="1" x14ac:dyDescent="0.2">
      <c r="A2307" s="24" t="s">
        <v>239</v>
      </c>
      <c r="B2307" s="25"/>
      <c r="C2307" s="25"/>
      <c r="D2307" s="25"/>
      <c r="E2307" s="25"/>
      <c r="F2307" s="25">
        <v>26</v>
      </c>
      <c r="G2307" s="26">
        <f t="shared" si="1776"/>
        <v>26</v>
      </c>
      <c r="H2307" s="27">
        <f t="shared" ref="H2307:L2307" si="1778">IFERROR(B2307/$G$2306,0)</f>
        <v>0</v>
      </c>
      <c r="I2307" s="27">
        <f t="shared" si="1778"/>
        <v>0</v>
      </c>
      <c r="J2307" s="27">
        <f t="shared" si="1778"/>
        <v>0</v>
      </c>
      <c r="K2307" s="27">
        <f t="shared" si="1778"/>
        <v>0</v>
      </c>
      <c r="L2307" s="27">
        <f t="shared" si="1778"/>
        <v>1</v>
      </c>
      <c r="M2307" s="29" t="s">
        <v>238</v>
      </c>
    </row>
    <row r="2308" spans="1:13" ht="15" customHeight="1" x14ac:dyDescent="0.2">
      <c r="A2308" s="24" t="s">
        <v>240</v>
      </c>
      <c r="B2308" s="25"/>
      <c r="C2308" s="25"/>
      <c r="D2308" s="25"/>
      <c r="E2308" s="25"/>
      <c r="F2308" s="25">
        <v>26</v>
      </c>
      <c r="G2308" s="26">
        <f t="shared" si="1776"/>
        <v>26</v>
      </c>
      <c r="H2308" s="27">
        <f t="shared" ref="H2308:L2308" si="1779">IFERROR(B2308/$G$2306,0)</f>
        <v>0</v>
      </c>
      <c r="I2308" s="27">
        <f t="shared" si="1779"/>
        <v>0</v>
      </c>
      <c r="J2308" s="27">
        <f t="shared" si="1779"/>
        <v>0</v>
      </c>
      <c r="K2308" s="27">
        <f t="shared" si="1779"/>
        <v>0</v>
      </c>
      <c r="L2308" s="27">
        <f t="shared" si="1779"/>
        <v>1</v>
      </c>
      <c r="M2308" s="29" t="s">
        <v>238</v>
      </c>
    </row>
    <row r="2309" spans="1:13" ht="15" customHeight="1" x14ac:dyDescent="0.2">
      <c r="A2309" s="30" t="s">
        <v>241</v>
      </c>
      <c r="B2309" s="31">
        <f t="shared" ref="B2309:F2309" si="1780">IFERROR(AVERAGE(B2306:B2308),0)</f>
        <v>0</v>
      </c>
      <c r="C2309" s="31">
        <f t="shared" si="1780"/>
        <v>0</v>
      </c>
      <c r="D2309" s="31">
        <f t="shared" si="1780"/>
        <v>0</v>
      </c>
      <c r="E2309" s="31">
        <f t="shared" si="1780"/>
        <v>0</v>
      </c>
      <c r="F2309" s="31">
        <f t="shared" si="1780"/>
        <v>26</v>
      </c>
      <c r="G2309" s="31">
        <f>SUM(AVERAGE(G2306:G2308))</f>
        <v>26</v>
      </c>
      <c r="H2309" s="32">
        <f>AVERAGE(H2306:H2308)*0.2</f>
        <v>0</v>
      </c>
      <c r="I2309" s="32">
        <f>AVERAGE(I2306:I2308)*0.4</f>
        <v>0</v>
      </c>
      <c r="J2309" s="32">
        <f>AVERAGE(J2306:J2308)*0.6</f>
        <v>0</v>
      </c>
      <c r="K2309" s="32">
        <f>AVERAGE(K2306:K2308)*0.8</f>
        <v>0</v>
      </c>
      <c r="L2309" s="32">
        <f>AVERAGE(L2306:L2308)*1</f>
        <v>1</v>
      </c>
      <c r="M2309" s="33">
        <f>SUM(H2309:L2309)</f>
        <v>1</v>
      </c>
    </row>
    <row r="2310" spans="1:13" ht="15" customHeight="1" x14ac:dyDescent="0.2">
      <c r="A2310" s="36" t="s">
        <v>242</v>
      </c>
      <c r="B2310" s="20" t="s">
        <v>231</v>
      </c>
      <c r="C2310" s="20" t="s">
        <v>232</v>
      </c>
      <c r="D2310" s="20" t="s">
        <v>233</v>
      </c>
      <c r="E2310" s="20" t="s">
        <v>234</v>
      </c>
      <c r="F2310" s="20" t="s">
        <v>235</v>
      </c>
      <c r="G2310" s="21" t="s">
        <v>236</v>
      </c>
      <c r="H2310" s="20" t="s">
        <v>231</v>
      </c>
      <c r="I2310" s="20" t="s">
        <v>232</v>
      </c>
      <c r="J2310" s="20" t="s">
        <v>233</v>
      </c>
      <c r="K2310" s="20" t="s">
        <v>234</v>
      </c>
      <c r="L2310" s="37" t="s">
        <v>235</v>
      </c>
      <c r="M2310" s="21" t="s">
        <v>236</v>
      </c>
    </row>
    <row r="2311" spans="1:13" ht="15" customHeight="1" x14ac:dyDescent="0.2">
      <c r="A2311" s="24" t="s">
        <v>243</v>
      </c>
      <c r="B2311" s="25"/>
      <c r="C2311" s="25"/>
      <c r="D2311" s="25"/>
      <c r="E2311" s="25"/>
      <c r="F2311" s="25">
        <v>26</v>
      </c>
      <c r="G2311" s="26">
        <f t="shared" ref="G2311:G2315" si="1781">SUM(B2311:F2311)</f>
        <v>26</v>
      </c>
      <c r="H2311" s="27">
        <f t="shared" ref="H2311:L2311" si="1782">IFERROR(B2311/$G$2311,0)</f>
        <v>0</v>
      </c>
      <c r="I2311" s="27">
        <f t="shared" si="1782"/>
        <v>0</v>
      </c>
      <c r="J2311" s="27">
        <f t="shared" si="1782"/>
        <v>0</v>
      </c>
      <c r="K2311" s="27">
        <f t="shared" si="1782"/>
        <v>0</v>
      </c>
      <c r="L2311" s="27">
        <f t="shared" si="1782"/>
        <v>1</v>
      </c>
      <c r="M2311" s="29" t="s">
        <v>238</v>
      </c>
    </row>
    <row r="2312" spans="1:13" ht="15" customHeight="1" x14ac:dyDescent="0.2">
      <c r="A2312" s="24" t="s">
        <v>244</v>
      </c>
      <c r="B2312" s="25"/>
      <c r="C2312" s="25"/>
      <c r="D2312" s="25"/>
      <c r="E2312" s="25"/>
      <c r="F2312" s="25">
        <v>26</v>
      </c>
      <c r="G2312" s="26">
        <f t="shared" si="1781"/>
        <v>26</v>
      </c>
      <c r="H2312" s="27">
        <f t="shared" ref="H2312:L2312" si="1783">IFERROR(B2312/$G$2311,0)</f>
        <v>0</v>
      </c>
      <c r="I2312" s="27">
        <f t="shared" si="1783"/>
        <v>0</v>
      </c>
      <c r="J2312" s="27">
        <f t="shared" si="1783"/>
        <v>0</v>
      </c>
      <c r="K2312" s="27">
        <f t="shared" si="1783"/>
        <v>0</v>
      </c>
      <c r="L2312" s="27">
        <f t="shared" si="1783"/>
        <v>1</v>
      </c>
      <c r="M2312" s="29" t="s">
        <v>238</v>
      </c>
    </row>
    <row r="2313" spans="1:13" ht="15" customHeight="1" x14ac:dyDescent="0.2">
      <c r="A2313" s="24" t="s">
        <v>245</v>
      </c>
      <c r="B2313" s="25"/>
      <c r="C2313" s="25"/>
      <c r="D2313" s="25"/>
      <c r="E2313" s="25"/>
      <c r="F2313" s="25">
        <v>26</v>
      </c>
      <c r="G2313" s="26">
        <f t="shared" si="1781"/>
        <v>26</v>
      </c>
      <c r="H2313" s="27">
        <f t="shared" ref="H2313:L2313" si="1784">IFERROR(B2313/$G$2311,0)</f>
        <v>0</v>
      </c>
      <c r="I2313" s="27">
        <f t="shared" si="1784"/>
        <v>0</v>
      </c>
      <c r="J2313" s="27">
        <f t="shared" si="1784"/>
        <v>0</v>
      </c>
      <c r="K2313" s="27">
        <f t="shared" si="1784"/>
        <v>0</v>
      </c>
      <c r="L2313" s="27">
        <f t="shared" si="1784"/>
        <v>1</v>
      </c>
      <c r="M2313" s="29" t="s">
        <v>238</v>
      </c>
    </row>
    <row r="2314" spans="1:13" ht="15" customHeight="1" x14ac:dyDescent="0.2">
      <c r="A2314" s="24" t="s">
        <v>246</v>
      </c>
      <c r="B2314" s="25"/>
      <c r="C2314" s="25"/>
      <c r="D2314" s="25"/>
      <c r="E2314" s="25"/>
      <c r="F2314" s="25">
        <v>26</v>
      </c>
      <c r="G2314" s="26">
        <f t="shared" si="1781"/>
        <v>26</v>
      </c>
      <c r="H2314" s="27">
        <f t="shared" ref="H2314:L2314" si="1785">IFERROR(B2314/$G$2311,0)</f>
        <v>0</v>
      </c>
      <c r="I2314" s="27">
        <f t="shared" si="1785"/>
        <v>0</v>
      </c>
      <c r="J2314" s="27">
        <f t="shared" si="1785"/>
        <v>0</v>
      </c>
      <c r="K2314" s="27">
        <f t="shared" si="1785"/>
        <v>0</v>
      </c>
      <c r="L2314" s="27">
        <f t="shared" si="1785"/>
        <v>1</v>
      </c>
      <c r="M2314" s="29" t="s">
        <v>238</v>
      </c>
    </row>
    <row r="2315" spans="1:13" ht="15" customHeight="1" x14ac:dyDescent="0.2">
      <c r="A2315" s="24" t="s">
        <v>247</v>
      </c>
      <c r="B2315" s="25"/>
      <c r="C2315" s="25"/>
      <c r="D2315" s="25"/>
      <c r="E2315" s="25"/>
      <c r="F2315" s="25">
        <v>26</v>
      </c>
      <c r="G2315" s="26">
        <f t="shared" si="1781"/>
        <v>26</v>
      </c>
      <c r="H2315" s="27">
        <f t="shared" ref="H2315:L2315" si="1786">IFERROR(B2315/$G$2311,0)</f>
        <v>0</v>
      </c>
      <c r="I2315" s="27">
        <f t="shared" si="1786"/>
        <v>0</v>
      </c>
      <c r="J2315" s="27">
        <f t="shared" si="1786"/>
        <v>0</v>
      </c>
      <c r="K2315" s="27">
        <f t="shared" si="1786"/>
        <v>0</v>
      </c>
      <c r="L2315" s="27">
        <f t="shared" si="1786"/>
        <v>1</v>
      </c>
      <c r="M2315" s="29"/>
    </row>
    <row r="2316" spans="1:13" ht="15" customHeight="1" x14ac:dyDescent="0.2">
      <c r="A2316" s="30" t="s">
        <v>248</v>
      </c>
      <c r="B2316" s="31">
        <f t="shared" ref="B2316:F2316" si="1787">IFERROR(AVERAGE(B2311:B2315),0)</f>
        <v>0</v>
      </c>
      <c r="C2316" s="31">
        <f t="shared" si="1787"/>
        <v>0</v>
      </c>
      <c r="D2316" s="31">
        <f t="shared" si="1787"/>
        <v>0</v>
      </c>
      <c r="E2316" s="31">
        <f t="shared" si="1787"/>
        <v>0</v>
      </c>
      <c r="F2316" s="31">
        <f t="shared" si="1787"/>
        <v>26</v>
      </c>
      <c r="G2316" s="31">
        <f>SUM(AVERAGE(G2311:G2315))</f>
        <v>26</v>
      </c>
      <c r="H2316" s="33">
        <f>AVERAGE(H2311:H2315)*0.2</f>
        <v>0</v>
      </c>
      <c r="I2316" s="33">
        <f>AVERAGE(I2311:I2315)*0.4</f>
        <v>0</v>
      </c>
      <c r="J2316" s="33">
        <f>AVERAGE(J2311:J2315)*0.6</f>
        <v>0</v>
      </c>
      <c r="K2316" s="33">
        <f>AVERAGE(K2311:K2315)*0.8</f>
        <v>0</v>
      </c>
      <c r="L2316" s="38">
        <f>AVERAGE(L2311:L2315)*1</f>
        <v>1</v>
      </c>
      <c r="M2316" s="33">
        <f>SUM(H2316:L2316)</f>
        <v>1</v>
      </c>
    </row>
    <row r="2317" spans="1:13" ht="15" customHeight="1" x14ac:dyDescent="0.2">
      <c r="A2317" s="36" t="s">
        <v>249</v>
      </c>
      <c r="B2317" s="20" t="s">
        <v>231</v>
      </c>
      <c r="C2317" s="20" t="s">
        <v>232</v>
      </c>
      <c r="D2317" s="20" t="s">
        <v>233</v>
      </c>
      <c r="E2317" s="20" t="s">
        <v>234</v>
      </c>
      <c r="F2317" s="20" t="s">
        <v>235</v>
      </c>
      <c r="G2317" s="21" t="s">
        <v>236</v>
      </c>
      <c r="H2317" s="20" t="s">
        <v>231</v>
      </c>
      <c r="I2317" s="20" t="s">
        <v>232</v>
      </c>
      <c r="J2317" s="20" t="s">
        <v>233</v>
      </c>
      <c r="K2317" s="20" t="s">
        <v>234</v>
      </c>
      <c r="L2317" s="37" t="s">
        <v>235</v>
      </c>
      <c r="M2317" s="21" t="s">
        <v>236</v>
      </c>
    </row>
    <row r="2318" spans="1:13" ht="15" customHeight="1" x14ac:dyDescent="0.2">
      <c r="A2318" s="24" t="s">
        <v>250</v>
      </c>
      <c r="B2318" s="25"/>
      <c r="C2318" s="25"/>
      <c r="D2318" s="25"/>
      <c r="E2318" s="25"/>
      <c r="F2318" s="25">
        <v>26</v>
      </c>
      <c r="G2318" s="26">
        <f t="shared" ref="G2318:G2320" si="1788">SUM(B2318:F2318)</f>
        <v>26</v>
      </c>
      <c r="H2318" s="27">
        <f t="shared" ref="H2318:L2318" si="1789">IFERROR(B2318/$G$2318,0)</f>
        <v>0</v>
      </c>
      <c r="I2318" s="27">
        <f t="shared" si="1789"/>
        <v>0</v>
      </c>
      <c r="J2318" s="27">
        <f t="shared" si="1789"/>
        <v>0</v>
      </c>
      <c r="K2318" s="27">
        <f t="shared" si="1789"/>
        <v>0</v>
      </c>
      <c r="L2318" s="27">
        <f t="shared" si="1789"/>
        <v>1</v>
      </c>
      <c r="M2318" s="29" t="s">
        <v>238</v>
      </c>
    </row>
    <row r="2319" spans="1:13" ht="15" customHeight="1" x14ac:dyDescent="0.2">
      <c r="A2319" s="24" t="s">
        <v>251</v>
      </c>
      <c r="B2319" s="25"/>
      <c r="C2319" s="25"/>
      <c r="D2319" s="25"/>
      <c r="E2319" s="25"/>
      <c r="F2319" s="25">
        <v>26</v>
      </c>
      <c r="G2319" s="26">
        <f t="shared" si="1788"/>
        <v>26</v>
      </c>
      <c r="H2319" s="27">
        <f t="shared" ref="H2319:L2319" si="1790">IFERROR(B2319/$G$2318,0)</f>
        <v>0</v>
      </c>
      <c r="I2319" s="27">
        <f t="shared" si="1790"/>
        <v>0</v>
      </c>
      <c r="J2319" s="27">
        <f t="shared" si="1790"/>
        <v>0</v>
      </c>
      <c r="K2319" s="27">
        <f t="shared" si="1790"/>
        <v>0</v>
      </c>
      <c r="L2319" s="27">
        <f t="shared" si="1790"/>
        <v>1</v>
      </c>
      <c r="M2319" s="29" t="s">
        <v>238</v>
      </c>
    </row>
    <row r="2320" spans="1:13" ht="15" customHeight="1" x14ac:dyDescent="0.2">
      <c r="A2320" s="24" t="s">
        <v>252</v>
      </c>
      <c r="B2320" s="25"/>
      <c r="C2320" s="25"/>
      <c r="D2320" s="25"/>
      <c r="E2320" s="25"/>
      <c r="F2320" s="25">
        <v>26</v>
      </c>
      <c r="G2320" s="26">
        <f t="shared" si="1788"/>
        <v>26</v>
      </c>
      <c r="H2320" s="27">
        <f t="shared" ref="H2320:L2320" si="1791">IFERROR(B2320/$G$2318,0)</f>
        <v>0</v>
      </c>
      <c r="I2320" s="27">
        <f t="shared" si="1791"/>
        <v>0</v>
      </c>
      <c r="J2320" s="27">
        <f t="shared" si="1791"/>
        <v>0</v>
      </c>
      <c r="K2320" s="27">
        <f t="shared" si="1791"/>
        <v>0</v>
      </c>
      <c r="L2320" s="27">
        <f t="shared" si="1791"/>
        <v>1</v>
      </c>
      <c r="M2320" s="29" t="s">
        <v>238</v>
      </c>
    </row>
    <row r="2321" spans="1:13" ht="15" customHeight="1" x14ac:dyDescent="0.2">
      <c r="A2321" s="30" t="s">
        <v>248</v>
      </c>
      <c r="B2321" s="31">
        <f t="shared" ref="B2321:F2321" si="1792">IFERROR(AVERAGE(B2318:B2320),0)</f>
        <v>0</v>
      </c>
      <c r="C2321" s="31">
        <f t="shared" si="1792"/>
        <v>0</v>
      </c>
      <c r="D2321" s="39">
        <f t="shared" si="1792"/>
        <v>0</v>
      </c>
      <c r="E2321" s="39">
        <f t="shared" si="1792"/>
        <v>0</v>
      </c>
      <c r="F2321" s="39">
        <f t="shared" si="1792"/>
        <v>26</v>
      </c>
      <c r="G2321" s="39">
        <f>SUM(AVERAGE(G2318:G2320))</f>
        <v>26</v>
      </c>
      <c r="H2321" s="33">
        <f>AVERAGE(H2318:H2320)*0.2</f>
        <v>0</v>
      </c>
      <c r="I2321" s="33">
        <f>AVERAGE(I2318:I2320)*0.4</f>
        <v>0</v>
      </c>
      <c r="J2321" s="33">
        <f>AVERAGE(J2318:J2320)*0.6</f>
        <v>0</v>
      </c>
      <c r="K2321" s="33">
        <f>AVERAGE(K2318:K2320)*0.8</f>
        <v>0</v>
      </c>
      <c r="L2321" s="38">
        <f>AVERAGE(L2318:L2320)*1</f>
        <v>1</v>
      </c>
      <c r="M2321" s="40">
        <f>SUM(H2321:L2321)</f>
        <v>1</v>
      </c>
    </row>
    <row r="2322" spans="1:13" ht="15" customHeight="1" x14ac:dyDescent="0.2">
      <c r="A2322" s="19" t="s">
        <v>253</v>
      </c>
      <c r="B2322" s="20" t="s">
        <v>231</v>
      </c>
      <c r="C2322" s="20" t="s">
        <v>232</v>
      </c>
      <c r="D2322" s="20" t="s">
        <v>233</v>
      </c>
      <c r="E2322" s="20" t="s">
        <v>234</v>
      </c>
      <c r="F2322" s="20" t="s">
        <v>235</v>
      </c>
      <c r="G2322" s="21" t="s">
        <v>236</v>
      </c>
      <c r="H2322" s="20" t="s">
        <v>231</v>
      </c>
      <c r="I2322" s="20" t="s">
        <v>232</v>
      </c>
      <c r="J2322" s="20" t="s">
        <v>233</v>
      </c>
      <c r="K2322" s="20" t="s">
        <v>234</v>
      </c>
      <c r="L2322" s="37" t="s">
        <v>235</v>
      </c>
      <c r="M2322" s="21" t="s">
        <v>236</v>
      </c>
    </row>
    <row r="2323" spans="1:13" ht="15" customHeight="1" x14ac:dyDescent="0.2">
      <c r="A2323" s="43" t="s">
        <v>254</v>
      </c>
      <c r="B2323" s="44"/>
      <c r="C2323" s="44"/>
      <c r="D2323" s="44"/>
      <c r="E2323" s="25"/>
      <c r="F2323" s="25">
        <v>26</v>
      </c>
      <c r="G2323" s="45">
        <f t="shared" ref="G2323:G2326" si="1793">SUM(B2323:F2323)</f>
        <v>26</v>
      </c>
      <c r="H2323" s="46">
        <f t="shared" ref="H2323:L2323" si="1794">IFERROR(B2323/$G$2323,0)</f>
        <v>0</v>
      </c>
      <c r="I2323" s="46">
        <f t="shared" si="1794"/>
        <v>0</v>
      </c>
      <c r="J2323" s="46">
        <f t="shared" si="1794"/>
        <v>0</v>
      </c>
      <c r="K2323" s="46">
        <f t="shared" si="1794"/>
        <v>0</v>
      </c>
      <c r="L2323" s="46">
        <f t="shared" si="1794"/>
        <v>1</v>
      </c>
      <c r="M2323" s="29" t="s">
        <v>238</v>
      </c>
    </row>
    <row r="2324" spans="1:13" ht="15" customHeight="1" x14ac:dyDescent="0.2">
      <c r="A2324" s="43" t="s">
        <v>255</v>
      </c>
      <c r="B2324" s="44"/>
      <c r="C2324" s="44"/>
      <c r="D2324" s="44"/>
      <c r="E2324" s="25"/>
      <c r="F2324" s="25">
        <v>26</v>
      </c>
      <c r="G2324" s="45">
        <f t="shared" si="1793"/>
        <v>26</v>
      </c>
      <c r="H2324" s="46">
        <f t="shared" ref="H2324:L2324" si="1795">IFERROR(B2324/$G$2323,0)</f>
        <v>0</v>
      </c>
      <c r="I2324" s="46">
        <f t="shared" si="1795"/>
        <v>0</v>
      </c>
      <c r="J2324" s="46">
        <f t="shared" si="1795"/>
        <v>0</v>
      </c>
      <c r="K2324" s="46">
        <f t="shared" si="1795"/>
        <v>0</v>
      </c>
      <c r="L2324" s="46">
        <f t="shared" si="1795"/>
        <v>1</v>
      </c>
      <c r="M2324" s="29" t="s">
        <v>238</v>
      </c>
    </row>
    <row r="2325" spans="1:13" ht="15" customHeight="1" x14ac:dyDescent="0.2">
      <c r="A2325" s="43" t="s">
        <v>256</v>
      </c>
      <c r="B2325" s="44"/>
      <c r="C2325" s="44"/>
      <c r="D2325" s="44"/>
      <c r="E2325" s="25"/>
      <c r="F2325" s="25">
        <v>26</v>
      </c>
      <c r="G2325" s="45">
        <f t="shared" si="1793"/>
        <v>26</v>
      </c>
      <c r="H2325" s="46">
        <f t="shared" ref="H2325:L2325" si="1796">IFERROR(B2325/$G$2323,0)</f>
        <v>0</v>
      </c>
      <c r="I2325" s="46">
        <f t="shared" si="1796"/>
        <v>0</v>
      </c>
      <c r="J2325" s="46">
        <f t="shared" si="1796"/>
        <v>0</v>
      </c>
      <c r="K2325" s="46">
        <f t="shared" si="1796"/>
        <v>0</v>
      </c>
      <c r="L2325" s="46">
        <f t="shared" si="1796"/>
        <v>1</v>
      </c>
      <c r="M2325" s="29" t="s">
        <v>238</v>
      </c>
    </row>
    <row r="2326" spans="1:13" ht="15" customHeight="1" x14ac:dyDescent="0.2">
      <c r="A2326" s="43" t="s">
        <v>257</v>
      </c>
      <c r="B2326" s="44"/>
      <c r="C2326" s="44"/>
      <c r="D2326" s="44"/>
      <c r="E2326" s="25"/>
      <c r="F2326" s="25">
        <v>26</v>
      </c>
      <c r="G2326" s="45">
        <f t="shared" si="1793"/>
        <v>26</v>
      </c>
      <c r="H2326" s="46">
        <f t="shared" ref="H2326:L2326" si="1797">IFERROR(B2326/$G$2323,0)</f>
        <v>0</v>
      </c>
      <c r="I2326" s="46">
        <f t="shared" si="1797"/>
        <v>0</v>
      </c>
      <c r="J2326" s="46">
        <f t="shared" si="1797"/>
        <v>0</v>
      </c>
      <c r="K2326" s="46">
        <f t="shared" si="1797"/>
        <v>0</v>
      </c>
      <c r="L2326" s="46">
        <f t="shared" si="1797"/>
        <v>1</v>
      </c>
      <c r="M2326" s="29" t="s">
        <v>238</v>
      </c>
    </row>
    <row r="2327" spans="1:13" ht="15" customHeight="1" x14ac:dyDescent="0.2">
      <c r="A2327" s="47" t="s">
        <v>248</v>
      </c>
      <c r="B2327" s="48">
        <f t="shared" ref="B2327:F2327" si="1798">IFERROR(AVERAGE(B2323:B2326),0)</f>
        <v>0</v>
      </c>
      <c r="C2327" s="48">
        <f t="shared" si="1798"/>
        <v>0</v>
      </c>
      <c r="D2327" s="48">
        <f t="shared" si="1798"/>
        <v>0</v>
      </c>
      <c r="E2327" s="48">
        <f t="shared" si="1798"/>
        <v>0</v>
      </c>
      <c r="F2327" s="48">
        <f t="shared" si="1798"/>
        <v>26</v>
      </c>
      <c r="G2327" s="48">
        <f>SUM(AVERAGE(G2323:G2326))</f>
        <v>26</v>
      </c>
      <c r="H2327" s="40">
        <f>AVERAGE(H2323:H2326)*0.2</f>
        <v>0</v>
      </c>
      <c r="I2327" s="40">
        <f>AVERAGE(I2323:I2326)*0.4</f>
        <v>0</v>
      </c>
      <c r="J2327" s="40">
        <f>AVERAGE(J2323:J2326)*0.6</f>
        <v>0</v>
      </c>
      <c r="K2327" s="40">
        <f>AVERAGE(K2323:K2326)*0.8</f>
        <v>0</v>
      </c>
      <c r="L2327" s="49">
        <f>AVERAGE(L2323:L2326)*1</f>
        <v>1</v>
      </c>
      <c r="M2327" s="40">
        <f>SUM(H2327:L2327)</f>
        <v>1</v>
      </c>
    </row>
    <row r="2328" spans="1:13" ht="15" customHeight="1" x14ac:dyDescent="0.2">
      <c r="A2328" s="50" t="s">
        <v>413</v>
      </c>
      <c r="B2328" s="51"/>
      <c r="C2328" s="51"/>
      <c r="D2328" s="51"/>
      <c r="E2328" s="51"/>
      <c r="F2328" s="51"/>
      <c r="G2328" s="52">
        <f>SUM(B2328:F2328)</f>
        <v>0</v>
      </c>
      <c r="H2328" s="53">
        <f t="shared" ref="H2328:L2328" si="1799">IFERROR(B2328/$G$2328,0)</f>
        <v>0</v>
      </c>
      <c r="I2328" s="53">
        <f t="shared" si="1799"/>
        <v>0</v>
      </c>
      <c r="J2328" s="53">
        <f t="shared" si="1799"/>
        <v>0</v>
      </c>
      <c r="K2328" s="53">
        <f t="shared" si="1799"/>
        <v>0</v>
      </c>
      <c r="L2328" s="53">
        <f t="shared" si="1799"/>
        <v>0</v>
      </c>
      <c r="M2328" s="29" t="s">
        <v>238</v>
      </c>
    </row>
    <row r="2329" spans="1:13" ht="15" customHeight="1" x14ac:dyDescent="0.2">
      <c r="A2329" s="78" t="s">
        <v>259</v>
      </c>
      <c r="B2329" s="79"/>
      <c r="C2329" s="79"/>
      <c r="D2329" s="79"/>
      <c r="E2329" s="79"/>
      <c r="F2329" s="80"/>
      <c r="G2329" s="54">
        <v>26</v>
      </c>
      <c r="H2329" s="40" t="s">
        <v>238</v>
      </c>
      <c r="I2329" s="40" t="s">
        <v>238</v>
      </c>
      <c r="J2329" s="40" t="s">
        <v>238</v>
      </c>
      <c r="K2329" s="40" t="s">
        <v>238</v>
      </c>
      <c r="L2329" s="40" t="s">
        <v>238</v>
      </c>
      <c r="M2329" s="40">
        <f>(M2309+M2316+M2321+M2327)/4</f>
        <v>1</v>
      </c>
    </row>
    <row r="2330" spans="1:13" ht="15" customHeight="1" x14ac:dyDescent="0.2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L2330" s="8"/>
      <c r="M2330" s="8"/>
    </row>
    <row r="2331" spans="1:13" ht="15" customHeight="1" x14ac:dyDescent="0.2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L2331" s="8"/>
      <c r="M2331" s="8"/>
    </row>
    <row r="2332" spans="1:13" ht="15" customHeight="1" x14ac:dyDescent="0.2">
      <c r="A2332" s="14" t="s">
        <v>221</v>
      </c>
      <c r="B2332" s="81" t="s">
        <v>322</v>
      </c>
      <c r="C2332" s="82"/>
      <c r="D2332" s="82"/>
      <c r="E2332" s="82"/>
      <c r="F2332" s="82"/>
      <c r="G2332" s="83"/>
      <c r="H2332" s="84" t="s">
        <v>222</v>
      </c>
      <c r="I2332" s="85"/>
      <c r="J2332" s="86"/>
      <c r="K2332" s="15" t="s">
        <v>3</v>
      </c>
      <c r="L2332" s="87">
        <v>45717</v>
      </c>
      <c r="M2332" s="88"/>
    </row>
    <row r="2333" spans="1:13" ht="15" customHeight="1" x14ac:dyDescent="0.2">
      <c r="A2333" s="89" t="s">
        <v>225</v>
      </c>
      <c r="B2333" s="90"/>
      <c r="C2333" s="90"/>
      <c r="D2333" s="90"/>
      <c r="E2333" s="90"/>
      <c r="F2333" s="90"/>
      <c r="G2333" s="91"/>
      <c r="H2333" s="16" t="s">
        <v>226</v>
      </c>
      <c r="I2333" s="95">
        <v>22</v>
      </c>
      <c r="J2333" s="83"/>
      <c r="K2333" s="17"/>
      <c r="L2333" s="16"/>
      <c r="M2333" s="16"/>
    </row>
    <row r="2334" spans="1:13" ht="15" customHeight="1" x14ac:dyDescent="0.2">
      <c r="A2334" s="92"/>
      <c r="B2334" s="93"/>
      <c r="C2334" s="93"/>
      <c r="D2334" s="93"/>
      <c r="E2334" s="93"/>
      <c r="F2334" s="93"/>
      <c r="G2334" s="94"/>
      <c r="H2334" s="16" t="s">
        <v>227</v>
      </c>
      <c r="I2334" s="95">
        <v>1</v>
      </c>
      <c r="J2334" s="83"/>
      <c r="K2334" s="16"/>
      <c r="L2334" s="16"/>
      <c r="M2334" s="16"/>
    </row>
    <row r="2335" spans="1:13" ht="15" customHeight="1" x14ac:dyDescent="0.2">
      <c r="A2335" s="18" t="s">
        <v>228</v>
      </c>
      <c r="B2335" s="75" t="s">
        <v>229</v>
      </c>
      <c r="C2335" s="76"/>
      <c r="D2335" s="76"/>
      <c r="E2335" s="76"/>
      <c r="F2335" s="76"/>
      <c r="G2335" s="77"/>
      <c r="H2335" s="95" t="s">
        <v>229</v>
      </c>
      <c r="I2335" s="82"/>
      <c r="J2335" s="82"/>
      <c r="K2335" s="82"/>
      <c r="L2335" s="82"/>
      <c r="M2335" s="83"/>
    </row>
    <row r="2336" spans="1:13" ht="15" customHeight="1" x14ac:dyDescent="0.2">
      <c r="A2336" s="19" t="s">
        <v>230</v>
      </c>
      <c r="B2336" s="20" t="s">
        <v>231</v>
      </c>
      <c r="C2336" s="20" t="s">
        <v>232</v>
      </c>
      <c r="D2336" s="20" t="s">
        <v>233</v>
      </c>
      <c r="E2336" s="20" t="s">
        <v>234</v>
      </c>
      <c r="F2336" s="20" t="s">
        <v>235</v>
      </c>
      <c r="G2336" s="21" t="s">
        <v>236</v>
      </c>
      <c r="H2336" s="22" t="s">
        <v>231</v>
      </c>
      <c r="I2336" s="22" t="s">
        <v>232</v>
      </c>
      <c r="J2336" s="22" t="s">
        <v>233</v>
      </c>
      <c r="K2336" s="22" t="s">
        <v>234</v>
      </c>
      <c r="L2336" s="22" t="s">
        <v>235</v>
      </c>
      <c r="M2336" s="23" t="s">
        <v>236</v>
      </c>
    </row>
    <row r="2337" spans="1:13" ht="15" customHeight="1" x14ac:dyDescent="0.2">
      <c r="A2337" s="24" t="s">
        <v>237</v>
      </c>
      <c r="B2337" s="25"/>
      <c r="C2337" s="25"/>
      <c r="D2337" s="25"/>
      <c r="E2337" s="25"/>
      <c r="F2337" s="25">
        <v>23</v>
      </c>
      <c r="G2337" s="26">
        <f t="shared" ref="G2337:G2339" si="1800">SUM(B2337:F2337)</f>
        <v>23</v>
      </c>
      <c r="H2337" s="27">
        <f t="shared" ref="H2337:L2337" si="1801">IFERROR(B2337/$G$2337,0)</f>
        <v>0</v>
      </c>
      <c r="I2337" s="27">
        <f t="shared" si="1801"/>
        <v>0</v>
      </c>
      <c r="J2337" s="27">
        <f t="shared" si="1801"/>
        <v>0</v>
      </c>
      <c r="K2337" s="27">
        <f t="shared" si="1801"/>
        <v>0</v>
      </c>
      <c r="L2337" s="27">
        <f t="shared" si="1801"/>
        <v>1</v>
      </c>
      <c r="M2337" s="28" t="s">
        <v>238</v>
      </c>
    </row>
    <row r="2338" spans="1:13" ht="15" customHeight="1" x14ac:dyDescent="0.2">
      <c r="A2338" s="24" t="s">
        <v>239</v>
      </c>
      <c r="B2338" s="25"/>
      <c r="C2338" s="25"/>
      <c r="D2338" s="25"/>
      <c r="E2338" s="25"/>
      <c r="F2338" s="25">
        <v>23</v>
      </c>
      <c r="G2338" s="26">
        <f t="shared" si="1800"/>
        <v>23</v>
      </c>
      <c r="H2338" s="27">
        <f t="shared" ref="H2338:L2338" si="1802">IFERROR(B2338/$G$2337,0)</f>
        <v>0</v>
      </c>
      <c r="I2338" s="27">
        <f t="shared" si="1802"/>
        <v>0</v>
      </c>
      <c r="J2338" s="27">
        <f t="shared" si="1802"/>
        <v>0</v>
      </c>
      <c r="K2338" s="27">
        <f t="shared" si="1802"/>
        <v>0</v>
      </c>
      <c r="L2338" s="27">
        <f t="shared" si="1802"/>
        <v>1</v>
      </c>
      <c r="M2338" s="29" t="s">
        <v>238</v>
      </c>
    </row>
    <row r="2339" spans="1:13" ht="15" customHeight="1" x14ac:dyDescent="0.2">
      <c r="A2339" s="24" t="s">
        <v>240</v>
      </c>
      <c r="B2339" s="25"/>
      <c r="C2339" s="25"/>
      <c r="D2339" s="25"/>
      <c r="E2339" s="25"/>
      <c r="F2339" s="25">
        <v>23</v>
      </c>
      <c r="G2339" s="26">
        <f t="shared" si="1800"/>
        <v>23</v>
      </c>
      <c r="H2339" s="27">
        <f t="shared" ref="H2339:L2339" si="1803">IFERROR(B2339/$G$2337,0)</f>
        <v>0</v>
      </c>
      <c r="I2339" s="27">
        <f t="shared" si="1803"/>
        <v>0</v>
      </c>
      <c r="J2339" s="27">
        <f t="shared" si="1803"/>
        <v>0</v>
      </c>
      <c r="K2339" s="27">
        <f t="shared" si="1803"/>
        <v>0</v>
      </c>
      <c r="L2339" s="27">
        <f t="shared" si="1803"/>
        <v>1</v>
      </c>
      <c r="M2339" s="29" t="s">
        <v>238</v>
      </c>
    </row>
    <row r="2340" spans="1:13" ht="15" customHeight="1" x14ac:dyDescent="0.2">
      <c r="A2340" s="30" t="s">
        <v>241</v>
      </c>
      <c r="B2340" s="31">
        <f t="shared" ref="B2340:F2340" si="1804">IFERROR(AVERAGE(B2337:B2339),0)</f>
        <v>0</v>
      </c>
      <c r="C2340" s="31">
        <f t="shared" si="1804"/>
        <v>0</v>
      </c>
      <c r="D2340" s="31">
        <f t="shared" si="1804"/>
        <v>0</v>
      </c>
      <c r="E2340" s="31">
        <f t="shared" si="1804"/>
        <v>0</v>
      </c>
      <c r="F2340" s="31">
        <f t="shared" si="1804"/>
        <v>23</v>
      </c>
      <c r="G2340" s="31">
        <f>SUM(AVERAGE(G2337:G2339))</f>
        <v>23</v>
      </c>
      <c r="H2340" s="32">
        <f>AVERAGE(H2337:H2339)*0.2</f>
        <v>0</v>
      </c>
      <c r="I2340" s="32">
        <f>AVERAGE(I2337:I2339)*0.4</f>
        <v>0</v>
      </c>
      <c r="J2340" s="32">
        <f>AVERAGE(J2337:J2339)*0.6</f>
        <v>0</v>
      </c>
      <c r="K2340" s="32">
        <f>AVERAGE(K2337:K2339)*0.8</f>
        <v>0</v>
      </c>
      <c r="L2340" s="32">
        <f>AVERAGE(L2337:L2339)*1</f>
        <v>1</v>
      </c>
      <c r="M2340" s="33">
        <f>SUM(H2340:L2340)</f>
        <v>1</v>
      </c>
    </row>
    <row r="2341" spans="1:13" ht="15" customHeight="1" x14ac:dyDescent="0.2">
      <c r="A2341" s="36" t="s">
        <v>242</v>
      </c>
      <c r="B2341" s="20" t="s">
        <v>231</v>
      </c>
      <c r="C2341" s="20" t="s">
        <v>232</v>
      </c>
      <c r="D2341" s="20" t="s">
        <v>233</v>
      </c>
      <c r="E2341" s="20" t="s">
        <v>234</v>
      </c>
      <c r="F2341" s="20" t="s">
        <v>235</v>
      </c>
      <c r="G2341" s="21" t="s">
        <v>236</v>
      </c>
      <c r="H2341" s="20" t="s">
        <v>231</v>
      </c>
      <c r="I2341" s="20" t="s">
        <v>232</v>
      </c>
      <c r="J2341" s="20" t="s">
        <v>233</v>
      </c>
      <c r="K2341" s="20" t="s">
        <v>234</v>
      </c>
      <c r="L2341" s="37" t="s">
        <v>235</v>
      </c>
      <c r="M2341" s="21" t="s">
        <v>236</v>
      </c>
    </row>
    <row r="2342" spans="1:13" ht="15" customHeight="1" x14ac:dyDescent="0.2">
      <c r="A2342" s="24" t="s">
        <v>243</v>
      </c>
      <c r="B2342" s="25"/>
      <c r="C2342" s="25"/>
      <c r="D2342" s="25"/>
      <c r="E2342" s="25"/>
      <c r="F2342" s="25">
        <v>23</v>
      </c>
      <c r="G2342" s="26">
        <f t="shared" ref="G2342:G2346" si="1805">SUM(B2342:F2342)</f>
        <v>23</v>
      </c>
      <c r="H2342" s="27">
        <f t="shared" ref="H2342:L2342" si="1806">IFERROR(B2342/$G$2342,0)</f>
        <v>0</v>
      </c>
      <c r="I2342" s="27">
        <f t="shared" si="1806"/>
        <v>0</v>
      </c>
      <c r="J2342" s="27">
        <f t="shared" si="1806"/>
        <v>0</v>
      </c>
      <c r="K2342" s="27">
        <f t="shared" si="1806"/>
        <v>0</v>
      </c>
      <c r="L2342" s="27">
        <f t="shared" si="1806"/>
        <v>1</v>
      </c>
      <c r="M2342" s="29" t="s">
        <v>238</v>
      </c>
    </row>
    <row r="2343" spans="1:13" ht="15" customHeight="1" x14ac:dyDescent="0.2">
      <c r="A2343" s="24" t="s">
        <v>244</v>
      </c>
      <c r="B2343" s="25"/>
      <c r="C2343" s="25"/>
      <c r="D2343" s="25"/>
      <c r="E2343" s="25"/>
      <c r="F2343" s="25">
        <v>23</v>
      </c>
      <c r="G2343" s="26">
        <f t="shared" si="1805"/>
        <v>23</v>
      </c>
      <c r="H2343" s="27">
        <f t="shared" ref="H2343:L2343" si="1807">IFERROR(B2343/$G$2342,0)</f>
        <v>0</v>
      </c>
      <c r="I2343" s="27">
        <f t="shared" si="1807"/>
        <v>0</v>
      </c>
      <c r="J2343" s="27">
        <f t="shared" si="1807"/>
        <v>0</v>
      </c>
      <c r="K2343" s="27">
        <f t="shared" si="1807"/>
        <v>0</v>
      </c>
      <c r="L2343" s="27">
        <f t="shared" si="1807"/>
        <v>1</v>
      </c>
      <c r="M2343" s="29" t="s">
        <v>238</v>
      </c>
    </row>
    <row r="2344" spans="1:13" ht="15" customHeight="1" x14ac:dyDescent="0.2">
      <c r="A2344" s="24" t="s">
        <v>245</v>
      </c>
      <c r="B2344" s="25"/>
      <c r="C2344" s="25"/>
      <c r="D2344" s="25"/>
      <c r="E2344" s="25"/>
      <c r="F2344" s="25">
        <v>23</v>
      </c>
      <c r="G2344" s="26">
        <f t="shared" si="1805"/>
        <v>23</v>
      </c>
      <c r="H2344" s="27">
        <f t="shared" ref="H2344:L2344" si="1808">IFERROR(B2344/$G$2342,0)</f>
        <v>0</v>
      </c>
      <c r="I2344" s="27">
        <f t="shared" si="1808"/>
        <v>0</v>
      </c>
      <c r="J2344" s="27">
        <f t="shared" si="1808"/>
        <v>0</v>
      </c>
      <c r="K2344" s="27">
        <f t="shared" si="1808"/>
        <v>0</v>
      </c>
      <c r="L2344" s="27">
        <f t="shared" si="1808"/>
        <v>1</v>
      </c>
      <c r="M2344" s="29" t="s">
        <v>238</v>
      </c>
    </row>
    <row r="2345" spans="1:13" ht="15" customHeight="1" x14ac:dyDescent="0.2">
      <c r="A2345" s="24" t="s">
        <v>246</v>
      </c>
      <c r="B2345" s="25"/>
      <c r="C2345" s="25"/>
      <c r="D2345" s="25"/>
      <c r="E2345" s="25"/>
      <c r="F2345" s="25">
        <v>23</v>
      </c>
      <c r="G2345" s="26">
        <f t="shared" si="1805"/>
        <v>23</v>
      </c>
      <c r="H2345" s="27">
        <f t="shared" ref="H2345:L2345" si="1809">IFERROR(B2345/$G$2342,0)</f>
        <v>0</v>
      </c>
      <c r="I2345" s="27">
        <f t="shared" si="1809"/>
        <v>0</v>
      </c>
      <c r="J2345" s="27">
        <f t="shared" si="1809"/>
        <v>0</v>
      </c>
      <c r="K2345" s="27">
        <f t="shared" si="1809"/>
        <v>0</v>
      </c>
      <c r="L2345" s="27">
        <f t="shared" si="1809"/>
        <v>1</v>
      </c>
      <c r="M2345" s="29" t="s">
        <v>238</v>
      </c>
    </row>
    <row r="2346" spans="1:13" ht="15" customHeight="1" x14ac:dyDescent="0.2">
      <c r="A2346" s="24" t="s">
        <v>247</v>
      </c>
      <c r="B2346" s="25"/>
      <c r="C2346" s="25"/>
      <c r="D2346" s="25"/>
      <c r="E2346" s="25"/>
      <c r="F2346" s="25">
        <v>23</v>
      </c>
      <c r="G2346" s="26">
        <f t="shared" si="1805"/>
        <v>23</v>
      </c>
      <c r="H2346" s="27">
        <f t="shared" ref="H2346:L2346" si="1810">IFERROR(B2346/$G$2342,0)</f>
        <v>0</v>
      </c>
      <c r="I2346" s="27">
        <f t="shared" si="1810"/>
        <v>0</v>
      </c>
      <c r="J2346" s="27">
        <f t="shared" si="1810"/>
        <v>0</v>
      </c>
      <c r="K2346" s="27">
        <f t="shared" si="1810"/>
        <v>0</v>
      </c>
      <c r="L2346" s="27">
        <f t="shared" si="1810"/>
        <v>1</v>
      </c>
      <c r="M2346" s="29"/>
    </row>
    <row r="2347" spans="1:13" ht="15" customHeight="1" x14ac:dyDescent="0.2">
      <c r="A2347" s="30" t="s">
        <v>248</v>
      </c>
      <c r="B2347" s="31">
        <f t="shared" ref="B2347:F2347" si="1811">IFERROR(AVERAGE(B2342:B2346),0)</f>
        <v>0</v>
      </c>
      <c r="C2347" s="31">
        <f t="shared" si="1811"/>
        <v>0</v>
      </c>
      <c r="D2347" s="31">
        <f t="shared" si="1811"/>
        <v>0</v>
      </c>
      <c r="E2347" s="31">
        <f t="shared" si="1811"/>
        <v>0</v>
      </c>
      <c r="F2347" s="31">
        <f t="shared" si="1811"/>
        <v>23</v>
      </c>
      <c r="G2347" s="31">
        <f>SUM(AVERAGE(G2342:G2346))</f>
        <v>23</v>
      </c>
      <c r="H2347" s="33">
        <f>AVERAGE(H2342:H2346)*0.2</f>
        <v>0</v>
      </c>
      <c r="I2347" s="33">
        <f>AVERAGE(I2342:I2346)*0.4</f>
        <v>0</v>
      </c>
      <c r="J2347" s="33">
        <f>AVERAGE(J2342:J2346)*0.6</f>
        <v>0</v>
      </c>
      <c r="K2347" s="33">
        <f>AVERAGE(K2342:K2346)*0.8</f>
        <v>0</v>
      </c>
      <c r="L2347" s="38">
        <f>AVERAGE(L2342:L2346)*1</f>
        <v>1</v>
      </c>
      <c r="M2347" s="33">
        <f>SUM(H2347:L2347)</f>
        <v>1</v>
      </c>
    </row>
    <row r="2348" spans="1:13" ht="15" customHeight="1" x14ac:dyDescent="0.2">
      <c r="A2348" s="36" t="s">
        <v>249</v>
      </c>
      <c r="B2348" s="20" t="s">
        <v>231</v>
      </c>
      <c r="C2348" s="20" t="s">
        <v>232</v>
      </c>
      <c r="D2348" s="20" t="s">
        <v>233</v>
      </c>
      <c r="E2348" s="20" t="s">
        <v>234</v>
      </c>
      <c r="F2348" s="20" t="s">
        <v>235</v>
      </c>
      <c r="G2348" s="21" t="s">
        <v>236</v>
      </c>
      <c r="H2348" s="20" t="s">
        <v>231</v>
      </c>
      <c r="I2348" s="20" t="s">
        <v>232</v>
      </c>
      <c r="J2348" s="20" t="s">
        <v>233</v>
      </c>
      <c r="K2348" s="20" t="s">
        <v>234</v>
      </c>
      <c r="L2348" s="37" t="s">
        <v>235</v>
      </c>
      <c r="M2348" s="21" t="s">
        <v>236</v>
      </c>
    </row>
    <row r="2349" spans="1:13" ht="15" customHeight="1" x14ac:dyDescent="0.2">
      <c r="A2349" s="24" t="s">
        <v>250</v>
      </c>
      <c r="B2349" s="25"/>
      <c r="C2349" s="25"/>
      <c r="D2349" s="25"/>
      <c r="E2349" s="25"/>
      <c r="F2349" s="25">
        <v>23</v>
      </c>
      <c r="G2349" s="26">
        <f t="shared" ref="G2349:G2351" si="1812">SUM(B2349:F2349)</f>
        <v>23</v>
      </c>
      <c r="H2349" s="27">
        <f t="shared" ref="H2349:L2349" si="1813">IFERROR(B2349/$G$2349,0)</f>
        <v>0</v>
      </c>
      <c r="I2349" s="27">
        <f t="shared" si="1813"/>
        <v>0</v>
      </c>
      <c r="J2349" s="27">
        <f t="shared" si="1813"/>
        <v>0</v>
      </c>
      <c r="K2349" s="27">
        <f t="shared" si="1813"/>
        <v>0</v>
      </c>
      <c r="L2349" s="27">
        <f t="shared" si="1813"/>
        <v>1</v>
      </c>
      <c r="M2349" s="29" t="s">
        <v>238</v>
      </c>
    </row>
    <row r="2350" spans="1:13" ht="15" customHeight="1" x14ac:dyDescent="0.2">
      <c r="A2350" s="24" t="s">
        <v>251</v>
      </c>
      <c r="B2350" s="25"/>
      <c r="C2350" s="25"/>
      <c r="D2350" s="25"/>
      <c r="E2350" s="25"/>
      <c r="F2350" s="25">
        <v>23</v>
      </c>
      <c r="G2350" s="26">
        <f t="shared" si="1812"/>
        <v>23</v>
      </c>
      <c r="H2350" s="27">
        <f t="shared" ref="H2350:L2350" si="1814">IFERROR(B2350/$G$2349,0)</f>
        <v>0</v>
      </c>
      <c r="I2350" s="27">
        <f t="shared" si="1814"/>
        <v>0</v>
      </c>
      <c r="J2350" s="27">
        <f t="shared" si="1814"/>
        <v>0</v>
      </c>
      <c r="K2350" s="27">
        <f t="shared" si="1814"/>
        <v>0</v>
      </c>
      <c r="L2350" s="27">
        <f t="shared" si="1814"/>
        <v>1</v>
      </c>
      <c r="M2350" s="29" t="s">
        <v>238</v>
      </c>
    </row>
    <row r="2351" spans="1:13" ht="15" customHeight="1" x14ac:dyDescent="0.2">
      <c r="A2351" s="24" t="s">
        <v>252</v>
      </c>
      <c r="B2351" s="25"/>
      <c r="C2351" s="25"/>
      <c r="D2351" s="25"/>
      <c r="E2351" s="25"/>
      <c r="F2351" s="25">
        <v>23</v>
      </c>
      <c r="G2351" s="26">
        <f t="shared" si="1812"/>
        <v>23</v>
      </c>
      <c r="H2351" s="27">
        <f t="shared" ref="H2351:L2351" si="1815">IFERROR(B2351/$G$2349,0)</f>
        <v>0</v>
      </c>
      <c r="I2351" s="27">
        <f t="shared" si="1815"/>
        <v>0</v>
      </c>
      <c r="J2351" s="27">
        <f t="shared" si="1815"/>
        <v>0</v>
      </c>
      <c r="K2351" s="27">
        <f t="shared" si="1815"/>
        <v>0</v>
      </c>
      <c r="L2351" s="27">
        <f t="shared" si="1815"/>
        <v>1</v>
      </c>
      <c r="M2351" s="29" t="s">
        <v>238</v>
      </c>
    </row>
    <row r="2352" spans="1:13" ht="15" customHeight="1" x14ac:dyDescent="0.2">
      <c r="A2352" s="30" t="s">
        <v>248</v>
      </c>
      <c r="B2352" s="31">
        <f t="shared" ref="B2352:F2352" si="1816">IFERROR(AVERAGE(B2349:B2351),0)</f>
        <v>0</v>
      </c>
      <c r="C2352" s="31">
        <f t="shared" si="1816"/>
        <v>0</v>
      </c>
      <c r="D2352" s="39">
        <f t="shared" si="1816"/>
        <v>0</v>
      </c>
      <c r="E2352" s="39">
        <f t="shared" si="1816"/>
        <v>0</v>
      </c>
      <c r="F2352" s="39">
        <f t="shared" si="1816"/>
        <v>23</v>
      </c>
      <c r="G2352" s="39">
        <f>SUM(AVERAGE(G2349:G2351))</f>
        <v>23</v>
      </c>
      <c r="H2352" s="33">
        <f>AVERAGE(H2349:H2351)*0.2</f>
        <v>0</v>
      </c>
      <c r="I2352" s="33">
        <f>AVERAGE(I2349:I2351)*0.4</f>
        <v>0</v>
      </c>
      <c r="J2352" s="33">
        <f>AVERAGE(J2349:J2351)*0.6</f>
        <v>0</v>
      </c>
      <c r="K2352" s="33">
        <f>AVERAGE(K2349:K2351)*0.8</f>
        <v>0</v>
      </c>
      <c r="L2352" s="38">
        <f>AVERAGE(L2349:L2351)*1</f>
        <v>1</v>
      </c>
      <c r="M2352" s="40">
        <f>SUM(H2352:L2352)</f>
        <v>1</v>
      </c>
    </row>
    <row r="2353" spans="1:13" ht="15" customHeight="1" x14ac:dyDescent="0.2">
      <c r="A2353" s="19" t="s">
        <v>253</v>
      </c>
      <c r="B2353" s="20" t="s">
        <v>231</v>
      </c>
      <c r="C2353" s="20" t="s">
        <v>232</v>
      </c>
      <c r="D2353" s="20" t="s">
        <v>233</v>
      </c>
      <c r="E2353" s="20" t="s">
        <v>234</v>
      </c>
      <c r="F2353" s="20" t="s">
        <v>235</v>
      </c>
      <c r="G2353" s="21" t="s">
        <v>236</v>
      </c>
      <c r="H2353" s="20" t="s">
        <v>231</v>
      </c>
      <c r="I2353" s="20" t="s">
        <v>232</v>
      </c>
      <c r="J2353" s="20" t="s">
        <v>233</v>
      </c>
      <c r="K2353" s="20" t="s">
        <v>234</v>
      </c>
      <c r="L2353" s="37" t="s">
        <v>235</v>
      </c>
      <c r="M2353" s="21" t="s">
        <v>236</v>
      </c>
    </row>
    <row r="2354" spans="1:13" ht="15" customHeight="1" x14ac:dyDescent="0.2">
      <c r="A2354" s="43" t="s">
        <v>254</v>
      </c>
      <c r="B2354" s="44"/>
      <c r="C2354" s="44"/>
      <c r="D2354" s="44"/>
      <c r="E2354" s="25"/>
      <c r="F2354" s="25">
        <v>23</v>
      </c>
      <c r="G2354" s="45">
        <f t="shared" ref="G2354:G2357" si="1817">SUM(B2354:F2354)</f>
        <v>23</v>
      </c>
      <c r="H2354" s="46">
        <f t="shared" ref="H2354:L2354" si="1818">IFERROR(B2354/$G$2354,0)</f>
        <v>0</v>
      </c>
      <c r="I2354" s="46">
        <f t="shared" si="1818"/>
        <v>0</v>
      </c>
      <c r="J2354" s="46">
        <f t="shared" si="1818"/>
        <v>0</v>
      </c>
      <c r="K2354" s="46">
        <f t="shared" si="1818"/>
        <v>0</v>
      </c>
      <c r="L2354" s="46">
        <f t="shared" si="1818"/>
        <v>1</v>
      </c>
      <c r="M2354" s="29" t="s">
        <v>238</v>
      </c>
    </row>
    <row r="2355" spans="1:13" ht="15" customHeight="1" x14ac:dyDescent="0.2">
      <c r="A2355" s="43" t="s">
        <v>255</v>
      </c>
      <c r="B2355" s="44"/>
      <c r="C2355" s="44"/>
      <c r="D2355" s="44"/>
      <c r="E2355" s="25"/>
      <c r="F2355" s="25">
        <v>23</v>
      </c>
      <c r="G2355" s="45">
        <f t="shared" si="1817"/>
        <v>23</v>
      </c>
      <c r="H2355" s="46">
        <f t="shared" ref="H2355:L2355" si="1819">IFERROR(B2355/$G$2354,0)</f>
        <v>0</v>
      </c>
      <c r="I2355" s="46">
        <f t="shared" si="1819"/>
        <v>0</v>
      </c>
      <c r="J2355" s="46">
        <f t="shared" si="1819"/>
        <v>0</v>
      </c>
      <c r="K2355" s="46">
        <f t="shared" si="1819"/>
        <v>0</v>
      </c>
      <c r="L2355" s="46">
        <f t="shared" si="1819"/>
        <v>1</v>
      </c>
      <c r="M2355" s="29" t="s">
        <v>238</v>
      </c>
    </row>
    <row r="2356" spans="1:13" ht="15" customHeight="1" x14ac:dyDescent="0.2">
      <c r="A2356" s="43" t="s">
        <v>256</v>
      </c>
      <c r="B2356" s="44"/>
      <c r="C2356" s="44"/>
      <c r="D2356" s="44"/>
      <c r="E2356" s="25"/>
      <c r="F2356" s="25">
        <v>23</v>
      </c>
      <c r="G2356" s="45">
        <f t="shared" si="1817"/>
        <v>23</v>
      </c>
      <c r="H2356" s="46">
        <f t="shared" ref="H2356:L2356" si="1820">IFERROR(B2356/$G$2354,0)</f>
        <v>0</v>
      </c>
      <c r="I2356" s="46">
        <f t="shared" si="1820"/>
        <v>0</v>
      </c>
      <c r="J2356" s="46">
        <f t="shared" si="1820"/>
        <v>0</v>
      </c>
      <c r="K2356" s="46">
        <f t="shared" si="1820"/>
        <v>0</v>
      </c>
      <c r="L2356" s="46">
        <f t="shared" si="1820"/>
        <v>1</v>
      </c>
      <c r="M2356" s="29" t="s">
        <v>238</v>
      </c>
    </row>
    <row r="2357" spans="1:13" ht="15" customHeight="1" x14ac:dyDescent="0.2">
      <c r="A2357" s="43" t="s">
        <v>257</v>
      </c>
      <c r="B2357" s="44"/>
      <c r="C2357" s="44"/>
      <c r="D2357" s="44"/>
      <c r="E2357" s="25"/>
      <c r="F2357" s="25">
        <v>23</v>
      </c>
      <c r="G2357" s="45">
        <f t="shared" si="1817"/>
        <v>23</v>
      </c>
      <c r="H2357" s="46">
        <f t="shared" ref="H2357:L2357" si="1821">IFERROR(B2357/$G$2354,0)</f>
        <v>0</v>
      </c>
      <c r="I2357" s="46">
        <f t="shared" si="1821"/>
        <v>0</v>
      </c>
      <c r="J2357" s="46">
        <f t="shared" si="1821"/>
        <v>0</v>
      </c>
      <c r="K2357" s="46">
        <f t="shared" si="1821"/>
        <v>0</v>
      </c>
      <c r="L2357" s="46">
        <f t="shared" si="1821"/>
        <v>1</v>
      </c>
      <c r="M2357" s="29" t="s">
        <v>238</v>
      </c>
    </row>
    <row r="2358" spans="1:13" ht="15" customHeight="1" x14ac:dyDescent="0.2">
      <c r="A2358" s="47" t="s">
        <v>248</v>
      </c>
      <c r="B2358" s="48">
        <f t="shared" ref="B2358:F2358" si="1822">IFERROR(AVERAGE(B2354:B2357),0)</f>
        <v>0</v>
      </c>
      <c r="C2358" s="48">
        <f t="shared" si="1822"/>
        <v>0</v>
      </c>
      <c r="D2358" s="48">
        <f t="shared" si="1822"/>
        <v>0</v>
      </c>
      <c r="E2358" s="48">
        <f t="shared" si="1822"/>
        <v>0</v>
      </c>
      <c r="F2358" s="48">
        <f t="shared" si="1822"/>
        <v>23</v>
      </c>
      <c r="G2358" s="48">
        <f>SUM(AVERAGE(G2354:G2357))</f>
        <v>23</v>
      </c>
      <c r="H2358" s="40">
        <f>AVERAGE(H2354:H2357)*0.2</f>
        <v>0</v>
      </c>
      <c r="I2358" s="40">
        <f>AVERAGE(I2354:I2357)*0.4</f>
        <v>0</v>
      </c>
      <c r="J2358" s="40">
        <f>AVERAGE(J2354:J2357)*0.6</f>
        <v>0</v>
      </c>
      <c r="K2358" s="40">
        <f>AVERAGE(K2354:K2357)*0.8</f>
        <v>0</v>
      </c>
      <c r="L2358" s="49">
        <f>AVERAGE(L2354:L2357)*1</f>
        <v>1</v>
      </c>
      <c r="M2358" s="40">
        <f>SUM(H2358:L2358)</f>
        <v>1</v>
      </c>
    </row>
    <row r="2359" spans="1:13" ht="15" customHeight="1" x14ac:dyDescent="0.2">
      <c r="A2359" s="50" t="s">
        <v>414</v>
      </c>
      <c r="B2359" s="51"/>
      <c r="C2359" s="51"/>
      <c r="D2359" s="51"/>
      <c r="E2359" s="51"/>
      <c r="F2359" s="51"/>
      <c r="G2359" s="52">
        <f>SUM(B2359:F2359)</f>
        <v>0</v>
      </c>
      <c r="H2359" s="53">
        <f t="shared" ref="H2359:L2359" si="1823">IFERROR(B2359/$G$2359,0)</f>
        <v>0</v>
      </c>
      <c r="I2359" s="53">
        <f t="shared" si="1823"/>
        <v>0</v>
      </c>
      <c r="J2359" s="53">
        <f t="shared" si="1823"/>
        <v>0</v>
      </c>
      <c r="K2359" s="53">
        <f t="shared" si="1823"/>
        <v>0</v>
      </c>
      <c r="L2359" s="53">
        <f t="shared" si="1823"/>
        <v>0</v>
      </c>
      <c r="M2359" s="29" t="s">
        <v>238</v>
      </c>
    </row>
    <row r="2360" spans="1:13" ht="15" customHeight="1" x14ac:dyDescent="0.2">
      <c r="A2360" s="78" t="s">
        <v>259</v>
      </c>
      <c r="B2360" s="79"/>
      <c r="C2360" s="79"/>
      <c r="D2360" s="79"/>
      <c r="E2360" s="79"/>
      <c r="F2360" s="80"/>
      <c r="G2360" s="54">
        <v>23</v>
      </c>
      <c r="H2360" s="40" t="s">
        <v>238</v>
      </c>
      <c r="I2360" s="40" t="s">
        <v>238</v>
      </c>
      <c r="J2360" s="40" t="s">
        <v>238</v>
      </c>
      <c r="K2360" s="40" t="s">
        <v>238</v>
      </c>
      <c r="L2360" s="40" t="s">
        <v>238</v>
      </c>
      <c r="M2360" s="40">
        <f>(M2340+M2347+M2352+M2358)/4</f>
        <v>1</v>
      </c>
    </row>
    <row r="2361" spans="1:13" ht="15" customHeight="1" x14ac:dyDescent="0.2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L2361" s="8"/>
      <c r="M2361" s="8"/>
    </row>
    <row r="2362" spans="1:13" ht="15" customHeight="1" x14ac:dyDescent="0.2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L2362" s="8"/>
      <c r="M2362" s="8"/>
    </row>
    <row r="2363" spans="1:13" ht="15" customHeight="1" x14ac:dyDescent="0.2">
      <c r="A2363" s="14" t="s">
        <v>221</v>
      </c>
      <c r="B2363" s="81" t="s">
        <v>71</v>
      </c>
      <c r="C2363" s="82"/>
      <c r="D2363" s="82"/>
      <c r="E2363" s="82"/>
      <c r="F2363" s="82"/>
      <c r="G2363" s="83"/>
      <c r="H2363" s="84" t="s">
        <v>222</v>
      </c>
      <c r="I2363" s="85"/>
      <c r="J2363" s="86"/>
      <c r="K2363" s="15" t="s">
        <v>3</v>
      </c>
      <c r="L2363" s="87">
        <v>45710</v>
      </c>
      <c r="M2363" s="88"/>
    </row>
    <row r="2364" spans="1:13" ht="15" customHeight="1" x14ac:dyDescent="0.2">
      <c r="A2364" s="89" t="s">
        <v>225</v>
      </c>
      <c r="B2364" s="90"/>
      <c r="C2364" s="90"/>
      <c r="D2364" s="90"/>
      <c r="E2364" s="90"/>
      <c r="F2364" s="90"/>
      <c r="G2364" s="91"/>
      <c r="H2364" s="16" t="s">
        <v>226</v>
      </c>
      <c r="I2364" s="95">
        <v>18</v>
      </c>
      <c r="J2364" s="83"/>
      <c r="K2364" s="17"/>
      <c r="L2364" s="16"/>
      <c r="M2364" s="16"/>
    </row>
    <row r="2365" spans="1:13" ht="15" customHeight="1" x14ac:dyDescent="0.2">
      <c r="A2365" s="92"/>
      <c r="B2365" s="93"/>
      <c r="C2365" s="93"/>
      <c r="D2365" s="93"/>
      <c r="E2365" s="93"/>
      <c r="F2365" s="93"/>
      <c r="G2365" s="94"/>
      <c r="H2365" s="16" t="s">
        <v>227</v>
      </c>
      <c r="I2365" s="95">
        <v>1</v>
      </c>
      <c r="J2365" s="83"/>
      <c r="K2365" s="16"/>
      <c r="L2365" s="16"/>
      <c r="M2365" s="16"/>
    </row>
    <row r="2366" spans="1:13" ht="15" customHeight="1" x14ac:dyDescent="0.2">
      <c r="A2366" s="18" t="s">
        <v>228</v>
      </c>
      <c r="B2366" s="75" t="s">
        <v>229</v>
      </c>
      <c r="C2366" s="76"/>
      <c r="D2366" s="76"/>
      <c r="E2366" s="76"/>
      <c r="F2366" s="76"/>
      <c r="G2366" s="77"/>
      <c r="H2366" s="95" t="s">
        <v>229</v>
      </c>
      <c r="I2366" s="82"/>
      <c r="J2366" s="82"/>
      <c r="K2366" s="82"/>
      <c r="L2366" s="82"/>
      <c r="M2366" s="83"/>
    </row>
    <row r="2367" spans="1:13" ht="15" customHeight="1" x14ac:dyDescent="0.2">
      <c r="A2367" s="19" t="s">
        <v>230</v>
      </c>
      <c r="B2367" s="20" t="s">
        <v>231</v>
      </c>
      <c r="C2367" s="20" t="s">
        <v>232</v>
      </c>
      <c r="D2367" s="20" t="s">
        <v>233</v>
      </c>
      <c r="E2367" s="20" t="s">
        <v>234</v>
      </c>
      <c r="F2367" s="20" t="s">
        <v>235</v>
      </c>
      <c r="G2367" s="21" t="s">
        <v>236</v>
      </c>
      <c r="H2367" s="22" t="s">
        <v>231</v>
      </c>
      <c r="I2367" s="22" t="s">
        <v>232</v>
      </c>
      <c r="J2367" s="22" t="s">
        <v>233</v>
      </c>
      <c r="K2367" s="22" t="s">
        <v>234</v>
      </c>
      <c r="L2367" s="22" t="s">
        <v>235</v>
      </c>
      <c r="M2367" s="23" t="s">
        <v>236</v>
      </c>
    </row>
    <row r="2368" spans="1:13" ht="15" customHeight="1" x14ac:dyDescent="0.2">
      <c r="A2368" s="24" t="s">
        <v>237</v>
      </c>
      <c r="B2368" s="25"/>
      <c r="C2368" s="25"/>
      <c r="D2368" s="25"/>
      <c r="E2368" s="25"/>
      <c r="F2368" s="25">
        <v>19</v>
      </c>
      <c r="G2368" s="26">
        <f t="shared" ref="G2368:G2370" si="1824">SUM(B2368:F2368)</f>
        <v>19</v>
      </c>
      <c r="H2368" s="27">
        <f t="shared" ref="H2368:L2368" si="1825">IFERROR(B2368/$G$2368,0)</f>
        <v>0</v>
      </c>
      <c r="I2368" s="27">
        <f t="shared" si="1825"/>
        <v>0</v>
      </c>
      <c r="J2368" s="27">
        <f t="shared" si="1825"/>
        <v>0</v>
      </c>
      <c r="K2368" s="27">
        <f t="shared" si="1825"/>
        <v>0</v>
      </c>
      <c r="L2368" s="27">
        <f t="shared" si="1825"/>
        <v>1</v>
      </c>
      <c r="M2368" s="28" t="s">
        <v>238</v>
      </c>
    </row>
    <row r="2369" spans="1:13" ht="15" customHeight="1" x14ac:dyDescent="0.2">
      <c r="A2369" s="24" t="s">
        <v>239</v>
      </c>
      <c r="B2369" s="25"/>
      <c r="C2369" s="25"/>
      <c r="D2369" s="25"/>
      <c r="E2369" s="25"/>
      <c r="F2369" s="25">
        <v>19</v>
      </c>
      <c r="G2369" s="26">
        <f t="shared" si="1824"/>
        <v>19</v>
      </c>
      <c r="H2369" s="27">
        <f t="shared" ref="H2369:L2369" si="1826">IFERROR(B2369/$G$2368,0)</f>
        <v>0</v>
      </c>
      <c r="I2369" s="27">
        <f t="shared" si="1826"/>
        <v>0</v>
      </c>
      <c r="J2369" s="27">
        <f t="shared" si="1826"/>
        <v>0</v>
      </c>
      <c r="K2369" s="27">
        <f t="shared" si="1826"/>
        <v>0</v>
      </c>
      <c r="L2369" s="27">
        <f t="shared" si="1826"/>
        <v>1</v>
      </c>
      <c r="M2369" s="29" t="s">
        <v>238</v>
      </c>
    </row>
    <row r="2370" spans="1:13" ht="15" customHeight="1" x14ac:dyDescent="0.2">
      <c r="A2370" s="24" t="s">
        <v>240</v>
      </c>
      <c r="B2370" s="25"/>
      <c r="C2370" s="25"/>
      <c r="D2370" s="25"/>
      <c r="E2370" s="25"/>
      <c r="F2370" s="25">
        <v>19</v>
      </c>
      <c r="G2370" s="26">
        <f t="shared" si="1824"/>
        <v>19</v>
      </c>
      <c r="H2370" s="27">
        <f t="shared" ref="H2370:L2370" si="1827">IFERROR(B2370/$G$2368,0)</f>
        <v>0</v>
      </c>
      <c r="I2370" s="27">
        <f t="shared" si="1827"/>
        <v>0</v>
      </c>
      <c r="J2370" s="27">
        <f t="shared" si="1827"/>
        <v>0</v>
      </c>
      <c r="K2370" s="27">
        <f t="shared" si="1827"/>
        <v>0</v>
      </c>
      <c r="L2370" s="27">
        <f t="shared" si="1827"/>
        <v>1</v>
      </c>
      <c r="M2370" s="29" t="s">
        <v>238</v>
      </c>
    </row>
    <row r="2371" spans="1:13" ht="15" customHeight="1" x14ac:dyDescent="0.2">
      <c r="A2371" s="30" t="s">
        <v>241</v>
      </c>
      <c r="B2371" s="31">
        <f t="shared" ref="B2371:F2371" si="1828">IFERROR(AVERAGE(B2368:B2370),0)</f>
        <v>0</v>
      </c>
      <c r="C2371" s="31">
        <f t="shared" si="1828"/>
        <v>0</v>
      </c>
      <c r="D2371" s="31">
        <f t="shared" si="1828"/>
        <v>0</v>
      </c>
      <c r="E2371" s="31">
        <f t="shared" si="1828"/>
        <v>0</v>
      </c>
      <c r="F2371" s="31">
        <f t="shared" si="1828"/>
        <v>19</v>
      </c>
      <c r="G2371" s="31">
        <f>SUM(AVERAGE(G2368:G2370))</f>
        <v>19</v>
      </c>
      <c r="H2371" s="32">
        <f>AVERAGE(H2368:H2370)*0.2</f>
        <v>0</v>
      </c>
      <c r="I2371" s="32">
        <f>AVERAGE(I2368:I2370)*0.4</f>
        <v>0</v>
      </c>
      <c r="J2371" s="32">
        <f>AVERAGE(J2368:J2370)*0.6</f>
        <v>0</v>
      </c>
      <c r="K2371" s="32">
        <f>AVERAGE(K2368:K2370)*0.8</f>
        <v>0</v>
      </c>
      <c r="L2371" s="32">
        <f>AVERAGE(L2368:L2370)*1</f>
        <v>1</v>
      </c>
      <c r="M2371" s="33">
        <f>SUM(H2371:L2371)</f>
        <v>1</v>
      </c>
    </row>
    <row r="2372" spans="1:13" ht="15" customHeight="1" x14ac:dyDescent="0.2">
      <c r="A2372" s="36" t="s">
        <v>242</v>
      </c>
      <c r="B2372" s="20" t="s">
        <v>231</v>
      </c>
      <c r="C2372" s="20" t="s">
        <v>232</v>
      </c>
      <c r="D2372" s="20" t="s">
        <v>233</v>
      </c>
      <c r="E2372" s="20" t="s">
        <v>234</v>
      </c>
      <c r="F2372" s="20" t="s">
        <v>235</v>
      </c>
      <c r="G2372" s="21" t="s">
        <v>236</v>
      </c>
      <c r="H2372" s="20" t="s">
        <v>231</v>
      </c>
      <c r="I2372" s="20" t="s">
        <v>232</v>
      </c>
      <c r="J2372" s="20" t="s">
        <v>233</v>
      </c>
      <c r="K2372" s="20" t="s">
        <v>234</v>
      </c>
      <c r="L2372" s="37" t="s">
        <v>235</v>
      </c>
      <c r="M2372" s="21" t="s">
        <v>236</v>
      </c>
    </row>
    <row r="2373" spans="1:13" ht="15" customHeight="1" x14ac:dyDescent="0.2">
      <c r="A2373" s="24" t="s">
        <v>243</v>
      </c>
      <c r="B2373" s="25"/>
      <c r="C2373" s="25"/>
      <c r="D2373" s="25"/>
      <c r="E2373" s="25"/>
      <c r="F2373" s="25">
        <v>19</v>
      </c>
      <c r="G2373" s="26">
        <f t="shared" ref="G2373:G2377" si="1829">SUM(B2373:F2373)</f>
        <v>19</v>
      </c>
      <c r="H2373" s="27">
        <f t="shared" ref="H2373:L2373" si="1830">IFERROR(B2373/$G$2373,0)</f>
        <v>0</v>
      </c>
      <c r="I2373" s="27">
        <f t="shared" si="1830"/>
        <v>0</v>
      </c>
      <c r="J2373" s="27">
        <f t="shared" si="1830"/>
        <v>0</v>
      </c>
      <c r="K2373" s="27">
        <f t="shared" si="1830"/>
        <v>0</v>
      </c>
      <c r="L2373" s="27">
        <f t="shared" si="1830"/>
        <v>1</v>
      </c>
      <c r="M2373" s="29" t="s">
        <v>238</v>
      </c>
    </row>
    <row r="2374" spans="1:13" ht="15" customHeight="1" x14ac:dyDescent="0.2">
      <c r="A2374" s="24" t="s">
        <v>244</v>
      </c>
      <c r="B2374" s="25"/>
      <c r="C2374" s="25"/>
      <c r="D2374" s="25"/>
      <c r="E2374" s="25"/>
      <c r="F2374" s="25">
        <v>19</v>
      </c>
      <c r="G2374" s="26">
        <f t="shared" si="1829"/>
        <v>19</v>
      </c>
      <c r="H2374" s="27">
        <f t="shared" ref="H2374:L2374" si="1831">IFERROR(B2374/$G$2373,0)</f>
        <v>0</v>
      </c>
      <c r="I2374" s="27">
        <f t="shared" si="1831"/>
        <v>0</v>
      </c>
      <c r="J2374" s="27">
        <f t="shared" si="1831"/>
        <v>0</v>
      </c>
      <c r="K2374" s="27">
        <f t="shared" si="1831"/>
        <v>0</v>
      </c>
      <c r="L2374" s="27">
        <f t="shared" si="1831"/>
        <v>1</v>
      </c>
      <c r="M2374" s="29" t="s">
        <v>238</v>
      </c>
    </row>
    <row r="2375" spans="1:13" ht="15" customHeight="1" x14ac:dyDescent="0.2">
      <c r="A2375" s="24" t="s">
        <v>245</v>
      </c>
      <c r="B2375" s="25"/>
      <c r="C2375" s="25"/>
      <c r="D2375" s="25"/>
      <c r="E2375" s="25"/>
      <c r="F2375" s="25">
        <v>19</v>
      </c>
      <c r="G2375" s="26">
        <f t="shared" si="1829"/>
        <v>19</v>
      </c>
      <c r="H2375" s="27">
        <f t="shared" ref="H2375:L2375" si="1832">IFERROR(B2375/$G$2373,0)</f>
        <v>0</v>
      </c>
      <c r="I2375" s="27">
        <f t="shared" si="1832"/>
        <v>0</v>
      </c>
      <c r="J2375" s="27">
        <f t="shared" si="1832"/>
        <v>0</v>
      </c>
      <c r="K2375" s="27">
        <f t="shared" si="1832"/>
        <v>0</v>
      </c>
      <c r="L2375" s="27">
        <f t="shared" si="1832"/>
        <v>1</v>
      </c>
      <c r="M2375" s="29" t="s">
        <v>238</v>
      </c>
    </row>
    <row r="2376" spans="1:13" ht="15" customHeight="1" x14ac:dyDescent="0.2">
      <c r="A2376" s="24" t="s">
        <v>246</v>
      </c>
      <c r="B2376" s="25"/>
      <c r="C2376" s="25"/>
      <c r="D2376" s="25"/>
      <c r="E2376" s="25"/>
      <c r="F2376" s="25">
        <v>19</v>
      </c>
      <c r="G2376" s="26">
        <f t="shared" si="1829"/>
        <v>19</v>
      </c>
      <c r="H2376" s="27">
        <f t="shared" ref="H2376:L2376" si="1833">IFERROR(B2376/$G$2373,0)</f>
        <v>0</v>
      </c>
      <c r="I2376" s="27">
        <f t="shared" si="1833"/>
        <v>0</v>
      </c>
      <c r="J2376" s="27">
        <f t="shared" si="1833"/>
        <v>0</v>
      </c>
      <c r="K2376" s="27">
        <f t="shared" si="1833"/>
        <v>0</v>
      </c>
      <c r="L2376" s="27">
        <f t="shared" si="1833"/>
        <v>1</v>
      </c>
      <c r="M2376" s="29" t="s">
        <v>238</v>
      </c>
    </row>
    <row r="2377" spans="1:13" ht="15" customHeight="1" x14ac:dyDescent="0.2">
      <c r="A2377" s="24" t="s">
        <v>247</v>
      </c>
      <c r="B2377" s="25"/>
      <c r="C2377" s="25"/>
      <c r="D2377" s="25"/>
      <c r="E2377" s="25"/>
      <c r="F2377" s="25">
        <v>19</v>
      </c>
      <c r="G2377" s="26">
        <f t="shared" si="1829"/>
        <v>19</v>
      </c>
      <c r="H2377" s="27">
        <f t="shared" ref="H2377:L2377" si="1834">IFERROR(B2377/$G$2373,0)</f>
        <v>0</v>
      </c>
      <c r="I2377" s="27">
        <f t="shared" si="1834"/>
        <v>0</v>
      </c>
      <c r="J2377" s="27">
        <f t="shared" si="1834"/>
        <v>0</v>
      </c>
      <c r="K2377" s="27">
        <f t="shared" si="1834"/>
        <v>0</v>
      </c>
      <c r="L2377" s="27">
        <f t="shared" si="1834"/>
        <v>1</v>
      </c>
      <c r="M2377" s="29"/>
    </row>
    <row r="2378" spans="1:13" ht="15" customHeight="1" x14ac:dyDescent="0.2">
      <c r="A2378" s="30" t="s">
        <v>248</v>
      </c>
      <c r="B2378" s="31">
        <f t="shared" ref="B2378:F2378" si="1835">IFERROR(AVERAGE(B2373:B2377),0)</f>
        <v>0</v>
      </c>
      <c r="C2378" s="31">
        <f t="shared" si="1835"/>
        <v>0</v>
      </c>
      <c r="D2378" s="31">
        <f t="shared" si="1835"/>
        <v>0</v>
      </c>
      <c r="E2378" s="31">
        <f t="shared" si="1835"/>
        <v>0</v>
      </c>
      <c r="F2378" s="31">
        <f t="shared" si="1835"/>
        <v>19</v>
      </c>
      <c r="G2378" s="31">
        <f>SUM(AVERAGE(G2373:G2377))</f>
        <v>19</v>
      </c>
      <c r="H2378" s="33">
        <f>AVERAGE(H2373:H2377)*0.2</f>
        <v>0</v>
      </c>
      <c r="I2378" s="33">
        <f>AVERAGE(I2373:I2377)*0.4</f>
        <v>0</v>
      </c>
      <c r="J2378" s="33">
        <f>AVERAGE(J2373:J2377)*0.6</f>
        <v>0</v>
      </c>
      <c r="K2378" s="33">
        <f>AVERAGE(K2373:K2377)*0.8</f>
        <v>0</v>
      </c>
      <c r="L2378" s="38">
        <f>AVERAGE(L2373:L2377)*1</f>
        <v>1</v>
      </c>
      <c r="M2378" s="33">
        <f>SUM(H2378:L2378)</f>
        <v>1</v>
      </c>
    </row>
    <row r="2379" spans="1:13" ht="15" customHeight="1" x14ac:dyDescent="0.2">
      <c r="A2379" s="36" t="s">
        <v>249</v>
      </c>
      <c r="B2379" s="20" t="s">
        <v>231</v>
      </c>
      <c r="C2379" s="20" t="s">
        <v>232</v>
      </c>
      <c r="D2379" s="20" t="s">
        <v>233</v>
      </c>
      <c r="E2379" s="20" t="s">
        <v>234</v>
      </c>
      <c r="F2379" s="20" t="s">
        <v>235</v>
      </c>
      <c r="G2379" s="21" t="s">
        <v>236</v>
      </c>
      <c r="H2379" s="20" t="s">
        <v>231</v>
      </c>
      <c r="I2379" s="20" t="s">
        <v>232</v>
      </c>
      <c r="J2379" s="20" t="s">
        <v>233</v>
      </c>
      <c r="K2379" s="20" t="s">
        <v>234</v>
      </c>
      <c r="L2379" s="37" t="s">
        <v>235</v>
      </c>
      <c r="M2379" s="21" t="s">
        <v>236</v>
      </c>
    </row>
    <row r="2380" spans="1:13" ht="15" customHeight="1" x14ac:dyDescent="0.2">
      <c r="A2380" s="24" t="s">
        <v>250</v>
      </c>
      <c r="B2380" s="25"/>
      <c r="C2380" s="25"/>
      <c r="D2380" s="25"/>
      <c r="E2380" s="25"/>
      <c r="F2380" s="25">
        <v>19</v>
      </c>
      <c r="G2380" s="26">
        <f t="shared" ref="G2380:G2382" si="1836">SUM(B2380:F2380)</f>
        <v>19</v>
      </c>
      <c r="H2380" s="27">
        <f t="shared" ref="H2380:L2380" si="1837">IFERROR(B2380/$G$2380,0)</f>
        <v>0</v>
      </c>
      <c r="I2380" s="27">
        <f t="shared" si="1837"/>
        <v>0</v>
      </c>
      <c r="J2380" s="27">
        <f t="shared" si="1837"/>
        <v>0</v>
      </c>
      <c r="K2380" s="27">
        <f t="shared" si="1837"/>
        <v>0</v>
      </c>
      <c r="L2380" s="27">
        <f t="shared" si="1837"/>
        <v>1</v>
      </c>
      <c r="M2380" s="29" t="s">
        <v>238</v>
      </c>
    </row>
    <row r="2381" spans="1:13" ht="15" customHeight="1" x14ac:dyDescent="0.2">
      <c r="A2381" s="24" t="s">
        <v>251</v>
      </c>
      <c r="B2381" s="25"/>
      <c r="C2381" s="25"/>
      <c r="D2381" s="25"/>
      <c r="E2381" s="25"/>
      <c r="F2381" s="25">
        <v>19</v>
      </c>
      <c r="G2381" s="26">
        <f t="shared" si="1836"/>
        <v>19</v>
      </c>
      <c r="H2381" s="27">
        <f t="shared" ref="H2381:L2381" si="1838">IFERROR(B2381/$G$2380,0)</f>
        <v>0</v>
      </c>
      <c r="I2381" s="27">
        <f t="shared" si="1838"/>
        <v>0</v>
      </c>
      <c r="J2381" s="27">
        <f t="shared" si="1838"/>
        <v>0</v>
      </c>
      <c r="K2381" s="27">
        <f t="shared" si="1838"/>
        <v>0</v>
      </c>
      <c r="L2381" s="27">
        <f t="shared" si="1838"/>
        <v>1</v>
      </c>
      <c r="M2381" s="29" t="s">
        <v>238</v>
      </c>
    </row>
    <row r="2382" spans="1:13" ht="15" customHeight="1" x14ac:dyDescent="0.2">
      <c r="A2382" s="24" t="s">
        <v>252</v>
      </c>
      <c r="B2382" s="25"/>
      <c r="C2382" s="25"/>
      <c r="D2382" s="25"/>
      <c r="E2382" s="25"/>
      <c r="F2382" s="25">
        <v>19</v>
      </c>
      <c r="G2382" s="26">
        <f t="shared" si="1836"/>
        <v>19</v>
      </c>
      <c r="H2382" s="27">
        <f t="shared" ref="H2382:L2382" si="1839">IFERROR(B2382/$G$2380,0)</f>
        <v>0</v>
      </c>
      <c r="I2382" s="27">
        <f t="shared" si="1839"/>
        <v>0</v>
      </c>
      <c r="J2382" s="27">
        <f t="shared" si="1839"/>
        <v>0</v>
      </c>
      <c r="K2382" s="27">
        <f t="shared" si="1839"/>
        <v>0</v>
      </c>
      <c r="L2382" s="27">
        <f t="shared" si="1839"/>
        <v>1</v>
      </c>
      <c r="M2382" s="29" t="s">
        <v>238</v>
      </c>
    </row>
    <row r="2383" spans="1:13" ht="15" customHeight="1" x14ac:dyDescent="0.2">
      <c r="A2383" s="30" t="s">
        <v>248</v>
      </c>
      <c r="B2383" s="31">
        <f t="shared" ref="B2383:F2383" si="1840">IFERROR(AVERAGE(B2380:B2382),0)</f>
        <v>0</v>
      </c>
      <c r="C2383" s="31">
        <f t="shared" si="1840"/>
        <v>0</v>
      </c>
      <c r="D2383" s="39">
        <f t="shared" si="1840"/>
        <v>0</v>
      </c>
      <c r="E2383" s="39">
        <f t="shared" si="1840"/>
        <v>0</v>
      </c>
      <c r="F2383" s="39">
        <f t="shared" si="1840"/>
        <v>19</v>
      </c>
      <c r="G2383" s="39">
        <f>SUM(AVERAGE(G2380:G2382))</f>
        <v>19</v>
      </c>
      <c r="H2383" s="33">
        <f>AVERAGE(H2380:H2382)*0.2</f>
        <v>0</v>
      </c>
      <c r="I2383" s="33">
        <f>AVERAGE(I2380:I2382)*0.4</f>
        <v>0</v>
      </c>
      <c r="J2383" s="33">
        <f>AVERAGE(J2380:J2382)*0.6</f>
        <v>0</v>
      </c>
      <c r="K2383" s="33">
        <f>AVERAGE(K2380:K2382)*0.8</f>
        <v>0</v>
      </c>
      <c r="L2383" s="38">
        <f>AVERAGE(L2380:L2382)*1</f>
        <v>1</v>
      </c>
      <c r="M2383" s="40">
        <f>SUM(H2383:L2383)</f>
        <v>1</v>
      </c>
    </row>
    <row r="2384" spans="1:13" ht="15" customHeight="1" x14ac:dyDescent="0.2">
      <c r="A2384" s="19" t="s">
        <v>253</v>
      </c>
      <c r="B2384" s="20" t="s">
        <v>231</v>
      </c>
      <c r="C2384" s="20" t="s">
        <v>232</v>
      </c>
      <c r="D2384" s="20" t="s">
        <v>233</v>
      </c>
      <c r="E2384" s="20" t="s">
        <v>234</v>
      </c>
      <c r="F2384" s="20" t="s">
        <v>235</v>
      </c>
      <c r="G2384" s="21" t="s">
        <v>236</v>
      </c>
      <c r="H2384" s="20" t="s">
        <v>231</v>
      </c>
      <c r="I2384" s="20" t="s">
        <v>232</v>
      </c>
      <c r="J2384" s="20" t="s">
        <v>233</v>
      </c>
      <c r="K2384" s="20" t="s">
        <v>234</v>
      </c>
      <c r="L2384" s="37" t="s">
        <v>235</v>
      </c>
      <c r="M2384" s="21" t="s">
        <v>236</v>
      </c>
    </row>
    <row r="2385" spans="1:13" ht="15" customHeight="1" x14ac:dyDescent="0.2">
      <c r="A2385" s="43" t="s">
        <v>254</v>
      </c>
      <c r="B2385" s="44"/>
      <c r="C2385" s="44"/>
      <c r="D2385" s="44"/>
      <c r="E2385" s="25"/>
      <c r="F2385" s="25">
        <v>19</v>
      </c>
      <c r="G2385" s="45">
        <f t="shared" ref="G2385:G2388" si="1841">SUM(B2385:F2385)</f>
        <v>19</v>
      </c>
      <c r="H2385" s="46">
        <f t="shared" ref="H2385:L2385" si="1842">IFERROR(B2385/$G$2385,0)</f>
        <v>0</v>
      </c>
      <c r="I2385" s="46">
        <f t="shared" si="1842"/>
        <v>0</v>
      </c>
      <c r="J2385" s="46">
        <f t="shared" si="1842"/>
        <v>0</v>
      </c>
      <c r="K2385" s="46">
        <f t="shared" si="1842"/>
        <v>0</v>
      </c>
      <c r="L2385" s="46">
        <f t="shared" si="1842"/>
        <v>1</v>
      </c>
      <c r="M2385" s="29" t="s">
        <v>238</v>
      </c>
    </row>
    <row r="2386" spans="1:13" ht="15" customHeight="1" x14ac:dyDescent="0.2">
      <c r="A2386" s="43" t="s">
        <v>255</v>
      </c>
      <c r="B2386" s="44"/>
      <c r="C2386" s="44"/>
      <c r="D2386" s="44"/>
      <c r="E2386" s="25"/>
      <c r="F2386" s="25">
        <v>19</v>
      </c>
      <c r="G2386" s="45">
        <f t="shared" si="1841"/>
        <v>19</v>
      </c>
      <c r="H2386" s="46">
        <f t="shared" ref="H2386:L2386" si="1843">IFERROR(B2386/$G$2385,0)</f>
        <v>0</v>
      </c>
      <c r="I2386" s="46">
        <f t="shared" si="1843"/>
        <v>0</v>
      </c>
      <c r="J2386" s="46">
        <f t="shared" si="1843"/>
        <v>0</v>
      </c>
      <c r="K2386" s="46">
        <f t="shared" si="1843"/>
        <v>0</v>
      </c>
      <c r="L2386" s="46">
        <f t="shared" si="1843"/>
        <v>1</v>
      </c>
      <c r="M2386" s="29" t="s">
        <v>238</v>
      </c>
    </row>
    <row r="2387" spans="1:13" ht="15" customHeight="1" x14ac:dyDescent="0.2">
      <c r="A2387" s="43" t="s">
        <v>256</v>
      </c>
      <c r="B2387" s="44"/>
      <c r="C2387" s="44"/>
      <c r="D2387" s="44"/>
      <c r="E2387" s="25"/>
      <c r="F2387" s="25">
        <v>19</v>
      </c>
      <c r="G2387" s="45">
        <f t="shared" si="1841"/>
        <v>19</v>
      </c>
      <c r="H2387" s="46">
        <f t="shared" ref="H2387:L2387" si="1844">IFERROR(B2387/$G$2385,0)</f>
        <v>0</v>
      </c>
      <c r="I2387" s="46">
        <f t="shared" si="1844"/>
        <v>0</v>
      </c>
      <c r="J2387" s="46">
        <f t="shared" si="1844"/>
        <v>0</v>
      </c>
      <c r="K2387" s="46">
        <f t="shared" si="1844"/>
        <v>0</v>
      </c>
      <c r="L2387" s="46">
        <f t="shared" si="1844"/>
        <v>1</v>
      </c>
      <c r="M2387" s="29" t="s">
        <v>238</v>
      </c>
    </row>
    <row r="2388" spans="1:13" ht="15" customHeight="1" x14ac:dyDescent="0.2">
      <c r="A2388" s="43" t="s">
        <v>257</v>
      </c>
      <c r="B2388" s="44"/>
      <c r="C2388" s="44"/>
      <c r="D2388" s="44"/>
      <c r="E2388" s="25"/>
      <c r="F2388" s="25">
        <v>19</v>
      </c>
      <c r="G2388" s="45">
        <f t="shared" si="1841"/>
        <v>19</v>
      </c>
      <c r="H2388" s="46">
        <f t="shared" ref="H2388:L2388" si="1845">IFERROR(B2388/$G$2385,0)</f>
        <v>0</v>
      </c>
      <c r="I2388" s="46">
        <f t="shared" si="1845"/>
        <v>0</v>
      </c>
      <c r="J2388" s="46">
        <f t="shared" si="1845"/>
        <v>0</v>
      </c>
      <c r="K2388" s="46">
        <f t="shared" si="1845"/>
        <v>0</v>
      </c>
      <c r="L2388" s="46">
        <f t="shared" si="1845"/>
        <v>1</v>
      </c>
      <c r="M2388" s="29" t="s">
        <v>238</v>
      </c>
    </row>
    <row r="2389" spans="1:13" ht="15" customHeight="1" x14ac:dyDescent="0.2">
      <c r="A2389" s="47" t="s">
        <v>248</v>
      </c>
      <c r="B2389" s="48">
        <f t="shared" ref="B2389:F2389" si="1846">IFERROR(AVERAGE(B2385:B2388),0)</f>
        <v>0</v>
      </c>
      <c r="C2389" s="48">
        <f t="shared" si="1846"/>
        <v>0</v>
      </c>
      <c r="D2389" s="48">
        <f t="shared" si="1846"/>
        <v>0</v>
      </c>
      <c r="E2389" s="48">
        <f t="shared" si="1846"/>
        <v>0</v>
      </c>
      <c r="F2389" s="48">
        <f t="shared" si="1846"/>
        <v>19</v>
      </c>
      <c r="G2389" s="48">
        <f>SUM(AVERAGE(G2385:G2388))</f>
        <v>19</v>
      </c>
      <c r="H2389" s="40">
        <f>AVERAGE(H2385:H2388)*0.2</f>
        <v>0</v>
      </c>
      <c r="I2389" s="40">
        <f>AVERAGE(I2385:I2388)*0.4</f>
        <v>0</v>
      </c>
      <c r="J2389" s="40">
        <f>AVERAGE(J2385:J2388)*0.6</f>
        <v>0</v>
      </c>
      <c r="K2389" s="40">
        <f>AVERAGE(K2385:K2388)*0.8</f>
        <v>0</v>
      </c>
      <c r="L2389" s="49">
        <f>AVERAGE(L2385:L2388)*1</f>
        <v>1</v>
      </c>
      <c r="M2389" s="40">
        <f>SUM(H2389:L2389)</f>
        <v>1</v>
      </c>
    </row>
    <row r="2390" spans="1:13" ht="15" customHeight="1" x14ac:dyDescent="0.2">
      <c r="A2390" s="50" t="s">
        <v>415</v>
      </c>
      <c r="B2390" s="51"/>
      <c r="C2390" s="51"/>
      <c r="D2390" s="51"/>
      <c r="E2390" s="51"/>
      <c r="F2390" s="51"/>
      <c r="G2390" s="52">
        <f>SUM(B2390:F2390)</f>
        <v>0</v>
      </c>
      <c r="H2390" s="53">
        <f t="shared" ref="H2390:L2390" si="1847">IFERROR(B2390/$G$2390,0)</f>
        <v>0</v>
      </c>
      <c r="I2390" s="53">
        <f t="shared" si="1847"/>
        <v>0</v>
      </c>
      <c r="J2390" s="53">
        <f t="shared" si="1847"/>
        <v>0</v>
      </c>
      <c r="K2390" s="53">
        <f t="shared" si="1847"/>
        <v>0</v>
      </c>
      <c r="L2390" s="53">
        <f t="shared" si="1847"/>
        <v>0</v>
      </c>
      <c r="M2390" s="29" t="s">
        <v>238</v>
      </c>
    </row>
    <row r="2391" spans="1:13" ht="15" customHeight="1" x14ac:dyDescent="0.2">
      <c r="A2391" s="78" t="s">
        <v>259</v>
      </c>
      <c r="B2391" s="79"/>
      <c r="C2391" s="79"/>
      <c r="D2391" s="79"/>
      <c r="E2391" s="79"/>
      <c r="F2391" s="80"/>
      <c r="G2391" s="54">
        <v>19</v>
      </c>
      <c r="H2391" s="40" t="s">
        <v>238</v>
      </c>
      <c r="I2391" s="40" t="s">
        <v>238</v>
      </c>
      <c r="J2391" s="40" t="s">
        <v>238</v>
      </c>
      <c r="K2391" s="40" t="s">
        <v>238</v>
      </c>
      <c r="L2391" s="40" t="s">
        <v>238</v>
      </c>
      <c r="M2391" s="40">
        <f>(M2371+M2378+M2383+M2389)/4</f>
        <v>1</v>
      </c>
    </row>
    <row r="2392" spans="1:13" ht="15" customHeight="1" x14ac:dyDescent="0.2">
      <c r="A2392" s="8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L2392" s="8"/>
      <c r="M2392" s="8"/>
    </row>
    <row r="2393" spans="1:13" ht="15" customHeight="1" x14ac:dyDescent="0.2">
      <c r="A2393" s="8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L2393" s="8"/>
      <c r="M2393" s="8"/>
    </row>
    <row r="2394" spans="1:13" ht="15" customHeight="1" x14ac:dyDescent="0.2">
      <c r="A2394" s="14" t="s">
        <v>221</v>
      </c>
      <c r="B2394" s="81" t="s">
        <v>63</v>
      </c>
      <c r="C2394" s="82"/>
      <c r="D2394" s="82"/>
      <c r="E2394" s="82"/>
      <c r="F2394" s="82"/>
      <c r="G2394" s="83"/>
      <c r="H2394" s="84" t="s">
        <v>222</v>
      </c>
      <c r="I2394" s="85"/>
      <c r="J2394" s="86"/>
      <c r="K2394" s="15" t="s">
        <v>3</v>
      </c>
      <c r="L2394" s="87">
        <v>45703</v>
      </c>
      <c r="M2394" s="88"/>
    </row>
    <row r="2395" spans="1:13" ht="15" customHeight="1" x14ac:dyDescent="0.2">
      <c r="A2395" s="89" t="s">
        <v>225</v>
      </c>
      <c r="B2395" s="90"/>
      <c r="C2395" s="90"/>
      <c r="D2395" s="90"/>
      <c r="E2395" s="90"/>
      <c r="F2395" s="90"/>
      <c r="G2395" s="91"/>
      <c r="H2395" s="16" t="s">
        <v>226</v>
      </c>
      <c r="I2395" s="95">
        <v>30</v>
      </c>
      <c r="J2395" s="83"/>
      <c r="K2395" s="17"/>
      <c r="L2395" s="16"/>
      <c r="M2395" s="16"/>
    </row>
    <row r="2396" spans="1:13" ht="15" customHeight="1" x14ac:dyDescent="0.2">
      <c r="A2396" s="92"/>
      <c r="B2396" s="93"/>
      <c r="C2396" s="93"/>
      <c r="D2396" s="93"/>
      <c r="E2396" s="93"/>
      <c r="F2396" s="93"/>
      <c r="G2396" s="94"/>
      <c r="H2396" s="16" t="s">
        <v>227</v>
      </c>
      <c r="I2396" s="95">
        <v>1</v>
      </c>
      <c r="J2396" s="83"/>
      <c r="K2396" s="16"/>
      <c r="L2396" s="16"/>
      <c r="M2396" s="16"/>
    </row>
    <row r="2397" spans="1:13" ht="15" customHeight="1" x14ac:dyDescent="0.2">
      <c r="A2397" s="18" t="s">
        <v>228</v>
      </c>
      <c r="B2397" s="75" t="s">
        <v>229</v>
      </c>
      <c r="C2397" s="76"/>
      <c r="D2397" s="76"/>
      <c r="E2397" s="76"/>
      <c r="F2397" s="76"/>
      <c r="G2397" s="77"/>
      <c r="H2397" s="95" t="s">
        <v>229</v>
      </c>
      <c r="I2397" s="82"/>
      <c r="J2397" s="82"/>
      <c r="K2397" s="82"/>
      <c r="L2397" s="82"/>
      <c r="M2397" s="83"/>
    </row>
    <row r="2398" spans="1:13" ht="15" customHeight="1" x14ac:dyDescent="0.2">
      <c r="A2398" s="19" t="s">
        <v>230</v>
      </c>
      <c r="B2398" s="20" t="s">
        <v>231</v>
      </c>
      <c r="C2398" s="20" t="s">
        <v>232</v>
      </c>
      <c r="D2398" s="20" t="s">
        <v>233</v>
      </c>
      <c r="E2398" s="20" t="s">
        <v>234</v>
      </c>
      <c r="F2398" s="20" t="s">
        <v>235</v>
      </c>
      <c r="G2398" s="21" t="s">
        <v>236</v>
      </c>
      <c r="H2398" s="22" t="s">
        <v>231</v>
      </c>
      <c r="I2398" s="22" t="s">
        <v>232</v>
      </c>
      <c r="J2398" s="22" t="s">
        <v>233</v>
      </c>
      <c r="K2398" s="22" t="s">
        <v>234</v>
      </c>
      <c r="L2398" s="22" t="s">
        <v>235</v>
      </c>
      <c r="M2398" s="23" t="s">
        <v>236</v>
      </c>
    </row>
    <row r="2399" spans="1:13" ht="15" customHeight="1" x14ac:dyDescent="0.2">
      <c r="A2399" s="24" t="s">
        <v>237</v>
      </c>
      <c r="B2399" s="25"/>
      <c r="C2399" s="25"/>
      <c r="D2399" s="25"/>
      <c r="E2399" s="25"/>
      <c r="F2399" s="25">
        <v>31</v>
      </c>
      <c r="G2399" s="26">
        <f t="shared" ref="G2399:G2401" si="1848">SUM(B2399:F2399)</f>
        <v>31</v>
      </c>
      <c r="H2399" s="27">
        <f t="shared" ref="H2399:L2399" si="1849">IFERROR(B2399/$G$2399,0)</f>
        <v>0</v>
      </c>
      <c r="I2399" s="27">
        <f t="shared" si="1849"/>
        <v>0</v>
      </c>
      <c r="J2399" s="27">
        <f t="shared" si="1849"/>
        <v>0</v>
      </c>
      <c r="K2399" s="27">
        <f t="shared" si="1849"/>
        <v>0</v>
      </c>
      <c r="L2399" s="27">
        <f t="shared" si="1849"/>
        <v>1</v>
      </c>
      <c r="M2399" s="28" t="s">
        <v>238</v>
      </c>
    </row>
    <row r="2400" spans="1:13" ht="15" customHeight="1" x14ac:dyDescent="0.2">
      <c r="A2400" s="24" t="s">
        <v>239</v>
      </c>
      <c r="B2400" s="25"/>
      <c r="C2400" s="25"/>
      <c r="D2400" s="25"/>
      <c r="E2400" s="25"/>
      <c r="F2400" s="25">
        <v>31</v>
      </c>
      <c r="G2400" s="26">
        <f t="shared" si="1848"/>
        <v>31</v>
      </c>
      <c r="H2400" s="27">
        <f t="shared" ref="H2400:L2400" si="1850">IFERROR(B2400/$G$2399,0)</f>
        <v>0</v>
      </c>
      <c r="I2400" s="27">
        <f t="shared" si="1850"/>
        <v>0</v>
      </c>
      <c r="J2400" s="27">
        <f t="shared" si="1850"/>
        <v>0</v>
      </c>
      <c r="K2400" s="27">
        <f t="shared" si="1850"/>
        <v>0</v>
      </c>
      <c r="L2400" s="27">
        <f t="shared" si="1850"/>
        <v>1</v>
      </c>
      <c r="M2400" s="29" t="s">
        <v>238</v>
      </c>
    </row>
    <row r="2401" spans="1:13" ht="15" customHeight="1" x14ac:dyDescent="0.2">
      <c r="A2401" s="24" t="s">
        <v>240</v>
      </c>
      <c r="B2401" s="25"/>
      <c r="C2401" s="25"/>
      <c r="D2401" s="25"/>
      <c r="E2401" s="25"/>
      <c r="F2401" s="25">
        <v>31</v>
      </c>
      <c r="G2401" s="26">
        <f t="shared" si="1848"/>
        <v>31</v>
      </c>
      <c r="H2401" s="27">
        <f t="shared" ref="H2401:L2401" si="1851">IFERROR(B2401/$G$2399,0)</f>
        <v>0</v>
      </c>
      <c r="I2401" s="27">
        <f t="shared" si="1851"/>
        <v>0</v>
      </c>
      <c r="J2401" s="27">
        <f t="shared" si="1851"/>
        <v>0</v>
      </c>
      <c r="K2401" s="27">
        <f t="shared" si="1851"/>
        <v>0</v>
      </c>
      <c r="L2401" s="27">
        <f t="shared" si="1851"/>
        <v>1</v>
      </c>
      <c r="M2401" s="29" t="s">
        <v>238</v>
      </c>
    </row>
    <row r="2402" spans="1:13" ht="15" customHeight="1" x14ac:dyDescent="0.2">
      <c r="A2402" s="30" t="s">
        <v>241</v>
      </c>
      <c r="B2402" s="31">
        <f t="shared" ref="B2402:F2402" si="1852">IFERROR(AVERAGE(B2399:B2401),0)</f>
        <v>0</v>
      </c>
      <c r="C2402" s="31">
        <f t="shared" si="1852"/>
        <v>0</v>
      </c>
      <c r="D2402" s="31">
        <f t="shared" si="1852"/>
        <v>0</v>
      </c>
      <c r="E2402" s="31">
        <f t="shared" si="1852"/>
        <v>0</v>
      </c>
      <c r="F2402" s="31">
        <f t="shared" si="1852"/>
        <v>31</v>
      </c>
      <c r="G2402" s="31">
        <f>SUM(AVERAGE(G2399:G2401))</f>
        <v>31</v>
      </c>
      <c r="H2402" s="32">
        <f>AVERAGE(H2399:H2401)*0.2</f>
        <v>0</v>
      </c>
      <c r="I2402" s="32">
        <f>AVERAGE(I2399:I2401)*0.4</f>
        <v>0</v>
      </c>
      <c r="J2402" s="32">
        <f>AVERAGE(J2399:J2401)*0.6</f>
        <v>0</v>
      </c>
      <c r="K2402" s="32">
        <f>AVERAGE(K2399:K2401)*0.8</f>
        <v>0</v>
      </c>
      <c r="L2402" s="32">
        <f>AVERAGE(L2399:L2401)*1</f>
        <v>1</v>
      </c>
      <c r="M2402" s="33">
        <f>SUM(H2402:L2402)</f>
        <v>1</v>
      </c>
    </row>
    <row r="2403" spans="1:13" ht="15" customHeight="1" x14ac:dyDescent="0.2">
      <c r="A2403" s="36" t="s">
        <v>242</v>
      </c>
      <c r="B2403" s="20" t="s">
        <v>231</v>
      </c>
      <c r="C2403" s="20" t="s">
        <v>232</v>
      </c>
      <c r="D2403" s="20" t="s">
        <v>233</v>
      </c>
      <c r="E2403" s="20" t="s">
        <v>234</v>
      </c>
      <c r="F2403" s="20" t="s">
        <v>235</v>
      </c>
      <c r="G2403" s="21" t="s">
        <v>236</v>
      </c>
      <c r="H2403" s="20" t="s">
        <v>231</v>
      </c>
      <c r="I2403" s="20" t="s">
        <v>232</v>
      </c>
      <c r="J2403" s="20" t="s">
        <v>233</v>
      </c>
      <c r="K2403" s="20" t="s">
        <v>234</v>
      </c>
      <c r="L2403" s="37" t="s">
        <v>235</v>
      </c>
      <c r="M2403" s="21" t="s">
        <v>236</v>
      </c>
    </row>
    <row r="2404" spans="1:13" ht="15" customHeight="1" x14ac:dyDescent="0.2">
      <c r="A2404" s="24" t="s">
        <v>243</v>
      </c>
      <c r="B2404" s="25"/>
      <c r="C2404" s="25"/>
      <c r="D2404" s="25"/>
      <c r="E2404" s="25"/>
      <c r="F2404" s="25">
        <v>31</v>
      </c>
      <c r="G2404" s="26">
        <f t="shared" ref="G2404:G2408" si="1853">SUM(B2404:F2404)</f>
        <v>31</v>
      </c>
      <c r="H2404" s="27">
        <f t="shared" ref="H2404:L2404" si="1854">IFERROR(B2404/$G$2404,0)</f>
        <v>0</v>
      </c>
      <c r="I2404" s="27">
        <f t="shared" si="1854"/>
        <v>0</v>
      </c>
      <c r="J2404" s="27">
        <f t="shared" si="1854"/>
        <v>0</v>
      </c>
      <c r="K2404" s="27">
        <f t="shared" si="1854"/>
        <v>0</v>
      </c>
      <c r="L2404" s="27">
        <f t="shared" si="1854"/>
        <v>1</v>
      </c>
      <c r="M2404" s="29" t="s">
        <v>238</v>
      </c>
    </row>
    <row r="2405" spans="1:13" ht="15" customHeight="1" x14ac:dyDescent="0.2">
      <c r="A2405" s="24" t="s">
        <v>244</v>
      </c>
      <c r="B2405" s="25"/>
      <c r="C2405" s="25"/>
      <c r="D2405" s="25"/>
      <c r="E2405" s="25"/>
      <c r="F2405" s="25">
        <v>31</v>
      </c>
      <c r="G2405" s="26">
        <f t="shared" si="1853"/>
        <v>31</v>
      </c>
      <c r="H2405" s="27">
        <f t="shared" ref="H2405:L2405" si="1855">IFERROR(B2405/$G$2404,0)</f>
        <v>0</v>
      </c>
      <c r="I2405" s="27">
        <f t="shared" si="1855"/>
        <v>0</v>
      </c>
      <c r="J2405" s="27">
        <f t="shared" si="1855"/>
        <v>0</v>
      </c>
      <c r="K2405" s="27">
        <f t="shared" si="1855"/>
        <v>0</v>
      </c>
      <c r="L2405" s="27">
        <f t="shared" si="1855"/>
        <v>1</v>
      </c>
      <c r="M2405" s="29" t="s">
        <v>238</v>
      </c>
    </row>
    <row r="2406" spans="1:13" ht="15" customHeight="1" x14ac:dyDescent="0.2">
      <c r="A2406" s="24" t="s">
        <v>245</v>
      </c>
      <c r="B2406" s="25"/>
      <c r="C2406" s="25"/>
      <c r="D2406" s="25"/>
      <c r="E2406" s="25"/>
      <c r="F2406" s="25">
        <v>31</v>
      </c>
      <c r="G2406" s="26">
        <f t="shared" si="1853"/>
        <v>31</v>
      </c>
      <c r="H2406" s="27">
        <f t="shared" ref="H2406:L2406" si="1856">IFERROR(B2406/$G$2404,0)</f>
        <v>0</v>
      </c>
      <c r="I2406" s="27">
        <f t="shared" si="1856"/>
        <v>0</v>
      </c>
      <c r="J2406" s="27">
        <f t="shared" si="1856"/>
        <v>0</v>
      </c>
      <c r="K2406" s="27">
        <f t="shared" si="1856"/>
        <v>0</v>
      </c>
      <c r="L2406" s="27">
        <f t="shared" si="1856"/>
        <v>1</v>
      </c>
      <c r="M2406" s="29" t="s">
        <v>238</v>
      </c>
    </row>
    <row r="2407" spans="1:13" ht="15" customHeight="1" x14ac:dyDescent="0.2">
      <c r="A2407" s="24" t="s">
        <v>246</v>
      </c>
      <c r="B2407" s="25"/>
      <c r="C2407" s="25"/>
      <c r="D2407" s="25"/>
      <c r="E2407" s="25"/>
      <c r="F2407" s="25">
        <v>31</v>
      </c>
      <c r="G2407" s="26">
        <f t="shared" si="1853"/>
        <v>31</v>
      </c>
      <c r="H2407" s="27">
        <f t="shared" ref="H2407:L2407" si="1857">IFERROR(B2407/$G$2404,0)</f>
        <v>0</v>
      </c>
      <c r="I2407" s="27">
        <f t="shared" si="1857"/>
        <v>0</v>
      </c>
      <c r="J2407" s="27">
        <f t="shared" si="1857"/>
        <v>0</v>
      </c>
      <c r="K2407" s="27">
        <f t="shared" si="1857"/>
        <v>0</v>
      </c>
      <c r="L2407" s="27">
        <f t="shared" si="1857"/>
        <v>1</v>
      </c>
      <c r="M2407" s="29" t="s">
        <v>238</v>
      </c>
    </row>
    <row r="2408" spans="1:13" ht="15" customHeight="1" x14ac:dyDescent="0.2">
      <c r="A2408" s="24" t="s">
        <v>247</v>
      </c>
      <c r="B2408" s="25"/>
      <c r="C2408" s="25"/>
      <c r="D2408" s="25"/>
      <c r="E2408" s="25"/>
      <c r="F2408" s="25">
        <v>31</v>
      </c>
      <c r="G2408" s="26">
        <f t="shared" si="1853"/>
        <v>31</v>
      </c>
      <c r="H2408" s="27">
        <f t="shared" ref="H2408:L2408" si="1858">IFERROR(B2408/$G$2404,0)</f>
        <v>0</v>
      </c>
      <c r="I2408" s="27">
        <f t="shared" si="1858"/>
        <v>0</v>
      </c>
      <c r="J2408" s="27">
        <f t="shared" si="1858"/>
        <v>0</v>
      </c>
      <c r="K2408" s="27">
        <f t="shared" si="1858"/>
        <v>0</v>
      </c>
      <c r="L2408" s="27">
        <f t="shared" si="1858"/>
        <v>1</v>
      </c>
      <c r="M2408" s="29"/>
    </row>
    <row r="2409" spans="1:13" ht="15" customHeight="1" x14ac:dyDescent="0.2">
      <c r="A2409" s="30" t="s">
        <v>248</v>
      </c>
      <c r="B2409" s="31">
        <f t="shared" ref="B2409:F2409" si="1859">IFERROR(AVERAGE(B2404:B2408),0)</f>
        <v>0</v>
      </c>
      <c r="C2409" s="31">
        <f t="shared" si="1859"/>
        <v>0</v>
      </c>
      <c r="D2409" s="31">
        <f t="shared" si="1859"/>
        <v>0</v>
      </c>
      <c r="E2409" s="31">
        <f t="shared" si="1859"/>
        <v>0</v>
      </c>
      <c r="F2409" s="31">
        <f t="shared" si="1859"/>
        <v>31</v>
      </c>
      <c r="G2409" s="31">
        <f>SUM(AVERAGE(G2404:G2408))</f>
        <v>31</v>
      </c>
      <c r="H2409" s="33">
        <f>AVERAGE(H2404:H2408)*0.2</f>
        <v>0</v>
      </c>
      <c r="I2409" s="33">
        <f>AVERAGE(I2404:I2408)*0.4</f>
        <v>0</v>
      </c>
      <c r="J2409" s="33">
        <f>AVERAGE(J2404:J2408)*0.6</f>
        <v>0</v>
      </c>
      <c r="K2409" s="33">
        <f>AVERAGE(K2404:K2408)*0.8</f>
        <v>0</v>
      </c>
      <c r="L2409" s="38">
        <f>AVERAGE(L2404:L2408)*1</f>
        <v>1</v>
      </c>
      <c r="M2409" s="33">
        <f>SUM(H2409:L2409)</f>
        <v>1</v>
      </c>
    </row>
    <row r="2410" spans="1:13" ht="15" customHeight="1" x14ac:dyDescent="0.2">
      <c r="A2410" s="36" t="s">
        <v>249</v>
      </c>
      <c r="B2410" s="20" t="s">
        <v>231</v>
      </c>
      <c r="C2410" s="20" t="s">
        <v>232</v>
      </c>
      <c r="D2410" s="20" t="s">
        <v>233</v>
      </c>
      <c r="E2410" s="20" t="s">
        <v>234</v>
      </c>
      <c r="F2410" s="20" t="s">
        <v>235</v>
      </c>
      <c r="G2410" s="21" t="s">
        <v>236</v>
      </c>
      <c r="H2410" s="20" t="s">
        <v>231</v>
      </c>
      <c r="I2410" s="20" t="s">
        <v>232</v>
      </c>
      <c r="J2410" s="20" t="s">
        <v>233</v>
      </c>
      <c r="K2410" s="20" t="s">
        <v>234</v>
      </c>
      <c r="L2410" s="37" t="s">
        <v>235</v>
      </c>
      <c r="M2410" s="21" t="s">
        <v>236</v>
      </c>
    </row>
    <row r="2411" spans="1:13" ht="15" customHeight="1" x14ac:dyDescent="0.2">
      <c r="A2411" s="24" t="s">
        <v>250</v>
      </c>
      <c r="B2411" s="25"/>
      <c r="C2411" s="25"/>
      <c r="D2411" s="25"/>
      <c r="E2411" s="25"/>
      <c r="F2411" s="25">
        <v>31</v>
      </c>
      <c r="G2411" s="26">
        <f t="shared" ref="G2411:G2413" si="1860">SUM(B2411:F2411)</f>
        <v>31</v>
      </c>
      <c r="H2411" s="27">
        <f t="shared" ref="H2411:L2411" si="1861">IFERROR(B2411/$G$2411,0)</f>
        <v>0</v>
      </c>
      <c r="I2411" s="27">
        <f t="shared" si="1861"/>
        <v>0</v>
      </c>
      <c r="J2411" s="27">
        <f t="shared" si="1861"/>
        <v>0</v>
      </c>
      <c r="K2411" s="27">
        <f t="shared" si="1861"/>
        <v>0</v>
      </c>
      <c r="L2411" s="27">
        <f t="shared" si="1861"/>
        <v>1</v>
      </c>
      <c r="M2411" s="29" t="s">
        <v>238</v>
      </c>
    </row>
    <row r="2412" spans="1:13" ht="15" customHeight="1" x14ac:dyDescent="0.2">
      <c r="A2412" s="24" t="s">
        <v>251</v>
      </c>
      <c r="B2412" s="25"/>
      <c r="C2412" s="25"/>
      <c r="D2412" s="25"/>
      <c r="E2412" s="25"/>
      <c r="F2412" s="25">
        <v>31</v>
      </c>
      <c r="G2412" s="26">
        <f t="shared" si="1860"/>
        <v>31</v>
      </c>
      <c r="H2412" s="27">
        <f t="shared" ref="H2412:L2412" si="1862">IFERROR(B2412/$G$2411,0)</f>
        <v>0</v>
      </c>
      <c r="I2412" s="27">
        <f t="shared" si="1862"/>
        <v>0</v>
      </c>
      <c r="J2412" s="27">
        <f t="shared" si="1862"/>
        <v>0</v>
      </c>
      <c r="K2412" s="27">
        <f t="shared" si="1862"/>
        <v>0</v>
      </c>
      <c r="L2412" s="27">
        <f t="shared" si="1862"/>
        <v>1</v>
      </c>
      <c r="M2412" s="29" t="s">
        <v>238</v>
      </c>
    </row>
    <row r="2413" spans="1:13" ht="15" customHeight="1" x14ac:dyDescent="0.2">
      <c r="A2413" s="24" t="s">
        <v>252</v>
      </c>
      <c r="B2413" s="25"/>
      <c r="C2413" s="25"/>
      <c r="D2413" s="25"/>
      <c r="E2413" s="25"/>
      <c r="F2413" s="25">
        <v>31</v>
      </c>
      <c r="G2413" s="26">
        <f t="shared" si="1860"/>
        <v>31</v>
      </c>
      <c r="H2413" s="27">
        <f t="shared" ref="H2413:L2413" si="1863">IFERROR(B2413/$G$2411,0)</f>
        <v>0</v>
      </c>
      <c r="I2413" s="27">
        <f t="shared" si="1863"/>
        <v>0</v>
      </c>
      <c r="J2413" s="27">
        <f t="shared" si="1863"/>
        <v>0</v>
      </c>
      <c r="K2413" s="27">
        <f t="shared" si="1863"/>
        <v>0</v>
      </c>
      <c r="L2413" s="27">
        <f t="shared" si="1863"/>
        <v>1</v>
      </c>
      <c r="M2413" s="29" t="s">
        <v>238</v>
      </c>
    </row>
    <row r="2414" spans="1:13" ht="15" customHeight="1" x14ac:dyDescent="0.2">
      <c r="A2414" s="30" t="s">
        <v>248</v>
      </c>
      <c r="B2414" s="31">
        <f t="shared" ref="B2414:F2414" si="1864">IFERROR(AVERAGE(B2411:B2413),0)</f>
        <v>0</v>
      </c>
      <c r="C2414" s="31">
        <f t="shared" si="1864"/>
        <v>0</v>
      </c>
      <c r="D2414" s="39">
        <f t="shared" si="1864"/>
        <v>0</v>
      </c>
      <c r="E2414" s="39">
        <f t="shared" si="1864"/>
        <v>0</v>
      </c>
      <c r="F2414" s="39">
        <f t="shared" si="1864"/>
        <v>31</v>
      </c>
      <c r="G2414" s="39">
        <f>SUM(AVERAGE(G2411:G2413))</f>
        <v>31</v>
      </c>
      <c r="H2414" s="33">
        <f>AVERAGE(H2411:H2413)*0.2</f>
        <v>0</v>
      </c>
      <c r="I2414" s="33">
        <f>AVERAGE(I2411:I2413)*0.4</f>
        <v>0</v>
      </c>
      <c r="J2414" s="33">
        <f>AVERAGE(J2411:J2413)*0.6</f>
        <v>0</v>
      </c>
      <c r="K2414" s="33">
        <f>AVERAGE(K2411:K2413)*0.8</f>
        <v>0</v>
      </c>
      <c r="L2414" s="38">
        <f>AVERAGE(L2411:L2413)*1</f>
        <v>1</v>
      </c>
      <c r="M2414" s="40">
        <f>SUM(H2414:L2414)</f>
        <v>1</v>
      </c>
    </row>
    <row r="2415" spans="1:13" ht="15" customHeight="1" x14ac:dyDescent="0.2">
      <c r="A2415" s="19" t="s">
        <v>253</v>
      </c>
      <c r="B2415" s="20" t="s">
        <v>231</v>
      </c>
      <c r="C2415" s="20" t="s">
        <v>232</v>
      </c>
      <c r="D2415" s="20" t="s">
        <v>233</v>
      </c>
      <c r="E2415" s="20" t="s">
        <v>234</v>
      </c>
      <c r="F2415" s="20" t="s">
        <v>235</v>
      </c>
      <c r="G2415" s="21" t="s">
        <v>236</v>
      </c>
      <c r="H2415" s="20" t="s">
        <v>231</v>
      </c>
      <c r="I2415" s="20" t="s">
        <v>232</v>
      </c>
      <c r="J2415" s="20" t="s">
        <v>233</v>
      </c>
      <c r="K2415" s="20" t="s">
        <v>234</v>
      </c>
      <c r="L2415" s="37" t="s">
        <v>235</v>
      </c>
      <c r="M2415" s="21" t="s">
        <v>236</v>
      </c>
    </row>
    <row r="2416" spans="1:13" ht="15" customHeight="1" x14ac:dyDescent="0.2">
      <c r="A2416" s="43" t="s">
        <v>254</v>
      </c>
      <c r="B2416" s="44"/>
      <c r="C2416" s="44"/>
      <c r="D2416" s="44"/>
      <c r="E2416" s="25"/>
      <c r="F2416" s="25">
        <v>31</v>
      </c>
      <c r="G2416" s="45">
        <f t="shared" ref="G2416:G2419" si="1865">SUM(B2416:F2416)</f>
        <v>31</v>
      </c>
      <c r="H2416" s="46">
        <f t="shared" ref="H2416:L2416" si="1866">IFERROR(B2416/$G$2416,0)</f>
        <v>0</v>
      </c>
      <c r="I2416" s="46">
        <f t="shared" si="1866"/>
        <v>0</v>
      </c>
      <c r="J2416" s="46">
        <f t="shared" si="1866"/>
        <v>0</v>
      </c>
      <c r="K2416" s="46">
        <f t="shared" si="1866"/>
        <v>0</v>
      </c>
      <c r="L2416" s="46">
        <f t="shared" si="1866"/>
        <v>1</v>
      </c>
      <c r="M2416" s="29" t="s">
        <v>238</v>
      </c>
    </row>
    <row r="2417" spans="1:13" ht="15" customHeight="1" x14ac:dyDescent="0.2">
      <c r="A2417" s="43" t="s">
        <v>255</v>
      </c>
      <c r="B2417" s="44"/>
      <c r="C2417" s="44"/>
      <c r="D2417" s="44"/>
      <c r="E2417" s="25"/>
      <c r="F2417" s="25">
        <v>31</v>
      </c>
      <c r="G2417" s="45">
        <f t="shared" si="1865"/>
        <v>31</v>
      </c>
      <c r="H2417" s="46">
        <f t="shared" ref="H2417:L2417" si="1867">IFERROR(B2417/$G$2416,0)</f>
        <v>0</v>
      </c>
      <c r="I2417" s="46">
        <f t="shared" si="1867"/>
        <v>0</v>
      </c>
      <c r="J2417" s="46">
        <f t="shared" si="1867"/>
        <v>0</v>
      </c>
      <c r="K2417" s="46">
        <f t="shared" si="1867"/>
        <v>0</v>
      </c>
      <c r="L2417" s="46">
        <f t="shared" si="1867"/>
        <v>1</v>
      </c>
      <c r="M2417" s="29" t="s">
        <v>238</v>
      </c>
    </row>
    <row r="2418" spans="1:13" ht="15" customHeight="1" x14ac:dyDescent="0.2">
      <c r="A2418" s="43" t="s">
        <v>256</v>
      </c>
      <c r="B2418" s="44"/>
      <c r="C2418" s="44"/>
      <c r="D2418" s="44"/>
      <c r="E2418" s="25"/>
      <c r="F2418" s="25">
        <v>31</v>
      </c>
      <c r="G2418" s="45">
        <f t="shared" si="1865"/>
        <v>31</v>
      </c>
      <c r="H2418" s="46">
        <f t="shared" ref="H2418:L2418" si="1868">IFERROR(B2418/$G$2416,0)</f>
        <v>0</v>
      </c>
      <c r="I2418" s="46">
        <f t="shared" si="1868"/>
        <v>0</v>
      </c>
      <c r="J2418" s="46">
        <f t="shared" si="1868"/>
        <v>0</v>
      </c>
      <c r="K2418" s="46">
        <f t="shared" si="1868"/>
        <v>0</v>
      </c>
      <c r="L2418" s="46">
        <f t="shared" si="1868"/>
        <v>1</v>
      </c>
      <c r="M2418" s="29" t="s">
        <v>238</v>
      </c>
    </row>
    <row r="2419" spans="1:13" ht="15" customHeight="1" x14ac:dyDescent="0.2">
      <c r="A2419" s="43" t="s">
        <v>257</v>
      </c>
      <c r="B2419" s="44"/>
      <c r="C2419" s="44"/>
      <c r="D2419" s="44"/>
      <c r="E2419" s="25"/>
      <c r="F2419" s="25">
        <v>31</v>
      </c>
      <c r="G2419" s="45">
        <f t="shared" si="1865"/>
        <v>31</v>
      </c>
      <c r="H2419" s="46">
        <f t="shared" ref="H2419:L2419" si="1869">IFERROR(B2419/$G$2416,0)</f>
        <v>0</v>
      </c>
      <c r="I2419" s="46">
        <f t="shared" si="1869"/>
        <v>0</v>
      </c>
      <c r="J2419" s="46">
        <f t="shared" si="1869"/>
        <v>0</v>
      </c>
      <c r="K2419" s="46">
        <f t="shared" si="1869"/>
        <v>0</v>
      </c>
      <c r="L2419" s="46">
        <f t="shared" si="1869"/>
        <v>1</v>
      </c>
      <c r="M2419" s="29" t="s">
        <v>238</v>
      </c>
    </row>
    <row r="2420" spans="1:13" ht="15" customHeight="1" x14ac:dyDescent="0.2">
      <c r="A2420" s="47" t="s">
        <v>248</v>
      </c>
      <c r="B2420" s="48">
        <f t="shared" ref="B2420:F2420" si="1870">IFERROR(AVERAGE(B2416:B2419),0)</f>
        <v>0</v>
      </c>
      <c r="C2420" s="48">
        <f t="shared" si="1870"/>
        <v>0</v>
      </c>
      <c r="D2420" s="48">
        <f t="shared" si="1870"/>
        <v>0</v>
      </c>
      <c r="E2420" s="48">
        <f t="shared" si="1870"/>
        <v>0</v>
      </c>
      <c r="F2420" s="48">
        <f t="shared" si="1870"/>
        <v>31</v>
      </c>
      <c r="G2420" s="48">
        <f>SUM(AVERAGE(G2416:G2419))</f>
        <v>31</v>
      </c>
      <c r="H2420" s="40">
        <f>AVERAGE(H2416:H2419)*0.2</f>
        <v>0</v>
      </c>
      <c r="I2420" s="40">
        <f>AVERAGE(I2416:I2419)*0.4</f>
        <v>0</v>
      </c>
      <c r="J2420" s="40">
        <f>AVERAGE(J2416:J2419)*0.6</f>
        <v>0</v>
      </c>
      <c r="K2420" s="40">
        <f>AVERAGE(K2416:K2419)*0.8</f>
        <v>0</v>
      </c>
      <c r="L2420" s="49">
        <f>AVERAGE(L2416:L2419)*1</f>
        <v>1</v>
      </c>
      <c r="M2420" s="40">
        <f>SUM(H2420:L2420)</f>
        <v>1</v>
      </c>
    </row>
    <row r="2421" spans="1:13" ht="15" customHeight="1" x14ac:dyDescent="0.2">
      <c r="A2421" s="50" t="s">
        <v>416</v>
      </c>
      <c r="B2421" s="51"/>
      <c r="C2421" s="51"/>
      <c r="D2421" s="51"/>
      <c r="E2421" s="51"/>
      <c r="F2421" s="51"/>
      <c r="G2421" s="52">
        <f>SUM(B2421:F2421)</f>
        <v>0</v>
      </c>
      <c r="H2421" s="53">
        <f t="shared" ref="H2421:L2421" si="1871">IFERROR(B2421/$G$2421,0)</f>
        <v>0</v>
      </c>
      <c r="I2421" s="53">
        <f t="shared" si="1871"/>
        <v>0</v>
      </c>
      <c r="J2421" s="53">
        <f t="shared" si="1871"/>
        <v>0</v>
      </c>
      <c r="K2421" s="53">
        <f t="shared" si="1871"/>
        <v>0</v>
      </c>
      <c r="L2421" s="53">
        <f t="shared" si="1871"/>
        <v>0</v>
      </c>
      <c r="M2421" s="29" t="s">
        <v>238</v>
      </c>
    </row>
    <row r="2422" spans="1:13" ht="15" customHeight="1" x14ac:dyDescent="0.2">
      <c r="A2422" s="78" t="s">
        <v>259</v>
      </c>
      <c r="B2422" s="79"/>
      <c r="C2422" s="79"/>
      <c r="D2422" s="79"/>
      <c r="E2422" s="79"/>
      <c r="F2422" s="80"/>
      <c r="G2422" s="54">
        <v>31</v>
      </c>
      <c r="H2422" s="40" t="s">
        <v>238</v>
      </c>
      <c r="I2422" s="40" t="s">
        <v>238</v>
      </c>
      <c r="J2422" s="40" t="s">
        <v>238</v>
      </c>
      <c r="K2422" s="40" t="s">
        <v>238</v>
      </c>
      <c r="L2422" s="40" t="s">
        <v>238</v>
      </c>
      <c r="M2422" s="40">
        <f>(M2402+M2409+M2414+M2420)/4</f>
        <v>1</v>
      </c>
    </row>
    <row r="2423" spans="1:13" ht="15" customHeight="1" x14ac:dyDescent="0.2">
      <c r="A2423" s="8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L2423" s="8"/>
      <c r="M2423" s="8"/>
    </row>
    <row r="2424" spans="1:13" ht="15" customHeight="1" x14ac:dyDescent="0.2">
      <c r="A2424" s="8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L2424" s="8"/>
      <c r="M2424" s="8"/>
    </row>
    <row r="2425" spans="1:13" ht="15" customHeight="1" x14ac:dyDescent="0.2">
      <c r="A2425" s="14" t="s">
        <v>221</v>
      </c>
      <c r="B2425" s="81" t="s">
        <v>75</v>
      </c>
      <c r="C2425" s="82"/>
      <c r="D2425" s="82"/>
      <c r="E2425" s="82"/>
      <c r="F2425" s="82"/>
      <c r="G2425" s="83"/>
      <c r="H2425" s="84" t="s">
        <v>222</v>
      </c>
      <c r="I2425" s="85"/>
      <c r="J2425" s="86"/>
      <c r="K2425" s="15" t="s">
        <v>3</v>
      </c>
      <c r="L2425" s="87">
        <v>45696</v>
      </c>
      <c r="M2425" s="88"/>
    </row>
    <row r="2426" spans="1:13" ht="15" customHeight="1" x14ac:dyDescent="0.2">
      <c r="A2426" s="89" t="s">
        <v>225</v>
      </c>
      <c r="B2426" s="90"/>
      <c r="C2426" s="90"/>
      <c r="D2426" s="90"/>
      <c r="E2426" s="90"/>
      <c r="F2426" s="90"/>
      <c r="G2426" s="91"/>
      <c r="H2426" s="16" t="s">
        <v>226</v>
      </c>
      <c r="I2426" s="95">
        <v>30</v>
      </c>
      <c r="J2426" s="83"/>
      <c r="K2426" s="17"/>
      <c r="L2426" s="16"/>
      <c r="M2426" s="16"/>
    </row>
    <row r="2427" spans="1:13" ht="15" customHeight="1" x14ac:dyDescent="0.2">
      <c r="A2427" s="92"/>
      <c r="B2427" s="93"/>
      <c r="C2427" s="93"/>
      <c r="D2427" s="93"/>
      <c r="E2427" s="93"/>
      <c r="F2427" s="93"/>
      <c r="G2427" s="94"/>
      <c r="H2427" s="16" t="s">
        <v>227</v>
      </c>
      <c r="I2427" s="95">
        <v>1</v>
      </c>
      <c r="J2427" s="83"/>
      <c r="K2427" s="16"/>
      <c r="L2427" s="16"/>
      <c r="M2427" s="16"/>
    </row>
    <row r="2428" spans="1:13" ht="15" customHeight="1" x14ac:dyDescent="0.2">
      <c r="A2428" s="18" t="s">
        <v>228</v>
      </c>
      <c r="B2428" s="75" t="s">
        <v>229</v>
      </c>
      <c r="C2428" s="76"/>
      <c r="D2428" s="76"/>
      <c r="E2428" s="76"/>
      <c r="F2428" s="76"/>
      <c r="G2428" s="77"/>
      <c r="H2428" s="95" t="s">
        <v>229</v>
      </c>
      <c r="I2428" s="82"/>
      <c r="J2428" s="82"/>
      <c r="K2428" s="82"/>
      <c r="L2428" s="82"/>
      <c r="M2428" s="83"/>
    </row>
    <row r="2429" spans="1:13" ht="15" customHeight="1" x14ac:dyDescent="0.2">
      <c r="A2429" s="19" t="s">
        <v>230</v>
      </c>
      <c r="B2429" s="20" t="s">
        <v>231</v>
      </c>
      <c r="C2429" s="20" t="s">
        <v>232</v>
      </c>
      <c r="D2429" s="20" t="s">
        <v>233</v>
      </c>
      <c r="E2429" s="20" t="s">
        <v>234</v>
      </c>
      <c r="F2429" s="20" t="s">
        <v>235</v>
      </c>
      <c r="G2429" s="21" t="s">
        <v>236</v>
      </c>
      <c r="H2429" s="22" t="s">
        <v>231</v>
      </c>
      <c r="I2429" s="22" t="s">
        <v>232</v>
      </c>
      <c r="J2429" s="22" t="s">
        <v>233</v>
      </c>
      <c r="K2429" s="22" t="s">
        <v>234</v>
      </c>
      <c r="L2429" s="22" t="s">
        <v>235</v>
      </c>
      <c r="M2429" s="23" t="s">
        <v>236</v>
      </c>
    </row>
    <row r="2430" spans="1:13" ht="15" customHeight="1" x14ac:dyDescent="0.2">
      <c r="A2430" s="24" t="s">
        <v>237</v>
      </c>
      <c r="B2430" s="25"/>
      <c r="C2430" s="25"/>
      <c r="D2430" s="25"/>
      <c r="E2430" s="25"/>
      <c r="F2430" s="25">
        <v>31</v>
      </c>
      <c r="G2430" s="26">
        <f t="shared" ref="G2430:G2432" si="1872">SUM(B2430:F2430)</f>
        <v>31</v>
      </c>
      <c r="H2430" s="27">
        <f t="shared" ref="H2430:L2430" si="1873">IFERROR(B2430/$G$2430,0)</f>
        <v>0</v>
      </c>
      <c r="I2430" s="27">
        <f t="shared" si="1873"/>
        <v>0</v>
      </c>
      <c r="J2430" s="27">
        <f t="shared" si="1873"/>
        <v>0</v>
      </c>
      <c r="K2430" s="27">
        <f t="shared" si="1873"/>
        <v>0</v>
      </c>
      <c r="L2430" s="27">
        <f t="shared" si="1873"/>
        <v>1</v>
      </c>
      <c r="M2430" s="28" t="s">
        <v>238</v>
      </c>
    </row>
    <row r="2431" spans="1:13" ht="15" customHeight="1" x14ac:dyDescent="0.2">
      <c r="A2431" s="24" t="s">
        <v>239</v>
      </c>
      <c r="B2431" s="25"/>
      <c r="C2431" s="25"/>
      <c r="D2431" s="25"/>
      <c r="E2431" s="25"/>
      <c r="F2431" s="25">
        <v>31</v>
      </c>
      <c r="G2431" s="26">
        <f t="shared" si="1872"/>
        <v>31</v>
      </c>
      <c r="H2431" s="27">
        <f t="shared" ref="H2431:L2431" si="1874">IFERROR(B2431/$G$2430,0)</f>
        <v>0</v>
      </c>
      <c r="I2431" s="27">
        <f t="shared" si="1874"/>
        <v>0</v>
      </c>
      <c r="J2431" s="27">
        <f t="shared" si="1874"/>
        <v>0</v>
      </c>
      <c r="K2431" s="27">
        <f t="shared" si="1874"/>
        <v>0</v>
      </c>
      <c r="L2431" s="27">
        <f t="shared" si="1874"/>
        <v>1</v>
      </c>
      <c r="M2431" s="29" t="s">
        <v>238</v>
      </c>
    </row>
    <row r="2432" spans="1:13" ht="15" customHeight="1" x14ac:dyDescent="0.2">
      <c r="A2432" s="24" t="s">
        <v>240</v>
      </c>
      <c r="B2432" s="25"/>
      <c r="C2432" s="25"/>
      <c r="D2432" s="25"/>
      <c r="E2432" s="25"/>
      <c r="F2432" s="25">
        <v>31</v>
      </c>
      <c r="G2432" s="26">
        <f t="shared" si="1872"/>
        <v>31</v>
      </c>
      <c r="H2432" s="27">
        <f t="shared" ref="H2432:L2432" si="1875">IFERROR(B2432/$G$2430,0)</f>
        <v>0</v>
      </c>
      <c r="I2432" s="27">
        <f t="shared" si="1875"/>
        <v>0</v>
      </c>
      <c r="J2432" s="27">
        <f t="shared" si="1875"/>
        <v>0</v>
      </c>
      <c r="K2432" s="27">
        <f t="shared" si="1875"/>
        <v>0</v>
      </c>
      <c r="L2432" s="27">
        <f t="shared" si="1875"/>
        <v>1</v>
      </c>
      <c r="M2432" s="29" t="s">
        <v>238</v>
      </c>
    </row>
    <row r="2433" spans="1:13" ht="15" customHeight="1" x14ac:dyDescent="0.2">
      <c r="A2433" s="30" t="s">
        <v>241</v>
      </c>
      <c r="B2433" s="31">
        <f t="shared" ref="B2433:F2433" si="1876">IFERROR(AVERAGE(B2430:B2432),0)</f>
        <v>0</v>
      </c>
      <c r="C2433" s="31">
        <f t="shared" si="1876"/>
        <v>0</v>
      </c>
      <c r="D2433" s="31">
        <f t="shared" si="1876"/>
        <v>0</v>
      </c>
      <c r="E2433" s="31">
        <f t="shared" si="1876"/>
        <v>0</v>
      </c>
      <c r="F2433" s="31">
        <f t="shared" si="1876"/>
        <v>31</v>
      </c>
      <c r="G2433" s="31">
        <f>SUM(AVERAGE(G2430:G2432))</f>
        <v>31</v>
      </c>
      <c r="H2433" s="32">
        <f>AVERAGE(H2430:H2432)*0.2</f>
        <v>0</v>
      </c>
      <c r="I2433" s="32">
        <f>AVERAGE(I2430:I2432)*0.4</f>
        <v>0</v>
      </c>
      <c r="J2433" s="32">
        <f>AVERAGE(J2430:J2432)*0.6</f>
        <v>0</v>
      </c>
      <c r="K2433" s="32">
        <f>AVERAGE(K2430:K2432)*0.8</f>
        <v>0</v>
      </c>
      <c r="L2433" s="32">
        <f>AVERAGE(L2430:L2432)*1</f>
        <v>1</v>
      </c>
      <c r="M2433" s="33">
        <f>SUM(H2433:L2433)</f>
        <v>1</v>
      </c>
    </row>
    <row r="2434" spans="1:13" ht="15" customHeight="1" x14ac:dyDescent="0.2">
      <c r="A2434" s="36" t="s">
        <v>242</v>
      </c>
      <c r="B2434" s="20" t="s">
        <v>231</v>
      </c>
      <c r="C2434" s="20" t="s">
        <v>232</v>
      </c>
      <c r="D2434" s="20" t="s">
        <v>233</v>
      </c>
      <c r="E2434" s="20" t="s">
        <v>234</v>
      </c>
      <c r="F2434" s="20" t="s">
        <v>235</v>
      </c>
      <c r="G2434" s="21" t="s">
        <v>236</v>
      </c>
      <c r="H2434" s="20" t="s">
        <v>231</v>
      </c>
      <c r="I2434" s="20" t="s">
        <v>232</v>
      </c>
      <c r="J2434" s="20" t="s">
        <v>233</v>
      </c>
      <c r="K2434" s="20" t="s">
        <v>234</v>
      </c>
      <c r="L2434" s="37" t="s">
        <v>235</v>
      </c>
      <c r="M2434" s="21" t="s">
        <v>236</v>
      </c>
    </row>
    <row r="2435" spans="1:13" ht="15" customHeight="1" x14ac:dyDescent="0.2">
      <c r="A2435" s="24" t="s">
        <v>243</v>
      </c>
      <c r="B2435" s="25"/>
      <c r="C2435" s="25"/>
      <c r="D2435" s="25"/>
      <c r="E2435" s="25"/>
      <c r="F2435" s="25">
        <v>31</v>
      </c>
      <c r="G2435" s="26">
        <f t="shared" ref="G2435:G2439" si="1877">SUM(B2435:F2435)</f>
        <v>31</v>
      </c>
      <c r="H2435" s="27">
        <f t="shared" ref="H2435:L2435" si="1878">IFERROR(B2435/$G$2435,0)</f>
        <v>0</v>
      </c>
      <c r="I2435" s="27">
        <f t="shared" si="1878"/>
        <v>0</v>
      </c>
      <c r="J2435" s="27">
        <f t="shared" si="1878"/>
        <v>0</v>
      </c>
      <c r="K2435" s="27">
        <f t="shared" si="1878"/>
        <v>0</v>
      </c>
      <c r="L2435" s="27">
        <f t="shared" si="1878"/>
        <v>1</v>
      </c>
      <c r="M2435" s="29" t="s">
        <v>238</v>
      </c>
    </row>
    <row r="2436" spans="1:13" ht="15" customHeight="1" x14ac:dyDescent="0.2">
      <c r="A2436" s="24" t="s">
        <v>244</v>
      </c>
      <c r="B2436" s="25"/>
      <c r="C2436" s="25"/>
      <c r="D2436" s="25"/>
      <c r="E2436" s="25"/>
      <c r="F2436" s="25">
        <v>31</v>
      </c>
      <c r="G2436" s="26">
        <f t="shared" si="1877"/>
        <v>31</v>
      </c>
      <c r="H2436" s="27">
        <f t="shared" ref="H2436:L2436" si="1879">IFERROR(B2436/$G$2435,0)</f>
        <v>0</v>
      </c>
      <c r="I2436" s="27">
        <f t="shared" si="1879"/>
        <v>0</v>
      </c>
      <c r="J2436" s="27">
        <f t="shared" si="1879"/>
        <v>0</v>
      </c>
      <c r="K2436" s="27">
        <f t="shared" si="1879"/>
        <v>0</v>
      </c>
      <c r="L2436" s="27">
        <f t="shared" si="1879"/>
        <v>1</v>
      </c>
      <c r="M2436" s="29" t="s">
        <v>238</v>
      </c>
    </row>
    <row r="2437" spans="1:13" ht="15" customHeight="1" x14ac:dyDescent="0.2">
      <c r="A2437" s="24" t="s">
        <v>245</v>
      </c>
      <c r="B2437" s="25"/>
      <c r="C2437" s="25"/>
      <c r="D2437" s="25"/>
      <c r="E2437" s="25"/>
      <c r="F2437" s="25">
        <v>31</v>
      </c>
      <c r="G2437" s="26">
        <f t="shared" si="1877"/>
        <v>31</v>
      </c>
      <c r="H2437" s="27">
        <f t="shared" ref="H2437:L2437" si="1880">IFERROR(B2437/$G$2435,0)</f>
        <v>0</v>
      </c>
      <c r="I2437" s="27">
        <f t="shared" si="1880"/>
        <v>0</v>
      </c>
      <c r="J2437" s="27">
        <f t="shared" si="1880"/>
        <v>0</v>
      </c>
      <c r="K2437" s="27">
        <f t="shared" si="1880"/>
        <v>0</v>
      </c>
      <c r="L2437" s="27">
        <f t="shared" si="1880"/>
        <v>1</v>
      </c>
      <c r="M2437" s="29" t="s">
        <v>238</v>
      </c>
    </row>
    <row r="2438" spans="1:13" ht="15" customHeight="1" x14ac:dyDescent="0.2">
      <c r="A2438" s="24" t="s">
        <v>246</v>
      </c>
      <c r="B2438" s="25"/>
      <c r="C2438" s="25"/>
      <c r="D2438" s="25"/>
      <c r="E2438" s="25"/>
      <c r="F2438" s="25">
        <v>31</v>
      </c>
      <c r="G2438" s="26">
        <f t="shared" si="1877"/>
        <v>31</v>
      </c>
      <c r="H2438" s="27">
        <f t="shared" ref="H2438:L2438" si="1881">IFERROR(B2438/$G$2435,0)</f>
        <v>0</v>
      </c>
      <c r="I2438" s="27">
        <f t="shared" si="1881"/>
        <v>0</v>
      </c>
      <c r="J2438" s="27">
        <f t="shared" si="1881"/>
        <v>0</v>
      </c>
      <c r="K2438" s="27">
        <f t="shared" si="1881"/>
        <v>0</v>
      </c>
      <c r="L2438" s="27">
        <f t="shared" si="1881"/>
        <v>1</v>
      </c>
      <c r="M2438" s="29" t="s">
        <v>238</v>
      </c>
    </row>
    <row r="2439" spans="1:13" ht="15" customHeight="1" x14ac:dyDescent="0.2">
      <c r="A2439" s="24" t="s">
        <v>247</v>
      </c>
      <c r="B2439" s="25"/>
      <c r="C2439" s="25"/>
      <c r="D2439" s="25"/>
      <c r="E2439" s="25"/>
      <c r="F2439" s="25">
        <v>31</v>
      </c>
      <c r="G2439" s="26">
        <f t="shared" si="1877"/>
        <v>31</v>
      </c>
      <c r="H2439" s="27">
        <f t="shared" ref="H2439:L2439" si="1882">IFERROR(B2439/$G$2435,0)</f>
        <v>0</v>
      </c>
      <c r="I2439" s="27">
        <f t="shared" si="1882"/>
        <v>0</v>
      </c>
      <c r="J2439" s="27">
        <f t="shared" si="1882"/>
        <v>0</v>
      </c>
      <c r="K2439" s="27">
        <f t="shared" si="1882"/>
        <v>0</v>
      </c>
      <c r="L2439" s="27">
        <f t="shared" si="1882"/>
        <v>1</v>
      </c>
      <c r="M2439" s="29"/>
    </row>
    <row r="2440" spans="1:13" ht="15" customHeight="1" x14ac:dyDescent="0.2">
      <c r="A2440" s="30" t="s">
        <v>248</v>
      </c>
      <c r="B2440" s="31">
        <f t="shared" ref="B2440:F2440" si="1883">IFERROR(AVERAGE(B2435:B2439),0)</f>
        <v>0</v>
      </c>
      <c r="C2440" s="31">
        <f t="shared" si="1883"/>
        <v>0</v>
      </c>
      <c r="D2440" s="31">
        <f t="shared" si="1883"/>
        <v>0</v>
      </c>
      <c r="E2440" s="31">
        <f t="shared" si="1883"/>
        <v>0</v>
      </c>
      <c r="F2440" s="31">
        <f t="shared" si="1883"/>
        <v>31</v>
      </c>
      <c r="G2440" s="31">
        <f>SUM(AVERAGE(G2435:G2439))</f>
        <v>31</v>
      </c>
      <c r="H2440" s="33">
        <f>AVERAGE(H2435:H2439)*0.2</f>
        <v>0</v>
      </c>
      <c r="I2440" s="33">
        <f>AVERAGE(I2435:I2439)*0.4</f>
        <v>0</v>
      </c>
      <c r="J2440" s="33">
        <f>AVERAGE(J2435:J2439)*0.6</f>
        <v>0</v>
      </c>
      <c r="K2440" s="33">
        <f>AVERAGE(K2435:K2439)*0.8</f>
        <v>0</v>
      </c>
      <c r="L2440" s="38">
        <f>AVERAGE(L2435:L2439)*1</f>
        <v>1</v>
      </c>
      <c r="M2440" s="33">
        <f>SUM(H2440:L2440)</f>
        <v>1</v>
      </c>
    </row>
    <row r="2441" spans="1:13" ht="15" customHeight="1" x14ac:dyDescent="0.2">
      <c r="A2441" s="36" t="s">
        <v>249</v>
      </c>
      <c r="B2441" s="20" t="s">
        <v>231</v>
      </c>
      <c r="C2441" s="20" t="s">
        <v>232</v>
      </c>
      <c r="D2441" s="20" t="s">
        <v>233</v>
      </c>
      <c r="E2441" s="20" t="s">
        <v>234</v>
      </c>
      <c r="F2441" s="20" t="s">
        <v>235</v>
      </c>
      <c r="G2441" s="21" t="s">
        <v>236</v>
      </c>
      <c r="H2441" s="20" t="s">
        <v>231</v>
      </c>
      <c r="I2441" s="20" t="s">
        <v>232</v>
      </c>
      <c r="J2441" s="20" t="s">
        <v>233</v>
      </c>
      <c r="K2441" s="20" t="s">
        <v>234</v>
      </c>
      <c r="L2441" s="37" t="s">
        <v>235</v>
      </c>
      <c r="M2441" s="21" t="s">
        <v>236</v>
      </c>
    </row>
    <row r="2442" spans="1:13" ht="15" customHeight="1" x14ac:dyDescent="0.2">
      <c r="A2442" s="24" t="s">
        <v>250</v>
      </c>
      <c r="B2442" s="25"/>
      <c r="C2442" s="25"/>
      <c r="D2442" s="25"/>
      <c r="E2442" s="25"/>
      <c r="F2442" s="25">
        <v>31</v>
      </c>
      <c r="G2442" s="26">
        <f t="shared" ref="G2442:G2444" si="1884">SUM(B2442:F2442)</f>
        <v>31</v>
      </c>
      <c r="H2442" s="27">
        <f t="shared" ref="H2442:L2442" si="1885">IFERROR(B2442/$G$2442,0)</f>
        <v>0</v>
      </c>
      <c r="I2442" s="27">
        <f t="shared" si="1885"/>
        <v>0</v>
      </c>
      <c r="J2442" s="27">
        <f t="shared" si="1885"/>
        <v>0</v>
      </c>
      <c r="K2442" s="27">
        <f t="shared" si="1885"/>
        <v>0</v>
      </c>
      <c r="L2442" s="27">
        <f t="shared" si="1885"/>
        <v>1</v>
      </c>
      <c r="M2442" s="29" t="s">
        <v>238</v>
      </c>
    </row>
    <row r="2443" spans="1:13" ht="15" customHeight="1" x14ac:dyDescent="0.2">
      <c r="A2443" s="24" t="s">
        <v>251</v>
      </c>
      <c r="B2443" s="25"/>
      <c r="C2443" s="25"/>
      <c r="D2443" s="25"/>
      <c r="E2443" s="25"/>
      <c r="F2443" s="25">
        <v>31</v>
      </c>
      <c r="G2443" s="26">
        <f t="shared" si="1884"/>
        <v>31</v>
      </c>
      <c r="H2443" s="27">
        <f t="shared" ref="H2443:L2443" si="1886">IFERROR(B2443/$G$2442,0)</f>
        <v>0</v>
      </c>
      <c r="I2443" s="27">
        <f t="shared" si="1886"/>
        <v>0</v>
      </c>
      <c r="J2443" s="27">
        <f t="shared" si="1886"/>
        <v>0</v>
      </c>
      <c r="K2443" s="27">
        <f t="shared" si="1886"/>
        <v>0</v>
      </c>
      <c r="L2443" s="27">
        <f t="shared" si="1886"/>
        <v>1</v>
      </c>
      <c r="M2443" s="29" t="s">
        <v>238</v>
      </c>
    </row>
    <row r="2444" spans="1:13" ht="15" customHeight="1" x14ac:dyDescent="0.2">
      <c r="A2444" s="24" t="s">
        <v>252</v>
      </c>
      <c r="B2444" s="25"/>
      <c r="C2444" s="25"/>
      <c r="D2444" s="25"/>
      <c r="E2444" s="25"/>
      <c r="F2444" s="25">
        <v>31</v>
      </c>
      <c r="G2444" s="26">
        <f t="shared" si="1884"/>
        <v>31</v>
      </c>
      <c r="H2444" s="27">
        <f t="shared" ref="H2444:L2444" si="1887">IFERROR(B2444/$G$2442,0)</f>
        <v>0</v>
      </c>
      <c r="I2444" s="27">
        <f t="shared" si="1887"/>
        <v>0</v>
      </c>
      <c r="J2444" s="27">
        <f t="shared" si="1887"/>
        <v>0</v>
      </c>
      <c r="K2444" s="27">
        <f t="shared" si="1887"/>
        <v>0</v>
      </c>
      <c r="L2444" s="27">
        <f t="shared" si="1887"/>
        <v>1</v>
      </c>
      <c r="M2444" s="29" t="s">
        <v>238</v>
      </c>
    </row>
    <row r="2445" spans="1:13" ht="15" customHeight="1" x14ac:dyDescent="0.2">
      <c r="A2445" s="30" t="s">
        <v>248</v>
      </c>
      <c r="B2445" s="31">
        <f t="shared" ref="B2445:F2445" si="1888">IFERROR(AVERAGE(B2442:B2444),0)</f>
        <v>0</v>
      </c>
      <c r="C2445" s="31">
        <f t="shared" si="1888"/>
        <v>0</v>
      </c>
      <c r="D2445" s="39">
        <f t="shared" si="1888"/>
        <v>0</v>
      </c>
      <c r="E2445" s="39">
        <f t="shared" si="1888"/>
        <v>0</v>
      </c>
      <c r="F2445" s="39">
        <f t="shared" si="1888"/>
        <v>31</v>
      </c>
      <c r="G2445" s="39">
        <f>SUM(AVERAGE(G2442:G2444))</f>
        <v>31</v>
      </c>
      <c r="H2445" s="33">
        <f>AVERAGE(H2442:H2444)*0.2</f>
        <v>0</v>
      </c>
      <c r="I2445" s="33">
        <f>AVERAGE(I2442:I2444)*0.4</f>
        <v>0</v>
      </c>
      <c r="J2445" s="33">
        <f>AVERAGE(J2442:J2444)*0.6</f>
        <v>0</v>
      </c>
      <c r="K2445" s="33">
        <f>AVERAGE(K2442:K2444)*0.8</f>
        <v>0</v>
      </c>
      <c r="L2445" s="38">
        <f>AVERAGE(L2442:L2444)*1</f>
        <v>1</v>
      </c>
      <c r="M2445" s="40">
        <f>SUM(H2445:L2445)</f>
        <v>1</v>
      </c>
    </row>
    <row r="2446" spans="1:13" ht="15" customHeight="1" x14ac:dyDescent="0.2">
      <c r="A2446" s="19" t="s">
        <v>253</v>
      </c>
      <c r="B2446" s="20" t="s">
        <v>231</v>
      </c>
      <c r="C2446" s="20" t="s">
        <v>232</v>
      </c>
      <c r="D2446" s="20" t="s">
        <v>233</v>
      </c>
      <c r="E2446" s="20" t="s">
        <v>234</v>
      </c>
      <c r="F2446" s="20" t="s">
        <v>235</v>
      </c>
      <c r="G2446" s="21" t="s">
        <v>236</v>
      </c>
      <c r="H2446" s="20" t="s">
        <v>231</v>
      </c>
      <c r="I2446" s="20" t="s">
        <v>232</v>
      </c>
      <c r="J2446" s="20" t="s">
        <v>233</v>
      </c>
      <c r="K2446" s="20" t="s">
        <v>234</v>
      </c>
      <c r="L2446" s="37" t="s">
        <v>235</v>
      </c>
      <c r="M2446" s="21" t="s">
        <v>236</v>
      </c>
    </row>
    <row r="2447" spans="1:13" ht="15" customHeight="1" x14ac:dyDescent="0.2">
      <c r="A2447" s="43" t="s">
        <v>254</v>
      </c>
      <c r="B2447" s="44"/>
      <c r="C2447" s="44"/>
      <c r="D2447" s="44"/>
      <c r="E2447" s="25"/>
      <c r="F2447" s="25">
        <v>31</v>
      </c>
      <c r="G2447" s="45">
        <f t="shared" ref="G2447:G2450" si="1889">SUM(B2447:F2447)</f>
        <v>31</v>
      </c>
      <c r="H2447" s="46">
        <f t="shared" ref="H2447:L2447" si="1890">IFERROR(B2447/$G$2447,0)</f>
        <v>0</v>
      </c>
      <c r="I2447" s="46">
        <f t="shared" si="1890"/>
        <v>0</v>
      </c>
      <c r="J2447" s="46">
        <f t="shared" si="1890"/>
        <v>0</v>
      </c>
      <c r="K2447" s="46">
        <f t="shared" si="1890"/>
        <v>0</v>
      </c>
      <c r="L2447" s="46">
        <f t="shared" si="1890"/>
        <v>1</v>
      </c>
      <c r="M2447" s="29" t="s">
        <v>238</v>
      </c>
    </row>
    <row r="2448" spans="1:13" ht="15" customHeight="1" x14ac:dyDescent="0.2">
      <c r="A2448" s="43" t="s">
        <v>255</v>
      </c>
      <c r="B2448" s="44"/>
      <c r="C2448" s="44"/>
      <c r="D2448" s="44"/>
      <c r="E2448" s="25"/>
      <c r="F2448" s="25">
        <v>31</v>
      </c>
      <c r="G2448" s="45">
        <f t="shared" si="1889"/>
        <v>31</v>
      </c>
      <c r="H2448" s="46">
        <f t="shared" ref="H2448:L2448" si="1891">IFERROR(B2448/$G$2447,0)</f>
        <v>0</v>
      </c>
      <c r="I2448" s="46">
        <f t="shared" si="1891"/>
        <v>0</v>
      </c>
      <c r="J2448" s="46">
        <f t="shared" si="1891"/>
        <v>0</v>
      </c>
      <c r="K2448" s="46">
        <f t="shared" si="1891"/>
        <v>0</v>
      </c>
      <c r="L2448" s="46">
        <f t="shared" si="1891"/>
        <v>1</v>
      </c>
      <c r="M2448" s="29" t="s">
        <v>238</v>
      </c>
    </row>
    <row r="2449" spans="1:13" ht="15" customHeight="1" x14ac:dyDescent="0.2">
      <c r="A2449" s="43" t="s">
        <v>256</v>
      </c>
      <c r="B2449" s="44"/>
      <c r="C2449" s="44"/>
      <c r="D2449" s="44"/>
      <c r="E2449" s="25"/>
      <c r="F2449" s="25">
        <v>31</v>
      </c>
      <c r="G2449" s="45">
        <f t="shared" si="1889"/>
        <v>31</v>
      </c>
      <c r="H2449" s="46">
        <f t="shared" ref="H2449:L2449" si="1892">IFERROR(B2449/$G$2447,0)</f>
        <v>0</v>
      </c>
      <c r="I2449" s="46">
        <f t="shared" si="1892"/>
        <v>0</v>
      </c>
      <c r="J2449" s="46">
        <f t="shared" si="1892"/>
        <v>0</v>
      </c>
      <c r="K2449" s="46">
        <f t="shared" si="1892"/>
        <v>0</v>
      </c>
      <c r="L2449" s="46">
        <f t="shared" si="1892"/>
        <v>1</v>
      </c>
      <c r="M2449" s="29" t="s">
        <v>238</v>
      </c>
    </row>
    <row r="2450" spans="1:13" ht="15" customHeight="1" x14ac:dyDescent="0.2">
      <c r="A2450" s="43" t="s">
        <v>257</v>
      </c>
      <c r="B2450" s="44"/>
      <c r="C2450" s="44"/>
      <c r="D2450" s="44"/>
      <c r="E2450" s="25"/>
      <c r="F2450" s="25">
        <v>31</v>
      </c>
      <c r="G2450" s="45">
        <f t="shared" si="1889"/>
        <v>31</v>
      </c>
      <c r="H2450" s="46">
        <f t="shared" ref="H2450:L2450" si="1893">IFERROR(B2450/$G$2447,0)</f>
        <v>0</v>
      </c>
      <c r="I2450" s="46">
        <f t="shared" si="1893"/>
        <v>0</v>
      </c>
      <c r="J2450" s="46">
        <f t="shared" si="1893"/>
        <v>0</v>
      </c>
      <c r="K2450" s="46">
        <f t="shared" si="1893"/>
        <v>0</v>
      </c>
      <c r="L2450" s="46">
        <f t="shared" si="1893"/>
        <v>1</v>
      </c>
      <c r="M2450" s="29" t="s">
        <v>238</v>
      </c>
    </row>
    <row r="2451" spans="1:13" ht="15" customHeight="1" x14ac:dyDescent="0.2">
      <c r="A2451" s="47" t="s">
        <v>248</v>
      </c>
      <c r="B2451" s="48">
        <f t="shared" ref="B2451:F2451" si="1894">IFERROR(AVERAGE(B2447:B2450),0)</f>
        <v>0</v>
      </c>
      <c r="C2451" s="48">
        <f t="shared" si="1894"/>
        <v>0</v>
      </c>
      <c r="D2451" s="48">
        <f t="shared" si="1894"/>
        <v>0</v>
      </c>
      <c r="E2451" s="48">
        <f t="shared" si="1894"/>
        <v>0</v>
      </c>
      <c r="F2451" s="48">
        <f t="shared" si="1894"/>
        <v>31</v>
      </c>
      <c r="G2451" s="48">
        <f>SUM(AVERAGE(G2447:G2450))</f>
        <v>31</v>
      </c>
      <c r="H2451" s="40">
        <f>AVERAGE(H2447:H2450)*0.2</f>
        <v>0</v>
      </c>
      <c r="I2451" s="40">
        <f>AVERAGE(I2447:I2450)*0.4</f>
        <v>0</v>
      </c>
      <c r="J2451" s="40">
        <f>AVERAGE(J2447:J2450)*0.6</f>
        <v>0</v>
      </c>
      <c r="K2451" s="40">
        <f>AVERAGE(K2447:K2450)*0.8</f>
        <v>0</v>
      </c>
      <c r="L2451" s="49">
        <f>AVERAGE(L2447:L2450)*1</f>
        <v>1</v>
      </c>
      <c r="M2451" s="40">
        <f>SUM(H2451:L2451)</f>
        <v>1</v>
      </c>
    </row>
    <row r="2452" spans="1:13" ht="15" customHeight="1" x14ac:dyDescent="0.2">
      <c r="A2452" s="50" t="s">
        <v>417</v>
      </c>
      <c r="B2452" s="51"/>
      <c r="C2452" s="51"/>
      <c r="D2452" s="51"/>
      <c r="E2452" s="51"/>
      <c r="F2452" s="51"/>
      <c r="G2452" s="52">
        <f>SUM(B2452:F2452)</f>
        <v>0</v>
      </c>
      <c r="H2452" s="53">
        <f t="shared" ref="H2452:L2452" si="1895">IFERROR(B2452/$G$2452,0)</f>
        <v>0</v>
      </c>
      <c r="I2452" s="53">
        <f t="shared" si="1895"/>
        <v>0</v>
      </c>
      <c r="J2452" s="53">
        <f t="shared" si="1895"/>
        <v>0</v>
      </c>
      <c r="K2452" s="53">
        <f t="shared" si="1895"/>
        <v>0</v>
      </c>
      <c r="L2452" s="53">
        <f t="shared" si="1895"/>
        <v>0</v>
      </c>
      <c r="M2452" s="29" t="s">
        <v>238</v>
      </c>
    </row>
    <row r="2453" spans="1:13" ht="15" customHeight="1" x14ac:dyDescent="0.2">
      <c r="A2453" s="78" t="s">
        <v>259</v>
      </c>
      <c r="B2453" s="79"/>
      <c r="C2453" s="79"/>
      <c r="D2453" s="79"/>
      <c r="E2453" s="79"/>
      <c r="F2453" s="80"/>
      <c r="G2453" s="54">
        <v>31</v>
      </c>
      <c r="H2453" s="40" t="s">
        <v>238</v>
      </c>
      <c r="I2453" s="40" t="s">
        <v>238</v>
      </c>
      <c r="J2453" s="40" t="s">
        <v>238</v>
      </c>
      <c r="K2453" s="40" t="s">
        <v>238</v>
      </c>
      <c r="L2453" s="40" t="s">
        <v>238</v>
      </c>
      <c r="M2453" s="40">
        <f>(M2433+M2440+M2445+M2451)/4</f>
        <v>1</v>
      </c>
    </row>
    <row r="2454" spans="1:13" ht="15" customHeight="1" x14ac:dyDescent="0.2">
      <c r="A2454" s="8"/>
      <c r="B2454" s="8"/>
      <c r="C2454" s="8"/>
      <c r="D2454" s="8"/>
      <c r="E2454" s="8"/>
      <c r="F2454" s="8"/>
      <c r="G2454" s="8"/>
      <c r="H2454" s="8"/>
      <c r="I2454" s="8"/>
      <c r="J2454" s="8"/>
      <c r="K2454" s="8"/>
      <c r="L2454" s="8"/>
      <c r="M2454" s="8"/>
    </row>
    <row r="2455" spans="1:13" ht="15" customHeight="1" x14ac:dyDescent="0.2">
      <c r="A2455" s="8"/>
      <c r="B2455" s="8"/>
      <c r="C2455" s="8"/>
      <c r="D2455" s="8"/>
      <c r="E2455" s="8"/>
      <c r="F2455" s="8"/>
      <c r="G2455" s="8"/>
      <c r="H2455" s="8"/>
      <c r="I2455" s="8"/>
      <c r="J2455" s="8"/>
      <c r="K2455" s="8"/>
      <c r="L2455" s="8"/>
      <c r="M2455" s="8"/>
    </row>
    <row r="2456" spans="1:13" ht="15" customHeight="1" x14ac:dyDescent="0.2">
      <c r="A2456" s="14" t="s">
        <v>221</v>
      </c>
      <c r="B2456" s="81" t="s">
        <v>67</v>
      </c>
      <c r="C2456" s="82"/>
      <c r="D2456" s="82"/>
      <c r="E2456" s="82"/>
      <c r="F2456" s="82"/>
      <c r="G2456" s="83"/>
      <c r="H2456" s="84" t="s">
        <v>222</v>
      </c>
      <c r="I2456" s="85"/>
      <c r="J2456" s="86"/>
      <c r="K2456" s="15" t="s">
        <v>3</v>
      </c>
      <c r="L2456" s="87">
        <v>45689</v>
      </c>
      <c r="M2456" s="88"/>
    </row>
    <row r="2457" spans="1:13" ht="15" customHeight="1" x14ac:dyDescent="0.2">
      <c r="A2457" s="89" t="s">
        <v>225</v>
      </c>
      <c r="B2457" s="90"/>
      <c r="C2457" s="90"/>
      <c r="D2457" s="90"/>
      <c r="E2457" s="90"/>
      <c r="F2457" s="90"/>
      <c r="G2457" s="91"/>
      <c r="H2457" s="16" t="s">
        <v>226</v>
      </c>
      <c r="I2457" s="95">
        <v>30</v>
      </c>
      <c r="J2457" s="83"/>
      <c r="K2457" s="17"/>
      <c r="L2457" s="16"/>
      <c r="M2457" s="16"/>
    </row>
    <row r="2458" spans="1:13" ht="15" customHeight="1" x14ac:dyDescent="0.2">
      <c r="A2458" s="92"/>
      <c r="B2458" s="93"/>
      <c r="C2458" s="93"/>
      <c r="D2458" s="93"/>
      <c r="E2458" s="93"/>
      <c r="F2458" s="93"/>
      <c r="G2458" s="94"/>
      <c r="H2458" s="16" t="s">
        <v>227</v>
      </c>
      <c r="I2458" s="95">
        <v>1</v>
      </c>
      <c r="J2458" s="83"/>
      <c r="K2458" s="16"/>
      <c r="L2458" s="16"/>
      <c r="M2458" s="16"/>
    </row>
    <row r="2459" spans="1:13" ht="15" customHeight="1" x14ac:dyDescent="0.2">
      <c r="A2459" s="18" t="s">
        <v>228</v>
      </c>
      <c r="B2459" s="75" t="s">
        <v>229</v>
      </c>
      <c r="C2459" s="76"/>
      <c r="D2459" s="76"/>
      <c r="E2459" s="76"/>
      <c r="F2459" s="76"/>
      <c r="G2459" s="77"/>
      <c r="H2459" s="95" t="s">
        <v>229</v>
      </c>
      <c r="I2459" s="82"/>
      <c r="J2459" s="82"/>
      <c r="K2459" s="82"/>
      <c r="L2459" s="82"/>
      <c r="M2459" s="83"/>
    </row>
    <row r="2460" spans="1:13" ht="15" customHeight="1" x14ac:dyDescent="0.2">
      <c r="A2460" s="19" t="s">
        <v>230</v>
      </c>
      <c r="B2460" s="20" t="s">
        <v>231</v>
      </c>
      <c r="C2460" s="20" t="s">
        <v>232</v>
      </c>
      <c r="D2460" s="20" t="s">
        <v>233</v>
      </c>
      <c r="E2460" s="20" t="s">
        <v>234</v>
      </c>
      <c r="F2460" s="20" t="s">
        <v>235</v>
      </c>
      <c r="G2460" s="21" t="s">
        <v>236</v>
      </c>
      <c r="H2460" s="22" t="s">
        <v>231</v>
      </c>
      <c r="I2460" s="22" t="s">
        <v>232</v>
      </c>
      <c r="J2460" s="22" t="s">
        <v>233</v>
      </c>
      <c r="K2460" s="22" t="s">
        <v>234</v>
      </c>
      <c r="L2460" s="22" t="s">
        <v>235</v>
      </c>
      <c r="M2460" s="23" t="s">
        <v>236</v>
      </c>
    </row>
    <row r="2461" spans="1:13" ht="15" customHeight="1" x14ac:dyDescent="0.2">
      <c r="A2461" s="24" t="s">
        <v>237</v>
      </c>
      <c r="B2461" s="25"/>
      <c r="C2461" s="25"/>
      <c r="D2461" s="25"/>
      <c r="E2461" s="25"/>
      <c r="F2461" s="25">
        <v>31</v>
      </c>
      <c r="G2461" s="26">
        <f t="shared" ref="G2461:G2463" si="1896">SUM(B2461:F2461)</f>
        <v>31</v>
      </c>
      <c r="H2461" s="27">
        <f t="shared" ref="H2461:L2461" si="1897">IFERROR(B2461/$G$2461,0)</f>
        <v>0</v>
      </c>
      <c r="I2461" s="27">
        <f t="shared" si="1897"/>
        <v>0</v>
      </c>
      <c r="J2461" s="27">
        <f t="shared" si="1897"/>
        <v>0</v>
      </c>
      <c r="K2461" s="27">
        <f t="shared" si="1897"/>
        <v>0</v>
      </c>
      <c r="L2461" s="27">
        <f t="shared" si="1897"/>
        <v>1</v>
      </c>
      <c r="M2461" s="28" t="s">
        <v>238</v>
      </c>
    </row>
    <row r="2462" spans="1:13" ht="15" customHeight="1" x14ac:dyDescent="0.2">
      <c r="A2462" s="24" t="s">
        <v>239</v>
      </c>
      <c r="B2462" s="25"/>
      <c r="C2462" s="25"/>
      <c r="D2462" s="25"/>
      <c r="E2462" s="25"/>
      <c r="F2462" s="25">
        <v>31</v>
      </c>
      <c r="G2462" s="26">
        <f t="shared" si="1896"/>
        <v>31</v>
      </c>
      <c r="H2462" s="27">
        <f t="shared" ref="H2462:L2462" si="1898">IFERROR(B2462/$G$2461,0)</f>
        <v>0</v>
      </c>
      <c r="I2462" s="27">
        <f t="shared" si="1898"/>
        <v>0</v>
      </c>
      <c r="J2462" s="27">
        <f t="shared" si="1898"/>
        <v>0</v>
      </c>
      <c r="K2462" s="27">
        <f t="shared" si="1898"/>
        <v>0</v>
      </c>
      <c r="L2462" s="27">
        <f t="shared" si="1898"/>
        <v>1</v>
      </c>
      <c r="M2462" s="29" t="s">
        <v>238</v>
      </c>
    </row>
    <row r="2463" spans="1:13" ht="15" customHeight="1" x14ac:dyDescent="0.2">
      <c r="A2463" s="24" t="s">
        <v>240</v>
      </c>
      <c r="B2463" s="25"/>
      <c r="C2463" s="25"/>
      <c r="D2463" s="25"/>
      <c r="E2463" s="25"/>
      <c r="F2463" s="25">
        <v>31</v>
      </c>
      <c r="G2463" s="26">
        <f t="shared" si="1896"/>
        <v>31</v>
      </c>
      <c r="H2463" s="27">
        <f t="shared" ref="H2463:L2463" si="1899">IFERROR(B2463/$G$2461,0)</f>
        <v>0</v>
      </c>
      <c r="I2463" s="27">
        <f t="shared" si="1899"/>
        <v>0</v>
      </c>
      <c r="J2463" s="27">
        <f t="shared" si="1899"/>
        <v>0</v>
      </c>
      <c r="K2463" s="27">
        <f t="shared" si="1899"/>
        <v>0</v>
      </c>
      <c r="L2463" s="27">
        <f t="shared" si="1899"/>
        <v>1</v>
      </c>
      <c r="M2463" s="29" t="s">
        <v>238</v>
      </c>
    </row>
    <row r="2464" spans="1:13" ht="15" customHeight="1" x14ac:dyDescent="0.2">
      <c r="A2464" s="30" t="s">
        <v>241</v>
      </c>
      <c r="B2464" s="31">
        <f t="shared" ref="B2464:F2464" si="1900">IFERROR(AVERAGE(B2461:B2463),0)</f>
        <v>0</v>
      </c>
      <c r="C2464" s="31">
        <f t="shared" si="1900"/>
        <v>0</v>
      </c>
      <c r="D2464" s="31">
        <f t="shared" si="1900"/>
        <v>0</v>
      </c>
      <c r="E2464" s="31">
        <f t="shared" si="1900"/>
        <v>0</v>
      </c>
      <c r="F2464" s="31">
        <f t="shared" si="1900"/>
        <v>31</v>
      </c>
      <c r="G2464" s="31">
        <f>SUM(AVERAGE(G2461:G2463))</f>
        <v>31</v>
      </c>
      <c r="H2464" s="32">
        <f>AVERAGE(H2461:H2463)*0.2</f>
        <v>0</v>
      </c>
      <c r="I2464" s="32">
        <f>AVERAGE(I2461:I2463)*0.4</f>
        <v>0</v>
      </c>
      <c r="J2464" s="32">
        <f>AVERAGE(J2461:J2463)*0.6</f>
        <v>0</v>
      </c>
      <c r="K2464" s="32">
        <f>AVERAGE(K2461:K2463)*0.8</f>
        <v>0</v>
      </c>
      <c r="L2464" s="32">
        <f>AVERAGE(L2461:L2463)*1</f>
        <v>1</v>
      </c>
      <c r="M2464" s="33">
        <f>SUM(H2464:L2464)</f>
        <v>1</v>
      </c>
    </row>
    <row r="2465" spans="1:13" ht="15" customHeight="1" x14ac:dyDescent="0.2">
      <c r="A2465" s="36" t="s">
        <v>242</v>
      </c>
      <c r="B2465" s="20" t="s">
        <v>231</v>
      </c>
      <c r="C2465" s="20" t="s">
        <v>232</v>
      </c>
      <c r="D2465" s="20" t="s">
        <v>233</v>
      </c>
      <c r="E2465" s="20" t="s">
        <v>234</v>
      </c>
      <c r="F2465" s="20" t="s">
        <v>235</v>
      </c>
      <c r="G2465" s="21" t="s">
        <v>236</v>
      </c>
      <c r="H2465" s="20" t="s">
        <v>231</v>
      </c>
      <c r="I2465" s="20" t="s">
        <v>232</v>
      </c>
      <c r="J2465" s="20" t="s">
        <v>233</v>
      </c>
      <c r="K2465" s="20" t="s">
        <v>234</v>
      </c>
      <c r="L2465" s="37" t="s">
        <v>235</v>
      </c>
      <c r="M2465" s="21" t="s">
        <v>236</v>
      </c>
    </row>
    <row r="2466" spans="1:13" ht="15" customHeight="1" x14ac:dyDescent="0.2">
      <c r="A2466" s="24" t="s">
        <v>243</v>
      </c>
      <c r="B2466" s="25"/>
      <c r="C2466" s="25"/>
      <c r="D2466" s="25"/>
      <c r="E2466" s="25"/>
      <c r="F2466" s="25">
        <v>31</v>
      </c>
      <c r="G2466" s="26">
        <f t="shared" ref="G2466:G2470" si="1901">SUM(B2466:F2466)</f>
        <v>31</v>
      </c>
      <c r="H2466" s="27">
        <f t="shared" ref="H2466:L2466" si="1902">IFERROR(B2466/$G$2466,0)</f>
        <v>0</v>
      </c>
      <c r="I2466" s="27">
        <f t="shared" si="1902"/>
        <v>0</v>
      </c>
      <c r="J2466" s="27">
        <f t="shared" si="1902"/>
        <v>0</v>
      </c>
      <c r="K2466" s="27">
        <f t="shared" si="1902"/>
        <v>0</v>
      </c>
      <c r="L2466" s="27">
        <f t="shared" si="1902"/>
        <v>1</v>
      </c>
      <c r="M2466" s="29" t="s">
        <v>238</v>
      </c>
    </row>
    <row r="2467" spans="1:13" ht="15" customHeight="1" x14ac:dyDescent="0.2">
      <c r="A2467" s="24" t="s">
        <v>244</v>
      </c>
      <c r="B2467" s="25"/>
      <c r="C2467" s="25"/>
      <c r="D2467" s="25"/>
      <c r="E2467" s="25"/>
      <c r="F2467" s="25">
        <v>31</v>
      </c>
      <c r="G2467" s="26">
        <f t="shared" si="1901"/>
        <v>31</v>
      </c>
      <c r="H2467" s="27">
        <f t="shared" ref="H2467:L2467" si="1903">IFERROR(B2467/$G$2466,0)</f>
        <v>0</v>
      </c>
      <c r="I2467" s="27">
        <f t="shared" si="1903"/>
        <v>0</v>
      </c>
      <c r="J2467" s="27">
        <f t="shared" si="1903"/>
        <v>0</v>
      </c>
      <c r="K2467" s="27">
        <f t="shared" si="1903"/>
        <v>0</v>
      </c>
      <c r="L2467" s="27">
        <f t="shared" si="1903"/>
        <v>1</v>
      </c>
      <c r="M2467" s="29" t="s">
        <v>238</v>
      </c>
    </row>
    <row r="2468" spans="1:13" ht="15" customHeight="1" x14ac:dyDescent="0.2">
      <c r="A2468" s="24" t="s">
        <v>245</v>
      </c>
      <c r="B2468" s="25"/>
      <c r="C2468" s="25"/>
      <c r="D2468" s="25"/>
      <c r="E2468" s="25"/>
      <c r="F2468" s="25">
        <v>31</v>
      </c>
      <c r="G2468" s="26">
        <f t="shared" si="1901"/>
        <v>31</v>
      </c>
      <c r="H2468" s="27">
        <f t="shared" ref="H2468:L2468" si="1904">IFERROR(B2468/$G$2466,0)</f>
        <v>0</v>
      </c>
      <c r="I2468" s="27">
        <f t="shared" si="1904"/>
        <v>0</v>
      </c>
      <c r="J2468" s="27">
        <f t="shared" si="1904"/>
        <v>0</v>
      </c>
      <c r="K2468" s="27">
        <f t="shared" si="1904"/>
        <v>0</v>
      </c>
      <c r="L2468" s="27">
        <f t="shared" si="1904"/>
        <v>1</v>
      </c>
      <c r="M2468" s="29" t="s">
        <v>238</v>
      </c>
    </row>
    <row r="2469" spans="1:13" ht="15" customHeight="1" x14ac:dyDescent="0.2">
      <c r="A2469" s="24" t="s">
        <v>246</v>
      </c>
      <c r="B2469" s="25"/>
      <c r="C2469" s="25"/>
      <c r="D2469" s="25"/>
      <c r="E2469" s="25"/>
      <c r="F2469" s="25">
        <v>31</v>
      </c>
      <c r="G2469" s="26">
        <f t="shared" si="1901"/>
        <v>31</v>
      </c>
      <c r="H2469" s="27">
        <f t="shared" ref="H2469:L2469" si="1905">IFERROR(B2469/$G$2466,0)</f>
        <v>0</v>
      </c>
      <c r="I2469" s="27">
        <f t="shared" si="1905"/>
        <v>0</v>
      </c>
      <c r="J2469" s="27">
        <f t="shared" si="1905"/>
        <v>0</v>
      </c>
      <c r="K2469" s="27">
        <f t="shared" si="1905"/>
        <v>0</v>
      </c>
      <c r="L2469" s="27">
        <f t="shared" si="1905"/>
        <v>1</v>
      </c>
      <c r="M2469" s="29" t="s">
        <v>238</v>
      </c>
    </row>
    <row r="2470" spans="1:13" ht="15" customHeight="1" x14ac:dyDescent="0.2">
      <c r="A2470" s="24" t="s">
        <v>247</v>
      </c>
      <c r="B2470" s="25"/>
      <c r="C2470" s="25"/>
      <c r="D2470" s="25"/>
      <c r="E2470" s="25"/>
      <c r="F2470" s="25">
        <v>31</v>
      </c>
      <c r="G2470" s="26">
        <f t="shared" si="1901"/>
        <v>31</v>
      </c>
      <c r="H2470" s="27">
        <f t="shared" ref="H2470:L2470" si="1906">IFERROR(B2470/$G$2466,0)</f>
        <v>0</v>
      </c>
      <c r="I2470" s="27">
        <f t="shared" si="1906"/>
        <v>0</v>
      </c>
      <c r="J2470" s="27">
        <f t="shared" si="1906"/>
        <v>0</v>
      </c>
      <c r="K2470" s="27">
        <f t="shared" si="1906"/>
        <v>0</v>
      </c>
      <c r="L2470" s="27">
        <f t="shared" si="1906"/>
        <v>1</v>
      </c>
      <c r="M2470" s="29"/>
    </row>
    <row r="2471" spans="1:13" ht="15" customHeight="1" x14ac:dyDescent="0.2">
      <c r="A2471" s="30" t="s">
        <v>248</v>
      </c>
      <c r="B2471" s="31">
        <f t="shared" ref="B2471:F2471" si="1907">IFERROR(AVERAGE(B2466:B2470),0)</f>
        <v>0</v>
      </c>
      <c r="C2471" s="31">
        <f t="shared" si="1907"/>
        <v>0</v>
      </c>
      <c r="D2471" s="31">
        <f t="shared" si="1907"/>
        <v>0</v>
      </c>
      <c r="E2471" s="31">
        <f t="shared" si="1907"/>
        <v>0</v>
      </c>
      <c r="F2471" s="31">
        <f t="shared" si="1907"/>
        <v>31</v>
      </c>
      <c r="G2471" s="31">
        <f>SUM(AVERAGE(G2466:G2470))</f>
        <v>31</v>
      </c>
      <c r="H2471" s="33">
        <f>AVERAGE(H2466:H2470)*0.2</f>
        <v>0</v>
      </c>
      <c r="I2471" s="33">
        <f>AVERAGE(I2466:I2470)*0.4</f>
        <v>0</v>
      </c>
      <c r="J2471" s="33">
        <f>AVERAGE(J2466:J2470)*0.6</f>
        <v>0</v>
      </c>
      <c r="K2471" s="33">
        <f>AVERAGE(K2466:K2470)*0.8</f>
        <v>0</v>
      </c>
      <c r="L2471" s="38">
        <f>AVERAGE(L2466:L2470)*1</f>
        <v>1</v>
      </c>
      <c r="M2471" s="33">
        <f>SUM(H2471:L2471)</f>
        <v>1</v>
      </c>
    </row>
    <row r="2472" spans="1:13" ht="15" customHeight="1" x14ac:dyDescent="0.2">
      <c r="A2472" s="36" t="s">
        <v>249</v>
      </c>
      <c r="B2472" s="20" t="s">
        <v>231</v>
      </c>
      <c r="C2472" s="20" t="s">
        <v>232</v>
      </c>
      <c r="D2472" s="20" t="s">
        <v>233</v>
      </c>
      <c r="E2472" s="20" t="s">
        <v>234</v>
      </c>
      <c r="F2472" s="20" t="s">
        <v>235</v>
      </c>
      <c r="G2472" s="21" t="s">
        <v>236</v>
      </c>
      <c r="H2472" s="20" t="s">
        <v>231</v>
      </c>
      <c r="I2472" s="20" t="s">
        <v>232</v>
      </c>
      <c r="J2472" s="20" t="s">
        <v>233</v>
      </c>
      <c r="K2472" s="20" t="s">
        <v>234</v>
      </c>
      <c r="L2472" s="37" t="s">
        <v>235</v>
      </c>
      <c r="M2472" s="21" t="s">
        <v>236</v>
      </c>
    </row>
    <row r="2473" spans="1:13" ht="15" customHeight="1" x14ac:dyDescent="0.2">
      <c r="A2473" s="24" t="s">
        <v>250</v>
      </c>
      <c r="B2473" s="25"/>
      <c r="C2473" s="25"/>
      <c r="D2473" s="25"/>
      <c r="E2473" s="25"/>
      <c r="F2473" s="25">
        <v>31</v>
      </c>
      <c r="G2473" s="26">
        <f t="shared" ref="G2473:G2475" si="1908">SUM(B2473:F2473)</f>
        <v>31</v>
      </c>
      <c r="H2473" s="27">
        <f t="shared" ref="H2473:L2473" si="1909">IFERROR(B2473/$G$2473,0)</f>
        <v>0</v>
      </c>
      <c r="I2473" s="27">
        <f t="shared" si="1909"/>
        <v>0</v>
      </c>
      <c r="J2473" s="27">
        <f t="shared" si="1909"/>
        <v>0</v>
      </c>
      <c r="K2473" s="27">
        <f t="shared" si="1909"/>
        <v>0</v>
      </c>
      <c r="L2473" s="27">
        <f t="shared" si="1909"/>
        <v>1</v>
      </c>
      <c r="M2473" s="29" t="s">
        <v>238</v>
      </c>
    </row>
    <row r="2474" spans="1:13" ht="15" customHeight="1" x14ac:dyDescent="0.2">
      <c r="A2474" s="24" t="s">
        <v>251</v>
      </c>
      <c r="B2474" s="25"/>
      <c r="C2474" s="25"/>
      <c r="D2474" s="25"/>
      <c r="E2474" s="25"/>
      <c r="F2474" s="25">
        <v>31</v>
      </c>
      <c r="G2474" s="26">
        <f t="shared" si="1908"/>
        <v>31</v>
      </c>
      <c r="H2474" s="27">
        <f t="shared" ref="H2474:L2474" si="1910">IFERROR(B2474/$G$2473,0)</f>
        <v>0</v>
      </c>
      <c r="I2474" s="27">
        <f t="shared" si="1910"/>
        <v>0</v>
      </c>
      <c r="J2474" s="27">
        <f t="shared" si="1910"/>
        <v>0</v>
      </c>
      <c r="K2474" s="27">
        <f t="shared" si="1910"/>
        <v>0</v>
      </c>
      <c r="L2474" s="27">
        <f t="shared" si="1910"/>
        <v>1</v>
      </c>
      <c r="M2474" s="29" t="s">
        <v>238</v>
      </c>
    </row>
    <row r="2475" spans="1:13" ht="15" customHeight="1" x14ac:dyDescent="0.2">
      <c r="A2475" s="24" t="s">
        <v>252</v>
      </c>
      <c r="B2475" s="25"/>
      <c r="C2475" s="25"/>
      <c r="D2475" s="25"/>
      <c r="E2475" s="25"/>
      <c r="F2475" s="25">
        <v>31</v>
      </c>
      <c r="G2475" s="26">
        <f t="shared" si="1908"/>
        <v>31</v>
      </c>
      <c r="H2475" s="27">
        <f t="shared" ref="H2475:L2475" si="1911">IFERROR(B2475/$G$2473,0)</f>
        <v>0</v>
      </c>
      <c r="I2475" s="27">
        <f t="shared" si="1911"/>
        <v>0</v>
      </c>
      <c r="J2475" s="27">
        <f t="shared" si="1911"/>
        <v>0</v>
      </c>
      <c r="K2475" s="27">
        <f t="shared" si="1911"/>
        <v>0</v>
      </c>
      <c r="L2475" s="27">
        <f t="shared" si="1911"/>
        <v>1</v>
      </c>
      <c r="M2475" s="29" t="s">
        <v>238</v>
      </c>
    </row>
    <row r="2476" spans="1:13" ht="15" customHeight="1" x14ac:dyDescent="0.2">
      <c r="A2476" s="30" t="s">
        <v>248</v>
      </c>
      <c r="B2476" s="31">
        <f t="shared" ref="B2476:F2476" si="1912">IFERROR(AVERAGE(B2473:B2475),0)</f>
        <v>0</v>
      </c>
      <c r="C2476" s="31">
        <f t="shared" si="1912"/>
        <v>0</v>
      </c>
      <c r="D2476" s="39">
        <f t="shared" si="1912"/>
        <v>0</v>
      </c>
      <c r="E2476" s="39">
        <f t="shared" si="1912"/>
        <v>0</v>
      </c>
      <c r="F2476" s="39">
        <f t="shared" si="1912"/>
        <v>31</v>
      </c>
      <c r="G2476" s="39">
        <f>SUM(AVERAGE(G2473:G2475))</f>
        <v>31</v>
      </c>
      <c r="H2476" s="33">
        <f>AVERAGE(H2473:H2475)*0.2</f>
        <v>0</v>
      </c>
      <c r="I2476" s="33">
        <f>AVERAGE(I2473:I2475)*0.4</f>
        <v>0</v>
      </c>
      <c r="J2476" s="33">
        <f>AVERAGE(J2473:J2475)*0.6</f>
        <v>0</v>
      </c>
      <c r="K2476" s="33">
        <f>AVERAGE(K2473:K2475)*0.8</f>
        <v>0</v>
      </c>
      <c r="L2476" s="38">
        <f>AVERAGE(L2473:L2475)*1</f>
        <v>1</v>
      </c>
      <c r="M2476" s="40">
        <f>SUM(H2476:L2476)</f>
        <v>1</v>
      </c>
    </row>
    <row r="2477" spans="1:13" ht="15" customHeight="1" x14ac:dyDescent="0.2">
      <c r="A2477" s="19" t="s">
        <v>253</v>
      </c>
      <c r="B2477" s="20" t="s">
        <v>231</v>
      </c>
      <c r="C2477" s="20" t="s">
        <v>232</v>
      </c>
      <c r="D2477" s="20" t="s">
        <v>233</v>
      </c>
      <c r="E2477" s="20" t="s">
        <v>234</v>
      </c>
      <c r="F2477" s="20" t="s">
        <v>235</v>
      </c>
      <c r="G2477" s="21" t="s">
        <v>236</v>
      </c>
      <c r="H2477" s="20" t="s">
        <v>231</v>
      </c>
      <c r="I2477" s="20" t="s">
        <v>232</v>
      </c>
      <c r="J2477" s="20" t="s">
        <v>233</v>
      </c>
      <c r="K2477" s="20" t="s">
        <v>234</v>
      </c>
      <c r="L2477" s="37" t="s">
        <v>235</v>
      </c>
      <c r="M2477" s="21" t="s">
        <v>236</v>
      </c>
    </row>
    <row r="2478" spans="1:13" ht="15" customHeight="1" x14ac:dyDescent="0.2">
      <c r="A2478" s="43" t="s">
        <v>254</v>
      </c>
      <c r="B2478" s="44"/>
      <c r="C2478" s="44"/>
      <c r="D2478" s="44"/>
      <c r="E2478" s="25"/>
      <c r="F2478" s="25">
        <v>31</v>
      </c>
      <c r="G2478" s="45">
        <f t="shared" ref="G2478:G2481" si="1913">SUM(B2478:F2478)</f>
        <v>31</v>
      </c>
      <c r="H2478" s="46">
        <f t="shared" ref="H2478:L2478" si="1914">IFERROR(B2478/$G$2478,0)</f>
        <v>0</v>
      </c>
      <c r="I2478" s="46">
        <f t="shared" si="1914"/>
        <v>0</v>
      </c>
      <c r="J2478" s="46">
        <f t="shared" si="1914"/>
        <v>0</v>
      </c>
      <c r="K2478" s="46">
        <f t="shared" si="1914"/>
        <v>0</v>
      </c>
      <c r="L2478" s="46">
        <f t="shared" si="1914"/>
        <v>1</v>
      </c>
      <c r="M2478" s="29" t="s">
        <v>238</v>
      </c>
    </row>
    <row r="2479" spans="1:13" ht="15" customHeight="1" x14ac:dyDescent="0.2">
      <c r="A2479" s="43" t="s">
        <v>255</v>
      </c>
      <c r="B2479" s="44"/>
      <c r="C2479" s="44"/>
      <c r="D2479" s="44"/>
      <c r="E2479" s="25"/>
      <c r="F2479" s="25">
        <v>31</v>
      </c>
      <c r="G2479" s="45">
        <f t="shared" si="1913"/>
        <v>31</v>
      </c>
      <c r="H2479" s="46">
        <f t="shared" ref="H2479:L2479" si="1915">IFERROR(B2479/$G$2478,0)</f>
        <v>0</v>
      </c>
      <c r="I2479" s="46">
        <f t="shared" si="1915"/>
        <v>0</v>
      </c>
      <c r="J2479" s="46">
        <f t="shared" si="1915"/>
        <v>0</v>
      </c>
      <c r="K2479" s="46">
        <f t="shared" si="1915"/>
        <v>0</v>
      </c>
      <c r="L2479" s="46">
        <f t="shared" si="1915"/>
        <v>1</v>
      </c>
      <c r="M2479" s="29" t="s">
        <v>238</v>
      </c>
    </row>
    <row r="2480" spans="1:13" ht="15" customHeight="1" x14ac:dyDescent="0.2">
      <c r="A2480" s="43" t="s">
        <v>256</v>
      </c>
      <c r="B2480" s="44"/>
      <c r="C2480" s="44"/>
      <c r="D2480" s="44"/>
      <c r="E2480" s="25"/>
      <c r="F2480" s="25">
        <v>31</v>
      </c>
      <c r="G2480" s="45">
        <f t="shared" si="1913"/>
        <v>31</v>
      </c>
      <c r="H2480" s="46">
        <f t="shared" ref="H2480:L2480" si="1916">IFERROR(B2480/$G$2478,0)</f>
        <v>0</v>
      </c>
      <c r="I2480" s="46">
        <f t="shared" si="1916"/>
        <v>0</v>
      </c>
      <c r="J2480" s="46">
        <f t="shared" si="1916"/>
        <v>0</v>
      </c>
      <c r="K2480" s="46">
        <f t="shared" si="1916"/>
        <v>0</v>
      </c>
      <c r="L2480" s="46">
        <f t="shared" si="1916"/>
        <v>1</v>
      </c>
      <c r="M2480" s="29" t="s">
        <v>238</v>
      </c>
    </row>
    <row r="2481" spans="1:13" ht="15" customHeight="1" x14ac:dyDescent="0.2">
      <c r="A2481" s="43" t="s">
        <v>257</v>
      </c>
      <c r="B2481" s="44"/>
      <c r="C2481" s="44"/>
      <c r="D2481" s="44"/>
      <c r="E2481" s="25"/>
      <c r="F2481" s="25">
        <v>31</v>
      </c>
      <c r="G2481" s="45">
        <f t="shared" si="1913"/>
        <v>31</v>
      </c>
      <c r="H2481" s="46">
        <f t="shared" ref="H2481:L2481" si="1917">IFERROR(B2481/$G$2478,0)</f>
        <v>0</v>
      </c>
      <c r="I2481" s="46">
        <f t="shared" si="1917"/>
        <v>0</v>
      </c>
      <c r="J2481" s="46">
        <f t="shared" si="1917"/>
        <v>0</v>
      </c>
      <c r="K2481" s="46">
        <f t="shared" si="1917"/>
        <v>0</v>
      </c>
      <c r="L2481" s="46">
        <f t="shared" si="1917"/>
        <v>1</v>
      </c>
      <c r="M2481" s="29" t="s">
        <v>238</v>
      </c>
    </row>
    <row r="2482" spans="1:13" ht="15" customHeight="1" x14ac:dyDescent="0.2">
      <c r="A2482" s="47" t="s">
        <v>248</v>
      </c>
      <c r="B2482" s="48">
        <f t="shared" ref="B2482:F2482" si="1918">IFERROR(AVERAGE(B2478:B2481),0)</f>
        <v>0</v>
      </c>
      <c r="C2482" s="48">
        <f t="shared" si="1918"/>
        <v>0</v>
      </c>
      <c r="D2482" s="48">
        <f t="shared" si="1918"/>
        <v>0</v>
      </c>
      <c r="E2482" s="48">
        <f t="shared" si="1918"/>
        <v>0</v>
      </c>
      <c r="F2482" s="48">
        <f t="shared" si="1918"/>
        <v>31</v>
      </c>
      <c r="G2482" s="48">
        <f>SUM(AVERAGE(G2478:G2481))</f>
        <v>31</v>
      </c>
      <c r="H2482" s="40">
        <f>AVERAGE(H2478:H2481)*0.2</f>
        <v>0</v>
      </c>
      <c r="I2482" s="40">
        <f>AVERAGE(I2478:I2481)*0.4</f>
        <v>0</v>
      </c>
      <c r="J2482" s="40">
        <f>AVERAGE(J2478:J2481)*0.6</f>
        <v>0</v>
      </c>
      <c r="K2482" s="40">
        <f>AVERAGE(K2478:K2481)*0.8</f>
        <v>0</v>
      </c>
      <c r="L2482" s="49">
        <f>AVERAGE(L2478:L2481)*1</f>
        <v>1</v>
      </c>
      <c r="M2482" s="40">
        <f>SUM(H2482:L2482)</f>
        <v>1</v>
      </c>
    </row>
    <row r="2483" spans="1:13" ht="15" customHeight="1" x14ac:dyDescent="0.2">
      <c r="A2483" s="50" t="s">
        <v>418</v>
      </c>
      <c r="B2483" s="51"/>
      <c r="C2483" s="51"/>
      <c r="D2483" s="51"/>
      <c r="E2483" s="51"/>
      <c r="F2483" s="51"/>
      <c r="G2483" s="52">
        <f>SUM(B2483:F2483)</f>
        <v>0</v>
      </c>
      <c r="H2483" s="53">
        <f t="shared" ref="H2483:L2483" si="1919">IFERROR(B2483/$G$2483,0)</f>
        <v>0</v>
      </c>
      <c r="I2483" s="53">
        <f t="shared" si="1919"/>
        <v>0</v>
      </c>
      <c r="J2483" s="53">
        <f t="shared" si="1919"/>
        <v>0</v>
      </c>
      <c r="K2483" s="53">
        <f t="shared" si="1919"/>
        <v>0</v>
      </c>
      <c r="L2483" s="53">
        <f t="shared" si="1919"/>
        <v>0</v>
      </c>
      <c r="M2483" s="29" t="s">
        <v>238</v>
      </c>
    </row>
    <row r="2484" spans="1:13" ht="15" customHeight="1" x14ac:dyDescent="0.2">
      <c r="A2484" s="78" t="s">
        <v>259</v>
      </c>
      <c r="B2484" s="79"/>
      <c r="C2484" s="79"/>
      <c r="D2484" s="79"/>
      <c r="E2484" s="79"/>
      <c r="F2484" s="80"/>
      <c r="G2484" s="54">
        <v>31</v>
      </c>
      <c r="H2484" s="40" t="s">
        <v>238</v>
      </c>
      <c r="I2484" s="40" t="s">
        <v>238</v>
      </c>
      <c r="J2484" s="40" t="s">
        <v>238</v>
      </c>
      <c r="K2484" s="40" t="s">
        <v>238</v>
      </c>
      <c r="L2484" s="40" t="s">
        <v>238</v>
      </c>
      <c r="M2484" s="40">
        <f>(M2464+M2471+M2476+M2482)/4</f>
        <v>1</v>
      </c>
    </row>
    <row r="2485" spans="1:13" ht="15" customHeight="1" x14ac:dyDescent="0.2">
      <c r="A2485" s="8"/>
      <c r="B2485" s="8"/>
      <c r="C2485" s="8"/>
      <c r="D2485" s="8"/>
      <c r="E2485" s="8"/>
      <c r="F2485" s="8"/>
      <c r="G2485" s="8"/>
      <c r="H2485" s="8"/>
      <c r="I2485" s="8"/>
      <c r="J2485" s="8"/>
      <c r="K2485" s="8"/>
      <c r="L2485" s="8"/>
      <c r="M2485" s="8"/>
    </row>
    <row r="2486" spans="1:13" ht="15" customHeight="1" x14ac:dyDescent="0.2">
      <c r="A2486" s="8"/>
      <c r="B2486" s="8"/>
      <c r="C2486" s="8"/>
      <c r="D2486" s="8"/>
      <c r="E2486" s="8"/>
      <c r="F2486" s="8"/>
      <c r="G2486" s="8"/>
      <c r="H2486" s="8"/>
      <c r="I2486" s="8"/>
      <c r="J2486" s="8"/>
      <c r="K2486" s="8"/>
      <c r="L2486" s="8"/>
      <c r="M2486" s="8"/>
    </row>
    <row r="2487" spans="1:13" ht="15" customHeight="1" x14ac:dyDescent="0.2">
      <c r="A2487" s="14" t="s">
        <v>221</v>
      </c>
      <c r="B2487" s="81" t="s">
        <v>69</v>
      </c>
      <c r="C2487" s="82"/>
      <c r="D2487" s="82"/>
      <c r="E2487" s="82"/>
      <c r="F2487" s="82"/>
      <c r="G2487" s="83"/>
      <c r="H2487" s="84" t="s">
        <v>222</v>
      </c>
      <c r="I2487" s="85"/>
      <c r="J2487" s="86"/>
      <c r="K2487" s="15" t="s">
        <v>3</v>
      </c>
      <c r="L2487" s="87">
        <v>45682</v>
      </c>
      <c r="M2487" s="88"/>
    </row>
    <row r="2488" spans="1:13" ht="15" customHeight="1" x14ac:dyDescent="0.2">
      <c r="A2488" s="89" t="s">
        <v>225</v>
      </c>
      <c r="B2488" s="90"/>
      <c r="C2488" s="90"/>
      <c r="D2488" s="90"/>
      <c r="E2488" s="90"/>
      <c r="F2488" s="90"/>
      <c r="G2488" s="91"/>
      <c r="H2488" s="16" t="s">
        <v>226</v>
      </c>
      <c r="I2488" s="95">
        <v>30</v>
      </c>
      <c r="J2488" s="83"/>
      <c r="K2488" s="17"/>
      <c r="L2488" s="16"/>
      <c r="M2488" s="16"/>
    </row>
    <row r="2489" spans="1:13" ht="15" customHeight="1" x14ac:dyDescent="0.2">
      <c r="A2489" s="92"/>
      <c r="B2489" s="93"/>
      <c r="C2489" s="93"/>
      <c r="D2489" s="93"/>
      <c r="E2489" s="93"/>
      <c r="F2489" s="93"/>
      <c r="G2489" s="94"/>
      <c r="H2489" s="16" t="s">
        <v>227</v>
      </c>
      <c r="I2489" s="95">
        <v>1</v>
      </c>
      <c r="J2489" s="83"/>
      <c r="K2489" s="16"/>
      <c r="L2489" s="16"/>
      <c r="M2489" s="16"/>
    </row>
    <row r="2490" spans="1:13" ht="15" customHeight="1" x14ac:dyDescent="0.2">
      <c r="A2490" s="18" t="s">
        <v>228</v>
      </c>
      <c r="B2490" s="75" t="s">
        <v>229</v>
      </c>
      <c r="C2490" s="76"/>
      <c r="D2490" s="76"/>
      <c r="E2490" s="76"/>
      <c r="F2490" s="76"/>
      <c r="G2490" s="77"/>
      <c r="H2490" s="95" t="s">
        <v>229</v>
      </c>
      <c r="I2490" s="82"/>
      <c r="J2490" s="82"/>
      <c r="K2490" s="82"/>
      <c r="L2490" s="82"/>
      <c r="M2490" s="83"/>
    </row>
    <row r="2491" spans="1:13" ht="15" customHeight="1" x14ac:dyDescent="0.2">
      <c r="A2491" s="19" t="s">
        <v>230</v>
      </c>
      <c r="B2491" s="20" t="s">
        <v>231</v>
      </c>
      <c r="C2491" s="20" t="s">
        <v>232</v>
      </c>
      <c r="D2491" s="20" t="s">
        <v>233</v>
      </c>
      <c r="E2491" s="20" t="s">
        <v>234</v>
      </c>
      <c r="F2491" s="20" t="s">
        <v>235</v>
      </c>
      <c r="G2491" s="21" t="s">
        <v>236</v>
      </c>
      <c r="H2491" s="22" t="s">
        <v>231</v>
      </c>
      <c r="I2491" s="22" t="s">
        <v>232</v>
      </c>
      <c r="J2491" s="22" t="s">
        <v>233</v>
      </c>
      <c r="K2491" s="22" t="s">
        <v>234</v>
      </c>
      <c r="L2491" s="22" t="s">
        <v>235</v>
      </c>
      <c r="M2491" s="23" t="s">
        <v>236</v>
      </c>
    </row>
    <row r="2492" spans="1:13" ht="15" customHeight="1" x14ac:dyDescent="0.2">
      <c r="A2492" s="24" t="s">
        <v>237</v>
      </c>
      <c r="B2492" s="25"/>
      <c r="C2492" s="25"/>
      <c r="D2492" s="25"/>
      <c r="E2492" s="25"/>
      <c r="F2492" s="25">
        <v>31</v>
      </c>
      <c r="G2492" s="26">
        <f t="shared" ref="G2492:G2494" si="1920">SUM(B2492:F2492)</f>
        <v>31</v>
      </c>
      <c r="H2492" s="27">
        <f t="shared" ref="H2492:L2492" si="1921">IFERROR(B2492/$G$2492,0)</f>
        <v>0</v>
      </c>
      <c r="I2492" s="27">
        <f t="shared" si="1921"/>
        <v>0</v>
      </c>
      <c r="J2492" s="27">
        <f t="shared" si="1921"/>
        <v>0</v>
      </c>
      <c r="K2492" s="27">
        <f t="shared" si="1921"/>
        <v>0</v>
      </c>
      <c r="L2492" s="27">
        <f t="shared" si="1921"/>
        <v>1</v>
      </c>
      <c r="M2492" s="28" t="s">
        <v>238</v>
      </c>
    </row>
    <row r="2493" spans="1:13" ht="15" customHeight="1" x14ac:dyDescent="0.2">
      <c r="A2493" s="24" t="s">
        <v>239</v>
      </c>
      <c r="B2493" s="25"/>
      <c r="C2493" s="25"/>
      <c r="D2493" s="25"/>
      <c r="E2493" s="25"/>
      <c r="F2493" s="25">
        <v>31</v>
      </c>
      <c r="G2493" s="26">
        <f t="shared" si="1920"/>
        <v>31</v>
      </c>
      <c r="H2493" s="27">
        <f t="shared" ref="H2493:L2493" si="1922">IFERROR(B2493/$G$2492,0)</f>
        <v>0</v>
      </c>
      <c r="I2493" s="27">
        <f t="shared" si="1922"/>
        <v>0</v>
      </c>
      <c r="J2493" s="27">
        <f t="shared" si="1922"/>
        <v>0</v>
      </c>
      <c r="K2493" s="27">
        <f t="shared" si="1922"/>
        <v>0</v>
      </c>
      <c r="L2493" s="27">
        <f t="shared" si="1922"/>
        <v>1</v>
      </c>
      <c r="M2493" s="29" t="s">
        <v>238</v>
      </c>
    </row>
    <row r="2494" spans="1:13" ht="15" customHeight="1" x14ac:dyDescent="0.2">
      <c r="A2494" s="24" t="s">
        <v>240</v>
      </c>
      <c r="B2494" s="25"/>
      <c r="C2494" s="25"/>
      <c r="D2494" s="25"/>
      <c r="E2494" s="25"/>
      <c r="F2494" s="25">
        <v>31</v>
      </c>
      <c r="G2494" s="26">
        <f t="shared" si="1920"/>
        <v>31</v>
      </c>
      <c r="H2494" s="27">
        <f t="shared" ref="H2494:L2494" si="1923">IFERROR(B2494/$G$2492,0)</f>
        <v>0</v>
      </c>
      <c r="I2494" s="27">
        <f t="shared" si="1923"/>
        <v>0</v>
      </c>
      <c r="J2494" s="27">
        <f t="shared" si="1923"/>
        <v>0</v>
      </c>
      <c r="K2494" s="27">
        <f t="shared" si="1923"/>
        <v>0</v>
      </c>
      <c r="L2494" s="27">
        <f t="shared" si="1923"/>
        <v>1</v>
      </c>
      <c r="M2494" s="29" t="s">
        <v>238</v>
      </c>
    </row>
    <row r="2495" spans="1:13" ht="15" customHeight="1" x14ac:dyDescent="0.2">
      <c r="A2495" s="30" t="s">
        <v>241</v>
      </c>
      <c r="B2495" s="31">
        <f t="shared" ref="B2495:F2495" si="1924">IFERROR(AVERAGE(B2492:B2494),0)</f>
        <v>0</v>
      </c>
      <c r="C2495" s="31">
        <f t="shared" si="1924"/>
        <v>0</v>
      </c>
      <c r="D2495" s="31">
        <f t="shared" si="1924"/>
        <v>0</v>
      </c>
      <c r="E2495" s="31">
        <f t="shared" si="1924"/>
        <v>0</v>
      </c>
      <c r="F2495" s="31">
        <f t="shared" si="1924"/>
        <v>31</v>
      </c>
      <c r="G2495" s="31">
        <f>SUM(AVERAGE(G2492:G2494))</f>
        <v>31</v>
      </c>
      <c r="H2495" s="32">
        <f>AVERAGE(H2492:H2494)*0.2</f>
        <v>0</v>
      </c>
      <c r="I2495" s="32">
        <f>AVERAGE(I2492:I2494)*0.4</f>
        <v>0</v>
      </c>
      <c r="J2495" s="32">
        <f>AVERAGE(J2492:J2494)*0.6</f>
        <v>0</v>
      </c>
      <c r="K2495" s="32">
        <f>AVERAGE(K2492:K2494)*0.8</f>
        <v>0</v>
      </c>
      <c r="L2495" s="32">
        <f>AVERAGE(L2492:L2494)*1</f>
        <v>1</v>
      </c>
      <c r="M2495" s="33">
        <f>SUM(H2495:L2495)</f>
        <v>1</v>
      </c>
    </row>
    <row r="2496" spans="1:13" ht="15" customHeight="1" x14ac:dyDescent="0.2">
      <c r="A2496" s="36" t="s">
        <v>242</v>
      </c>
      <c r="B2496" s="20" t="s">
        <v>231</v>
      </c>
      <c r="C2496" s="20" t="s">
        <v>232</v>
      </c>
      <c r="D2496" s="20" t="s">
        <v>233</v>
      </c>
      <c r="E2496" s="20" t="s">
        <v>234</v>
      </c>
      <c r="F2496" s="20" t="s">
        <v>235</v>
      </c>
      <c r="G2496" s="21" t="s">
        <v>236</v>
      </c>
      <c r="H2496" s="20" t="s">
        <v>231</v>
      </c>
      <c r="I2496" s="20" t="s">
        <v>232</v>
      </c>
      <c r="J2496" s="20" t="s">
        <v>233</v>
      </c>
      <c r="K2496" s="20" t="s">
        <v>234</v>
      </c>
      <c r="L2496" s="37" t="s">
        <v>235</v>
      </c>
      <c r="M2496" s="21" t="s">
        <v>236</v>
      </c>
    </row>
    <row r="2497" spans="1:13" ht="15" customHeight="1" x14ac:dyDescent="0.2">
      <c r="A2497" s="24" t="s">
        <v>243</v>
      </c>
      <c r="B2497" s="25"/>
      <c r="C2497" s="25"/>
      <c r="D2497" s="25"/>
      <c r="E2497" s="25"/>
      <c r="F2497" s="25">
        <v>31</v>
      </c>
      <c r="G2497" s="26">
        <f t="shared" ref="G2497:G2501" si="1925">SUM(B2497:F2497)</f>
        <v>31</v>
      </c>
      <c r="H2497" s="27">
        <f t="shared" ref="H2497:L2497" si="1926">IFERROR(B2497/$G$2497,0)</f>
        <v>0</v>
      </c>
      <c r="I2497" s="27">
        <f t="shared" si="1926"/>
        <v>0</v>
      </c>
      <c r="J2497" s="27">
        <f t="shared" si="1926"/>
        <v>0</v>
      </c>
      <c r="K2497" s="27">
        <f t="shared" si="1926"/>
        <v>0</v>
      </c>
      <c r="L2497" s="27">
        <f t="shared" si="1926"/>
        <v>1</v>
      </c>
      <c r="M2497" s="29" t="s">
        <v>238</v>
      </c>
    </row>
    <row r="2498" spans="1:13" ht="15" customHeight="1" x14ac:dyDescent="0.2">
      <c r="A2498" s="24" t="s">
        <v>244</v>
      </c>
      <c r="B2498" s="25"/>
      <c r="C2498" s="25"/>
      <c r="D2498" s="25"/>
      <c r="E2498" s="25"/>
      <c r="F2498" s="25">
        <v>31</v>
      </c>
      <c r="G2498" s="26">
        <f t="shared" si="1925"/>
        <v>31</v>
      </c>
      <c r="H2498" s="27">
        <f t="shared" ref="H2498:L2498" si="1927">IFERROR(B2498/$G$2497,0)</f>
        <v>0</v>
      </c>
      <c r="I2498" s="27">
        <f t="shared" si="1927"/>
        <v>0</v>
      </c>
      <c r="J2498" s="27">
        <f t="shared" si="1927"/>
        <v>0</v>
      </c>
      <c r="K2498" s="27">
        <f t="shared" si="1927"/>
        <v>0</v>
      </c>
      <c r="L2498" s="27">
        <f t="shared" si="1927"/>
        <v>1</v>
      </c>
      <c r="M2498" s="29" t="s">
        <v>238</v>
      </c>
    </row>
    <row r="2499" spans="1:13" ht="15" customHeight="1" x14ac:dyDescent="0.2">
      <c r="A2499" s="24" t="s">
        <v>245</v>
      </c>
      <c r="B2499" s="25"/>
      <c r="C2499" s="25"/>
      <c r="D2499" s="25"/>
      <c r="E2499" s="25"/>
      <c r="F2499" s="25">
        <v>31</v>
      </c>
      <c r="G2499" s="26">
        <f t="shared" si="1925"/>
        <v>31</v>
      </c>
      <c r="H2499" s="27">
        <f t="shared" ref="H2499:L2499" si="1928">IFERROR(B2499/$G$2497,0)</f>
        <v>0</v>
      </c>
      <c r="I2499" s="27">
        <f t="shared" si="1928"/>
        <v>0</v>
      </c>
      <c r="J2499" s="27">
        <f t="shared" si="1928"/>
        <v>0</v>
      </c>
      <c r="K2499" s="27">
        <f t="shared" si="1928"/>
        <v>0</v>
      </c>
      <c r="L2499" s="27">
        <f t="shared" si="1928"/>
        <v>1</v>
      </c>
      <c r="M2499" s="29" t="s">
        <v>238</v>
      </c>
    </row>
    <row r="2500" spans="1:13" ht="15" customHeight="1" x14ac:dyDescent="0.2">
      <c r="A2500" s="24" t="s">
        <v>246</v>
      </c>
      <c r="B2500" s="25"/>
      <c r="C2500" s="25"/>
      <c r="D2500" s="25"/>
      <c r="E2500" s="25"/>
      <c r="F2500" s="25">
        <v>31</v>
      </c>
      <c r="G2500" s="26">
        <f t="shared" si="1925"/>
        <v>31</v>
      </c>
      <c r="H2500" s="27">
        <f t="shared" ref="H2500:L2500" si="1929">IFERROR(B2500/$G$2497,0)</f>
        <v>0</v>
      </c>
      <c r="I2500" s="27">
        <f t="shared" si="1929"/>
        <v>0</v>
      </c>
      <c r="J2500" s="27">
        <f t="shared" si="1929"/>
        <v>0</v>
      </c>
      <c r="K2500" s="27">
        <f t="shared" si="1929"/>
        <v>0</v>
      </c>
      <c r="L2500" s="27">
        <f t="shared" si="1929"/>
        <v>1</v>
      </c>
      <c r="M2500" s="29" t="s">
        <v>238</v>
      </c>
    </row>
    <row r="2501" spans="1:13" ht="15" customHeight="1" x14ac:dyDescent="0.2">
      <c r="A2501" s="24" t="s">
        <v>247</v>
      </c>
      <c r="B2501" s="25"/>
      <c r="C2501" s="25"/>
      <c r="D2501" s="25"/>
      <c r="E2501" s="25"/>
      <c r="F2501" s="25">
        <v>31</v>
      </c>
      <c r="G2501" s="26">
        <f t="shared" si="1925"/>
        <v>31</v>
      </c>
      <c r="H2501" s="27">
        <f t="shared" ref="H2501:L2501" si="1930">IFERROR(B2501/$G$2497,0)</f>
        <v>0</v>
      </c>
      <c r="I2501" s="27">
        <f t="shared" si="1930"/>
        <v>0</v>
      </c>
      <c r="J2501" s="27">
        <f t="shared" si="1930"/>
        <v>0</v>
      </c>
      <c r="K2501" s="27">
        <f t="shared" si="1930"/>
        <v>0</v>
      </c>
      <c r="L2501" s="27">
        <f t="shared" si="1930"/>
        <v>1</v>
      </c>
      <c r="M2501" s="29"/>
    </row>
    <row r="2502" spans="1:13" ht="15" customHeight="1" x14ac:dyDescent="0.2">
      <c r="A2502" s="30" t="s">
        <v>248</v>
      </c>
      <c r="B2502" s="31">
        <f t="shared" ref="B2502:F2502" si="1931">IFERROR(AVERAGE(B2497:B2501),0)</f>
        <v>0</v>
      </c>
      <c r="C2502" s="31">
        <f t="shared" si="1931"/>
        <v>0</v>
      </c>
      <c r="D2502" s="31">
        <f t="shared" si="1931"/>
        <v>0</v>
      </c>
      <c r="E2502" s="31">
        <f t="shared" si="1931"/>
        <v>0</v>
      </c>
      <c r="F2502" s="31">
        <f t="shared" si="1931"/>
        <v>31</v>
      </c>
      <c r="G2502" s="31">
        <f>SUM(AVERAGE(G2497:G2501))</f>
        <v>31</v>
      </c>
      <c r="H2502" s="33">
        <f>AVERAGE(H2497:H2501)*0.2</f>
        <v>0</v>
      </c>
      <c r="I2502" s="33">
        <f>AVERAGE(I2497:I2501)*0.4</f>
        <v>0</v>
      </c>
      <c r="J2502" s="33">
        <f>AVERAGE(J2497:J2501)*0.6</f>
        <v>0</v>
      </c>
      <c r="K2502" s="33">
        <f>AVERAGE(K2497:K2501)*0.8</f>
        <v>0</v>
      </c>
      <c r="L2502" s="38">
        <f>AVERAGE(L2497:L2501)*1</f>
        <v>1</v>
      </c>
      <c r="M2502" s="33">
        <f>SUM(H2502:L2502)</f>
        <v>1</v>
      </c>
    </row>
    <row r="2503" spans="1:13" ht="15" customHeight="1" x14ac:dyDescent="0.2">
      <c r="A2503" s="36" t="s">
        <v>249</v>
      </c>
      <c r="B2503" s="20" t="s">
        <v>231</v>
      </c>
      <c r="C2503" s="20" t="s">
        <v>232</v>
      </c>
      <c r="D2503" s="20" t="s">
        <v>233</v>
      </c>
      <c r="E2503" s="20" t="s">
        <v>234</v>
      </c>
      <c r="F2503" s="20" t="s">
        <v>235</v>
      </c>
      <c r="G2503" s="21" t="s">
        <v>236</v>
      </c>
      <c r="H2503" s="20" t="s">
        <v>231</v>
      </c>
      <c r="I2503" s="20" t="s">
        <v>232</v>
      </c>
      <c r="J2503" s="20" t="s">
        <v>233</v>
      </c>
      <c r="K2503" s="20" t="s">
        <v>234</v>
      </c>
      <c r="L2503" s="37" t="s">
        <v>235</v>
      </c>
      <c r="M2503" s="21" t="s">
        <v>236</v>
      </c>
    </row>
    <row r="2504" spans="1:13" ht="15" customHeight="1" x14ac:dyDescent="0.2">
      <c r="A2504" s="24" t="s">
        <v>250</v>
      </c>
      <c r="B2504" s="25"/>
      <c r="C2504" s="25"/>
      <c r="D2504" s="25"/>
      <c r="E2504" s="25"/>
      <c r="F2504" s="25">
        <v>31</v>
      </c>
      <c r="G2504" s="26">
        <f t="shared" ref="G2504:G2506" si="1932">SUM(B2504:F2504)</f>
        <v>31</v>
      </c>
      <c r="H2504" s="27">
        <f t="shared" ref="H2504:L2504" si="1933">IFERROR(B2504/$G$2504,0)</f>
        <v>0</v>
      </c>
      <c r="I2504" s="27">
        <f t="shared" si="1933"/>
        <v>0</v>
      </c>
      <c r="J2504" s="27">
        <f t="shared" si="1933"/>
        <v>0</v>
      </c>
      <c r="K2504" s="27">
        <f t="shared" si="1933"/>
        <v>0</v>
      </c>
      <c r="L2504" s="27">
        <f t="shared" si="1933"/>
        <v>1</v>
      </c>
      <c r="M2504" s="29" t="s">
        <v>238</v>
      </c>
    </row>
    <row r="2505" spans="1:13" ht="15" customHeight="1" x14ac:dyDescent="0.2">
      <c r="A2505" s="24" t="s">
        <v>251</v>
      </c>
      <c r="B2505" s="25"/>
      <c r="C2505" s="25"/>
      <c r="D2505" s="25"/>
      <c r="E2505" s="25"/>
      <c r="F2505" s="25">
        <v>31</v>
      </c>
      <c r="G2505" s="26">
        <f t="shared" si="1932"/>
        <v>31</v>
      </c>
      <c r="H2505" s="27">
        <f t="shared" ref="H2505:L2505" si="1934">IFERROR(B2505/$G$2504,0)</f>
        <v>0</v>
      </c>
      <c r="I2505" s="27">
        <f t="shared" si="1934"/>
        <v>0</v>
      </c>
      <c r="J2505" s="27">
        <f t="shared" si="1934"/>
        <v>0</v>
      </c>
      <c r="K2505" s="27">
        <f t="shared" si="1934"/>
        <v>0</v>
      </c>
      <c r="L2505" s="27">
        <f t="shared" si="1934"/>
        <v>1</v>
      </c>
      <c r="M2505" s="29" t="s">
        <v>238</v>
      </c>
    </row>
    <row r="2506" spans="1:13" ht="15" customHeight="1" x14ac:dyDescent="0.2">
      <c r="A2506" s="24" t="s">
        <v>252</v>
      </c>
      <c r="B2506" s="25"/>
      <c r="C2506" s="25"/>
      <c r="D2506" s="25"/>
      <c r="E2506" s="25"/>
      <c r="F2506" s="25">
        <v>31</v>
      </c>
      <c r="G2506" s="26">
        <f t="shared" si="1932"/>
        <v>31</v>
      </c>
      <c r="H2506" s="27">
        <f t="shared" ref="H2506:L2506" si="1935">IFERROR(B2506/$G$2504,0)</f>
        <v>0</v>
      </c>
      <c r="I2506" s="27">
        <f t="shared" si="1935"/>
        <v>0</v>
      </c>
      <c r="J2506" s="27">
        <f t="shared" si="1935"/>
        <v>0</v>
      </c>
      <c r="K2506" s="27">
        <f t="shared" si="1935"/>
        <v>0</v>
      </c>
      <c r="L2506" s="27">
        <f t="shared" si="1935"/>
        <v>1</v>
      </c>
      <c r="M2506" s="29" t="s">
        <v>238</v>
      </c>
    </row>
    <row r="2507" spans="1:13" ht="15" customHeight="1" x14ac:dyDescent="0.2">
      <c r="A2507" s="30" t="s">
        <v>248</v>
      </c>
      <c r="B2507" s="31">
        <f t="shared" ref="B2507:F2507" si="1936">IFERROR(AVERAGE(B2504:B2506),0)</f>
        <v>0</v>
      </c>
      <c r="C2507" s="31">
        <f t="shared" si="1936"/>
        <v>0</v>
      </c>
      <c r="D2507" s="39">
        <f t="shared" si="1936"/>
        <v>0</v>
      </c>
      <c r="E2507" s="39">
        <f t="shared" si="1936"/>
        <v>0</v>
      </c>
      <c r="F2507" s="39">
        <f t="shared" si="1936"/>
        <v>31</v>
      </c>
      <c r="G2507" s="39">
        <f>SUM(AVERAGE(G2504:G2506))</f>
        <v>31</v>
      </c>
      <c r="H2507" s="33">
        <f>AVERAGE(H2504:H2506)*0.2</f>
        <v>0</v>
      </c>
      <c r="I2507" s="33">
        <f>AVERAGE(I2504:I2506)*0.4</f>
        <v>0</v>
      </c>
      <c r="J2507" s="33">
        <f>AVERAGE(J2504:J2506)*0.6</f>
        <v>0</v>
      </c>
      <c r="K2507" s="33">
        <f>AVERAGE(K2504:K2506)*0.8</f>
        <v>0</v>
      </c>
      <c r="L2507" s="38">
        <f>AVERAGE(L2504:L2506)*1</f>
        <v>1</v>
      </c>
      <c r="M2507" s="40">
        <f>SUM(H2507:L2507)</f>
        <v>1</v>
      </c>
    </row>
    <row r="2508" spans="1:13" ht="15" customHeight="1" x14ac:dyDescent="0.2">
      <c r="A2508" s="19" t="s">
        <v>253</v>
      </c>
      <c r="B2508" s="20" t="s">
        <v>231</v>
      </c>
      <c r="C2508" s="20" t="s">
        <v>232</v>
      </c>
      <c r="D2508" s="20" t="s">
        <v>233</v>
      </c>
      <c r="E2508" s="20" t="s">
        <v>234</v>
      </c>
      <c r="F2508" s="20" t="s">
        <v>235</v>
      </c>
      <c r="G2508" s="21" t="s">
        <v>236</v>
      </c>
      <c r="H2508" s="20" t="s">
        <v>231</v>
      </c>
      <c r="I2508" s="20" t="s">
        <v>232</v>
      </c>
      <c r="J2508" s="20" t="s">
        <v>233</v>
      </c>
      <c r="K2508" s="20" t="s">
        <v>234</v>
      </c>
      <c r="L2508" s="37" t="s">
        <v>235</v>
      </c>
      <c r="M2508" s="21" t="s">
        <v>236</v>
      </c>
    </row>
    <row r="2509" spans="1:13" ht="15" customHeight="1" x14ac:dyDescent="0.2">
      <c r="A2509" s="43" t="s">
        <v>254</v>
      </c>
      <c r="B2509" s="44"/>
      <c r="C2509" s="44"/>
      <c r="D2509" s="44"/>
      <c r="E2509" s="25"/>
      <c r="F2509" s="25">
        <v>31</v>
      </c>
      <c r="G2509" s="45">
        <f t="shared" ref="G2509:G2512" si="1937">SUM(B2509:F2509)</f>
        <v>31</v>
      </c>
      <c r="H2509" s="46">
        <f t="shared" ref="H2509:L2509" si="1938">IFERROR(B2509/$G$2509,0)</f>
        <v>0</v>
      </c>
      <c r="I2509" s="46">
        <f t="shared" si="1938"/>
        <v>0</v>
      </c>
      <c r="J2509" s="46">
        <f t="shared" si="1938"/>
        <v>0</v>
      </c>
      <c r="K2509" s="46">
        <f t="shared" si="1938"/>
        <v>0</v>
      </c>
      <c r="L2509" s="46">
        <f t="shared" si="1938"/>
        <v>1</v>
      </c>
      <c r="M2509" s="29" t="s">
        <v>238</v>
      </c>
    </row>
    <row r="2510" spans="1:13" ht="15" customHeight="1" x14ac:dyDescent="0.2">
      <c r="A2510" s="43" t="s">
        <v>255</v>
      </c>
      <c r="B2510" s="44"/>
      <c r="C2510" s="44"/>
      <c r="D2510" s="44"/>
      <c r="E2510" s="25"/>
      <c r="F2510" s="25">
        <v>31</v>
      </c>
      <c r="G2510" s="45">
        <f t="shared" si="1937"/>
        <v>31</v>
      </c>
      <c r="H2510" s="46">
        <f t="shared" ref="H2510:L2510" si="1939">IFERROR(B2510/$G$2509,0)</f>
        <v>0</v>
      </c>
      <c r="I2510" s="46">
        <f t="shared" si="1939"/>
        <v>0</v>
      </c>
      <c r="J2510" s="46">
        <f t="shared" si="1939"/>
        <v>0</v>
      </c>
      <c r="K2510" s="46">
        <f t="shared" si="1939"/>
        <v>0</v>
      </c>
      <c r="L2510" s="46">
        <f t="shared" si="1939"/>
        <v>1</v>
      </c>
      <c r="M2510" s="29" t="s">
        <v>238</v>
      </c>
    </row>
    <row r="2511" spans="1:13" ht="15" customHeight="1" x14ac:dyDescent="0.2">
      <c r="A2511" s="43" t="s">
        <v>256</v>
      </c>
      <c r="B2511" s="44"/>
      <c r="C2511" s="44"/>
      <c r="D2511" s="44"/>
      <c r="E2511" s="25"/>
      <c r="F2511" s="25">
        <v>31</v>
      </c>
      <c r="G2511" s="45">
        <f t="shared" si="1937"/>
        <v>31</v>
      </c>
      <c r="H2511" s="46">
        <f t="shared" ref="H2511:L2511" si="1940">IFERROR(B2511/$G$2509,0)</f>
        <v>0</v>
      </c>
      <c r="I2511" s="46">
        <f t="shared" si="1940"/>
        <v>0</v>
      </c>
      <c r="J2511" s="46">
        <f t="shared" si="1940"/>
        <v>0</v>
      </c>
      <c r="K2511" s="46">
        <f t="shared" si="1940"/>
        <v>0</v>
      </c>
      <c r="L2511" s="46">
        <f t="shared" si="1940"/>
        <v>1</v>
      </c>
      <c r="M2511" s="29" t="s">
        <v>238</v>
      </c>
    </row>
    <row r="2512" spans="1:13" ht="15" customHeight="1" x14ac:dyDescent="0.2">
      <c r="A2512" s="43" t="s">
        <v>257</v>
      </c>
      <c r="B2512" s="44"/>
      <c r="C2512" s="44"/>
      <c r="D2512" s="44"/>
      <c r="E2512" s="25"/>
      <c r="F2512" s="25">
        <v>31</v>
      </c>
      <c r="G2512" s="45">
        <f t="shared" si="1937"/>
        <v>31</v>
      </c>
      <c r="H2512" s="46">
        <f t="shared" ref="H2512:L2512" si="1941">IFERROR(B2512/$G$2509,0)</f>
        <v>0</v>
      </c>
      <c r="I2512" s="46">
        <f t="shared" si="1941"/>
        <v>0</v>
      </c>
      <c r="J2512" s="46">
        <f t="shared" si="1941"/>
        <v>0</v>
      </c>
      <c r="K2512" s="46">
        <f t="shared" si="1941"/>
        <v>0</v>
      </c>
      <c r="L2512" s="46">
        <f t="shared" si="1941"/>
        <v>1</v>
      </c>
      <c r="M2512" s="29" t="s">
        <v>238</v>
      </c>
    </row>
    <row r="2513" spans="1:13" ht="15" customHeight="1" x14ac:dyDescent="0.2">
      <c r="A2513" s="47" t="s">
        <v>248</v>
      </c>
      <c r="B2513" s="48">
        <f t="shared" ref="B2513:F2513" si="1942">IFERROR(AVERAGE(B2509:B2512),0)</f>
        <v>0</v>
      </c>
      <c r="C2513" s="48">
        <f t="shared" si="1942"/>
        <v>0</v>
      </c>
      <c r="D2513" s="48">
        <f t="shared" si="1942"/>
        <v>0</v>
      </c>
      <c r="E2513" s="48">
        <f t="shared" si="1942"/>
        <v>0</v>
      </c>
      <c r="F2513" s="48">
        <f t="shared" si="1942"/>
        <v>31</v>
      </c>
      <c r="G2513" s="48">
        <f>SUM(AVERAGE(G2509:G2512))</f>
        <v>31</v>
      </c>
      <c r="H2513" s="40">
        <f>AVERAGE(H2509:H2512)*0.2</f>
        <v>0</v>
      </c>
      <c r="I2513" s="40">
        <f>AVERAGE(I2509:I2512)*0.4</f>
        <v>0</v>
      </c>
      <c r="J2513" s="40">
        <f>AVERAGE(J2509:J2512)*0.6</f>
        <v>0</v>
      </c>
      <c r="K2513" s="40">
        <f>AVERAGE(K2509:K2512)*0.8</f>
        <v>0</v>
      </c>
      <c r="L2513" s="49">
        <f>AVERAGE(L2509:L2512)*1</f>
        <v>1</v>
      </c>
      <c r="M2513" s="40">
        <f>SUM(H2513:L2513)</f>
        <v>1</v>
      </c>
    </row>
    <row r="2514" spans="1:13" ht="15" customHeight="1" x14ac:dyDescent="0.2">
      <c r="A2514" s="50" t="s">
        <v>419</v>
      </c>
      <c r="B2514" s="51"/>
      <c r="C2514" s="51"/>
      <c r="D2514" s="51"/>
      <c r="E2514" s="51"/>
      <c r="F2514" s="51"/>
      <c r="G2514" s="52">
        <f>SUM(B2514:F2514)</f>
        <v>0</v>
      </c>
      <c r="H2514" s="53">
        <f t="shared" ref="H2514:L2514" si="1943">IFERROR(B2514/$G$2514,0)</f>
        <v>0</v>
      </c>
      <c r="I2514" s="53">
        <f t="shared" si="1943"/>
        <v>0</v>
      </c>
      <c r="J2514" s="53">
        <f t="shared" si="1943"/>
        <v>0</v>
      </c>
      <c r="K2514" s="53">
        <f t="shared" si="1943"/>
        <v>0</v>
      </c>
      <c r="L2514" s="53">
        <f t="shared" si="1943"/>
        <v>0</v>
      </c>
      <c r="M2514" s="29" t="s">
        <v>238</v>
      </c>
    </row>
    <row r="2515" spans="1:13" ht="15" customHeight="1" x14ac:dyDescent="0.2">
      <c r="A2515" s="78" t="s">
        <v>259</v>
      </c>
      <c r="B2515" s="79"/>
      <c r="C2515" s="79"/>
      <c r="D2515" s="79"/>
      <c r="E2515" s="79"/>
      <c r="F2515" s="80"/>
      <c r="G2515" s="54">
        <v>31</v>
      </c>
      <c r="H2515" s="40" t="s">
        <v>238</v>
      </c>
      <c r="I2515" s="40" t="s">
        <v>238</v>
      </c>
      <c r="J2515" s="40" t="s">
        <v>238</v>
      </c>
      <c r="K2515" s="40" t="s">
        <v>238</v>
      </c>
      <c r="L2515" s="40" t="s">
        <v>238</v>
      </c>
      <c r="M2515" s="40">
        <f>(M2495+M2502+M2507+M2513)/4</f>
        <v>1</v>
      </c>
    </row>
    <row r="2516" spans="1:13" ht="15" customHeight="1" x14ac:dyDescent="0.2">
      <c r="A2516" s="8"/>
      <c r="B2516" s="8"/>
      <c r="C2516" s="8"/>
      <c r="D2516" s="8"/>
      <c r="E2516" s="8"/>
      <c r="F2516" s="8"/>
      <c r="G2516" s="8"/>
      <c r="H2516" s="8"/>
      <c r="I2516" s="8"/>
      <c r="J2516" s="8"/>
      <c r="K2516" s="8"/>
      <c r="L2516" s="8"/>
      <c r="M2516" s="8"/>
    </row>
    <row r="2517" spans="1:13" ht="15" customHeight="1" x14ac:dyDescent="0.2">
      <c r="A2517" s="8"/>
      <c r="B2517" s="8"/>
      <c r="C2517" s="8"/>
      <c r="D2517" s="8"/>
      <c r="E2517" s="8"/>
      <c r="F2517" s="8"/>
      <c r="G2517" s="8"/>
      <c r="H2517" s="8"/>
      <c r="I2517" s="8"/>
      <c r="J2517" s="8"/>
      <c r="K2517" s="8"/>
      <c r="L2517" s="8"/>
      <c r="M2517" s="8"/>
    </row>
    <row r="2518" spans="1:13" ht="15" customHeight="1" x14ac:dyDescent="0.2">
      <c r="A2518" s="14" t="s">
        <v>221</v>
      </c>
      <c r="B2518" s="81" t="s">
        <v>157</v>
      </c>
      <c r="C2518" s="82"/>
      <c r="D2518" s="82"/>
      <c r="E2518" s="82"/>
      <c r="F2518" s="82"/>
      <c r="G2518" s="83"/>
      <c r="H2518" s="84" t="s">
        <v>222</v>
      </c>
      <c r="I2518" s="85"/>
      <c r="J2518" s="86"/>
      <c r="K2518" s="15" t="s">
        <v>3</v>
      </c>
      <c r="L2518" s="87">
        <v>45675</v>
      </c>
      <c r="M2518" s="88"/>
    </row>
    <row r="2519" spans="1:13" ht="15" customHeight="1" x14ac:dyDescent="0.2">
      <c r="A2519" s="89" t="s">
        <v>225</v>
      </c>
      <c r="B2519" s="90"/>
      <c r="C2519" s="90"/>
      <c r="D2519" s="90"/>
      <c r="E2519" s="90"/>
      <c r="F2519" s="90"/>
      <c r="G2519" s="91"/>
      <c r="H2519" s="16" t="s">
        <v>226</v>
      </c>
      <c r="I2519" s="95">
        <v>30</v>
      </c>
      <c r="J2519" s="83"/>
      <c r="K2519" s="17"/>
      <c r="L2519" s="16"/>
      <c r="M2519" s="16"/>
    </row>
    <row r="2520" spans="1:13" ht="15" customHeight="1" x14ac:dyDescent="0.2">
      <c r="A2520" s="92"/>
      <c r="B2520" s="93"/>
      <c r="C2520" s="93"/>
      <c r="D2520" s="93"/>
      <c r="E2520" s="93"/>
      <c r="F2520" s="93"/>
      <c r="G2520" s="94"/>
      <c r="H2520" s="16" t="s">
        <v>227</v>
      </c>
      <c r="I2520" s="95">
        <v>1</v>
      </c>
      <c r="J2520" s="83"/>
      <c r="K2520" s="16"/>
      <c r="L2520" s="16"/>
      <c r="M2520" s="16"/>
    </row>
    <row r="2521" spans="1:13" ht="15" customHeight="1" x14ac:dyDescent="0.2">
      <c r="A2521" s="18" t="s">
        <v>228</v>
      </c>
      <c r="B2521" s="75" t="s">
        <v>229</v>
      </c>
      <c r="C2521" s="76"/>
      <c r="D2521" s="76"/>
      <c r="E2521" s="76"/>
      <c r="F2521" s="76"/>
      <c r="G2521" s="77"/>
      <c r="H2521" s="95" t="s">
        <v>229</v>
      </c>
      <c r="I2521" s="82"/>
      <c r="J2521" s="82"/>
      <c r="K2521" s="82"/>
      <c r="L2521" s="82"/>
      <c r="M2521" s="83"/>
    </row>
    <row r="2522" spans="1:13" ht="15" customHeight="1" x14ac:dyDescent="0.2">
      <c r="A2522" s="19" t="s">
        <v>230</v>
      </c>
      <c r="B2522" s="20" t="s">
        <v>231</v>
      </c>
      <c r="C2522" s="20" t="s">
        <v>232</v>
      </c>
      <c r="D2522" s="20" t="s">
        <v>233</v>
      </c>
      <c r="E2522" s="20" t="s">
        <v>234</v>
      </c>
      <c r="F2522" s="20" t="s">
        <v>235</v>
      </c>
      <c r="G2522" s="21" t="s">
        <v>236</v>
      </c>
      <c r="H2522" s="22" t="s">
        <v>231</v>
      </c>
      <c r="I2522" s="22" t="s">
        <v>232</v>
      </c>
      <c r="J2522" s="22" t="s">
        <v>233</v>
      </c>
      <c r="K2522" s="22" t="s">
        <v>234</v>
      </c>
      <c r="L2522" s="22" t="s">
        <v>235</v>
      </c>
      <c r="M2522" s="23" t="s">
        <v>236</v>
      </c>
    </row>
    <row r="2523" spans="1:13" ht="15" customHeight="1" x14ac:dyDescent="0.2">
      <c r="A2523" s="24" t="s">
        <v>237</v>
      </c>
      <c r="B2523" s="25"/>
      <c r="C2523" s="25"/>
      <c r="D2523" s="25"/>
      <c r="E2523" s="25"/>
      <c r="F2523" s="25">
        <v>31</v>
      </c>
      <c r="G2523" s="26">
        <f t="shared" ref="G2523:G2525" si="1944">SUM(B2523:F2523)</f>
        <v>31</v>
      </c>
      <c r="H2523" s="27">
        <f t="shared" ref="H2523:L2523" si="1945">IFERROR(B2523/$G$2523,0)</f>
        <v>0</v>
      </c>
      <c r="I2523" s="27">
        <f t="shared" si="1945"/>
        <v>0</v>
      </c>
      <c r="J2523" s="27">
        <f t="shared" si="1945"/>
        <v>0</v>
      </c>
      <c r="K2523" s="27">
        <f t="shared" si="1945"/>
        <v>0</v>
      </c>
      <c r="L2523" s="27">
        <f t="shared" si="1945"/>
        <v>1</v>
      </c>
      <c r="M2523" s="28" t="s">
        <v>238</v>
      </c>
    </row>
    <row r="2524" spans="1:13" ht="15" customHeight="1" x14ac:dyDescent="0.2">
      <c r="A2524" s="24" t="s">
        <v>239</v>
      </c>
      <c r="B2524" s="25"/>
      <c r="C2524" s="25"/>
      <c r="D2524" s="25"/>
      <c r="E2524" s="25"/>
      <c r="F2524" s="25">
        <v>31</v>
      </c>
      <c r="G2524" s="26">
        <f t="shared" si="1944"/>
        <v>31</v>
      </c>
      <c r="H2524" s="27">
        <f t="shared" ref="H2524:L2524" si="1946">IFERROR(B2524/$G$2523,0)</f>
        <v>0</v>
      </c>
      <c r="I2524" s="27">
        <f t="shared" si="1946"/>
        <v>0</v>
      </c>
      <c r="J2524" s="27">
        <f t="shared" si="1946"/>
        <v>0</v>
      </c>
      <c r="K2524" s="27">
        <f t="shared" si="1946"/>
        <v>0</v>
      </c>
      <c r="L2524" s="27">
        <f t="shared" si="1946"/>
        <v>1</v>
      </c>
      <c r="M2524" s="29" t="s">
        <v>238</v>
      </c>
    </row>
    <row r="2525" spans="1:13" ht="15" customHeight="1" x14ac:dyDescent="0.2">
      <c r="A2525" s="24" t="s">
        <v>240</v>
      </c>
      <c r="B2525" s="25"/>
      <c r="C2525" s="25"/>
      <c r="D2525" s="25"/>
      <c r="E2525" s="25"/>
      <c r="F2525" s="25">
        <v>31</v>
      </c>
      <c r="G2525" s="26">
        <f t="shared" si="1944"/>
        <v>31</v>
      </c>
      <c r="H2525" s="27">
        <f t="shared" ref="H2525:L2525" si="1947">IFERROR(B2525/$G$2523,0)</f>
        <v>0</v>
      </c>
      <c r="I2525" s="27">
        <f t="shared" si="1947"/>
        <v>0</v>
      </c>
      <c r="J2525" s="27">
        <f t="shared" si="1947"/>
        <v>0</v>
      </c>
      <c r="K2525" s="27">
        <f t="shared" si="1947"/>
        <v>0</v>
      </c>
      <c r="L2525" s="27">
        <f t="shared" si="1947"/>
        <v>1</v>
      </c>
      <c r="M2525" s="29" t="s">
        <v>238</v>
      </c>
    </row>
    <row r="2526" spans="1:13" ht="15" customHeight="1" x14ac:dyDescent="0.2">
      <c r="A2526" s="30" t="s">
        <v>241</v>
      </c>
      <c r="B2526" s="31">
        <f t="shared" ref="B2526:F2526" si="1948">IFERROR(AVERAGE(B2523:B2525),0)</f>
        <v>0</v>
      </c>
      <c r="C2526" s="31">
        <f t="shared" si="1948"/>
        <v>0</v>
      </c>
      <c r="D2526" s="31">
        <f t="shared" si="1948"/>
        <v>0</v>
      </c>
      <c r="E2526" s="31">
        <f t="shared" si="1948"/>
        <v>0</v>
      </c>
      <c r="F2526" s="31">
        <f t="shared" si="1948"/>
        <v>31</v>
      </c>
      <c r="G2526" s="31">
        <f>SUM(AVERAGE(G2523:G2525))</f>
        <v>31</v>
      </c>
      <c r="H2526" s="32">
        <f>AVERAGE(H2523:H2525)*0.2</f>
        <v>0</v>
      </c>
      <c r="I2526" s="32">
        <f>AVERAGE(I2523:I2525)*0.4</f>
        <v>0</v>
      </c>
      <c r="J2526" s="32">
        <f>AVERAGE(J2523:J2525)*0.6</f>
        <v>0</v>
      </c>
      <c r="K2526" s="32">
        <f>AVERAGE(K2523:K2525)*0.8</f>
        <v>0</v>
      </c>
      <c r="L2526" s="32">
        <f>AVERAGE(L2523:L2525)*1</f>
        <v>1</v>
      </c>
      <c r="M2526" s="33">
        <f>SUM(H2526:L2526)</f>
        <v>1</v>
      </c>
    </row>
    <row r="2527" spans="1:13" ht="15" customHeight="1" x14ac:dyDescent="0.2">
      <c r="A2527" s="36" t="s">
        <v>242</v>
      </c>
      <c r="B2527" s="20" t="s">
        <v>231</v>
      </c>
      <c r="C2527" s="20" t="s">
        <v>232</v>
      </c>
      <c r="D2527" s="20" t="s">
        <v>233</v>
      </c>
      <c r="E2527" s="20" t="s">
        <v>234</v>
      </c>
      <c r="F2527" s="20" t="s">
        <v>235</v>
      </c>
      <c r="G2527" s="21" t="s">
        <v>236</v>
      </c>
      <c r="H2527" s="20" t="s">
        <v>231</v>
      </c>
      <c r="I2527" s="20" t="s">
        <v>232</v>
      </c>
      <c r="J2527" s="20" t="s">
        <v>233</v>
      </c>
      <c r="K2527" s="20" t="s">
        <v>234</v>
      </c>
      <c r="L2527" s="37" t="s">
        <v>235</v>
      </c>
      <c r="M2527" s="21" t="s">
        <v>236</v>
      </c>
    </row>
    <row r="2528" spans="1:13" ht="15" customHeight="1" x14ac:dyDescent="0.2">
      <c r="A2528" s="24" t="s">
        <v>243</v>
      </c>
      <c r="B2528" s="25"/>
      <c r="C2528" s="25"/>
      <c r="D2528" s="25"/>
      <c r="E2528" s="25"/>
      <c r="F2528" s="25">
        <v>31</v>
      </c>
      <c r="G2528" s="26">
        <f t="shared" ref="G2528:G2532" si="1949">SUM(B2528:F2528)</f>
        <v>31</v>
      </c>
      <c r="H2528" s="27">
        <f t="shared" ref="H2528:L2528" si="1950">IFERROR(B2528/$G$2528,0)</f>
        <v>0</v>
      </c>
      <c r="I2528" s="27">
        <f t="shared" si="1950"/>
        <v>0</v>
      </c>
      <c r="J2528" s="27">
        <f t="shared" si="1950"/>
        <v>0</v>
      </c>
      <c r="K2528" s="27">
        <f t="shared" si="1950"/>
        <v>0</v>
      </c>
      <c r="L2528" s="27">
        <f t="shared" si="1950"/>
        <v>1</v>
      </c>
      <c r="M2528" s="29" t="s">
        <v>238</v>
      </c>
    </row>
    <row r="2529" spans="1:13" ht="15" customHeight="1" x14ac:dyDescent="0.2">
      <c r="A2529" s="24" t="s">
        <v>244</v>
      </c>
      <c r="B2529" s="25"/>
      <c r="C2529" s="25"/>
      <c r="D2529" s="25"/>
      <c r="E2529" s="25"/>
      <c r="F2529" s="25">
        <v>31</v>
      </c>
      <c r="G2529" s="26">
        <f t="shared" si="1949"/>
        <v>31</v>
      </c>
      <c r="H2529" s="27">
        <f t="shared" ref="H2529:L2529" si="1951">IFERROR(B2529/$G$2528,0)</f>
        <v>0</v>
      </c>
      <c r="I2529" s="27">
        <f t="shared" si="1951"/>
        <v>0</v>
      </c>
      <c r="J2529" s="27">
        <f t="shared" si="1951"/>
        <v>0</v>
      </c>
      <c r="K2529" s="27">
        <f t="shared" si="1951"/>
        <v>0</v>
      </c>
      <c r="L2529" s="27">
        <f t="shared" si="1951"/>
        <v>1</v>
      </c>
      <c r="M2529" s="29" t="s">
        <v>238</v>
      </c>
    </row>
    <row r="2530" spans="1:13" ht="15" customHeight="1" x14ac:dyDescent="0.2">
      <c r="A2530" s="24" t="s">
        <v>245</v>
      </c>
      <c r="B2530" s="25"/>
      <c r="C2530" s="25"/>
      <c r="D2530" s="25"/>
      <c r="E2530" s="25"/>
      <c r="F2530" s="25">
        <v>31</v>
      </c>
      <c r="G2530" s="26">
        <f t="shared" si="1949"/>
        <v>31</v>
      </c>
      <c r="H2530" s="27">
        <f t="shared" ref="H2530:L2530" si="1952">IFERROR(B2530/$G$2528,0)</f>
        <v>0</v>
      </c>
      <c r="I2530" s="27">
        <f t="shared" si="1952"/>
        <v>0</v>
      </c>
      <c r="J2530" s="27">
        <f t="shared" si="1952"/>
        <v>0</v>
      </c>
      <c r="K2530" s="27">
        <f t="shared" si="1952"/>
        <v>0</v>
      </c>
      <c r="L2530" s="27">
        <f t="shared" si="1952"/>
        <v>1</v>
      </c>
      <c r="M2530" s="29" t="s">
        <v>238</v>
      </c>
    </row>
    <row r="2531" spans="1:13" ht="15" customHeight="1" x14ac:dyDescent="0.2">
      <c r="A2531" s="24" t="s">
        <v>246</v>
      </c>
      <c r="B2531" s="25"/>
      <c r="C2531" s="25"/>
      <c r="D2531" s="25"/>
      <c r="E2531" s="25"/>
      <c r="F2531" s="25">
        <v>31</v>
      </c>
      <c r="G2531" s="26">
        <f t="shared" si="1949"/>
        <v>31</v>
      </c>
      <c r="H2531" s="27">
        <f t="shared" ref="H2531:L2531" si="1953">IFERROR(B2531/$G$2528,0)</f>
        <v>0</v>
      </c>
      <c r="I2531" s="27">
        <f t="shared" si="1953"/>
        <v>0</v>
      </c>
      <c r="J2531" s="27">
        <f t="shared" si="1953"/>
        <v>0</v>
      </c>
      <c r="K2531" s="27">
        <f t="shared" si="1953"/>
        <v>0</v>
      </c>
      <c r="L2531" s="27">
        <f t="shared" si="1953"/>
        <v>1</v>
      </c>
      <c r="M2531" s="29" t="s">
        <v>238</v>
      </c>
    </row>
    <row r="2532" spans="1:13" ht="15" customHeight="1" x14ac:dyDescent="0.2">
      <c r="A2532" s="24" t="s">
        <v>247</v>
      </c>
      <c r="B2532" s="25"/>
      <c r="C2532" s="25"/>
      <c r="D2532" s="25"/>
      <c r="E2532" s="25"/>
      <c r="F2532" s="25">
        <v>31</v>
      </c>
      <c r="G2532" s="26">
        <f t="shared" si="1949"/>
        <v>31</v>
      </c>
      <c r="H2532" s="27">
        <f t="shared" ref="H2532:L2532" si="1954">IFERROR(B2532/$G$2528,0)</f>
        <v>0</v>
      </c>
      <c r="I2532" s="27">
        <f t="shared" si="1954"/>
        <v>0</v>
      </c>
      <c r="J2532" s="27">
        <f t="shared" si="1954"/>
        <v>0</v>
      </c>
      <c r="K2532" s="27">
        <f t="shared" si="1954"/>
        <v>0</v>
      </c>
      <c r="L2532" s="27">
        <f t="shared" si="1954"/>
        <v>1</v>
      </c>
      <c r="M2532" s="29"/>
    </row>
    <row r="2533" spans="1:13" ht="15" customHeight="1" x14ac:dyDescent="0.2">
      <c r="A2533" s="30" t="s">
        <v>248</v>
      </c>
      <c r="B2533" s="31">
        <f t="shared" ref="B2533:F2533" si="1955">IFERROR(AVERAGE(B2528:B2532),0)</f>
        <v>0</v>
      </c>
      <c r="C2533" s="31">
        <f t="shared" si="1955"/>
        <v>0</v>
      </c>
      <c r="D2533" s="31">
        <f t="shared" si="1955"/>
        <v>0</v>
      </c>
      <c r="E2533" s="31">
        <f t="shared" si="1955"/>
        <v>0</v>
      </c>
      <c r="F2533" s="31">
        <f t="shared" si="1955"/>
        <v>31</v>
      </c>
      <c r="G2533" s="31">
        <f>SUM(AVERAGE(G2528:G2532))</f>
        <v>31</v>
      </c>
      <c r="H2533" s="33">
        <f>AVERAGE(H2528:H2532)*0.2</f>
        <v>0</v>
      </c>
      <c r="I2533" s="33">
        <f>AVERAGE(I2528:I2532)*0.4</f>
        <v>0</v>
      </c>
      <c r="J2533" s="33">
        <f>AVERAGE(J2528:J2532)*0.6</f>
        <v>0</v>
      </c>
      <c r="K2533" s="33">
        <f>AVERAGE(K2528:K2532)*0.8</f>
        <v>0</v>
      </c>
      <c r="L2533" s="38">
        <f>AVERAGE(L2528:L2532)*1</f>
        <v>1</v>
      </c>
      <c r="M2533" s="33">
        <f>SUM(H2533:L2533)</f>
        <v>1</v>
      </c>
    </row>
    <row r="2534" spans="1:13" ht="15" customHeight="1" x14ac:dyDescent="0.2">
      <c r="A2534" s="36" t="s">
        <v>249</v>
      </c>
      <c r="B2534" s="20" t="s">
        <v>231</v>
      </c>
      <c r="C2534" s="20" t="s">
        <v>232</v>
      </c>
      <c r="D2534" s="20" t="s">
        <v>233</v>
      </c>
      <c r="E2534" s="20" t="s">
        <v>234</v>
      </c>
      <c r="F2534" s="20" t="s">
        <v>235</v>
      </c>
      <c r="G2534" s="21" t="s">
        <v>236</v>
      </c>
      <c r="H2534" s="20" t="s">
        <v>231</v>
      </c>
      <c r="I2534" s="20" t="s">
        <v>232</v>
      </c>
      <c r="J2534" s="20" t="s">
        <v>233</v>
      </c>
      <c r="K2534" s="20" t="s">
        <v>234</v>
      </c>
      <c r="L2534" s="37" t="s">
        <v>235</v>
      </c>
      <c r="M2534" s="21" t="s">
        <v>236</v>
      </c>
    </row>
    <row r="2535" spans="1:13" ht="15" customHeight="1" x14ac:dyDescent="0.2">
      <c r="A2535" s="24" t="s">
        <v>250</v>
      </c>
      <c r="B2535" s="25"/>
      <c r="C2535" s="25"/>
      <c r="D2535" s="25"/>
      <c r="E2535" s="25"/>
      <c r="F2535" s="25">
        <v>31</v>
      </c>
      <c r="G2535" s="26">
        <f t="shared" ref="G2535:G2537" si="1956">SUM(B2535:F2535)</f>
        <v>31</v>
      </c>
      <c r="H2535" s="27">
        <f t="shared" ref="H2535:L2535" si="1957">IFERROR(B2535/$G$2535,0)</f>
        <v>0</v>
      </c>
      <c r="I2535" s="27">
        <f t="shared" si="1957"/>
        <v>0</v>
      </c>
      <c r="J2535" s="27">
        <f t="shared" si="1957"/>
        <v>0</v>
      </c>
      <c r="K2535" s="27">
        <f t="shared" si="1957"/>
        <v>0</v>
      </c>
      <c r="L2535" s="27">
        <f t="shared" si="1957"/>
        <v>1</v>
      </c>
      <c r="M2535" s="29" t="s">
        <v>238</v>
      </c>
    </row>
    <row r="2536" spans="1:13" ht="15" customHeight="1" x14ac:dyDescent="0.2">
      <c r="A2536" s="24" t="s">
        <v>251</v>
      </c>
      <c r="B2536" s="25"/>
      <c r="C2536" s="25"/>
      <c r="D2536" s="25"/>
      <c r="E2536" s="25"/>
      <c r="F2536" s="25">
        <v>31</v>
      </c>
      <c r="G2536" s="26">
        <f t="shared" si="1956"/>
        <v>31</v>
      </c>
      <c r="H2536" s="27">
        <f t="shared" ref="H2536:L2536" si="1958">IFERROR(B2536/$G$2535,0)</f>
        <v>0</v>
      </c>
      <c r="I2536" s="27">
        <f t="shared" si="1958"/>
        <v>0</v>
      </c>
      <c r="J2536" s="27">
        <f t="shared" si="1958"/>
        <v>0</v>
      </c>
      <c r="K2536" s="27">
        <f t="shared" si="1958"/>
        <v>0</v>
      </c>
      <c r="L2536" s="27">
        <f t="shared" si="1958"/>
        <v>1</v>
      </c>
      <c r="M2536" s="29" t="s">
        <v>238</v>
      </c>
    </row>
    <row r="2537" spans="1:13" ht="15" customHeight="1" x14ac:dyDescent="0.2">
      <c r="A2537" s="24" t="s">
        <v>252</v>
      </c>
      <c r="B2537" s="25"/>
      <c r="C2537" s="25"/>
      <c r="D2537" s="25"/>
      <c r="E2537" s="25"/>
      <c r="F2537" s="25">
        <v>31</v>
      </c>
      <c r="G2537" s="26">
        <f t="shared" si="1956"/>
        <v>31</v>
      </c>
      <c r="H2537" s="27">
        <f t="shared" ref="H2537:L2537" si="1959">IFERROR(B2537/$G$2535,0)</f>
        <v>0</v>
      </c>
      <c r="I2537" s="27">
        <f t="shared" si="1959"/>
        <v>0</v>
      </c>
      <c r="J2537" s="27">
        <f t="shared" si="1959"/>
        <v>0</v>
      </c>
      <c r="K2537" s="27">
        <f t="shared" si="1959"/>
        <v>0</v>
      </c>
      <c r="L2537" s="27">
        <f t="shared" si="1959"/>
        <v>1</v>
      </c>
      <c r="M2537" s="29" t="s">
        <v>238</v>
      </c>
    </row>
    <row r="2538" spans="1:13" ht="15" customHeight="1" x14ac:dyDescent="0.2">
      <c r="A2538" s="30" t="s">
        <v>248</v>
      </c>
      <c r="B2538" s="31">
        <f t="shared" ref="B2538:F2538" si="1960">IFERROR(AVERAGE(B2535:B2537),0)</f>
        <v>0</v>
      </c>
      <c r="C2538" s="31">
        <f t="shared" si="1960"/>
        <v>0</v>
      </c>
      <c r="D2538" s="39">
        <f t="shared" si="1960"/>
        <v>0</v>
      </c>
      <c r="E2538" s="39">
        <f t="shared" si="1960"/>
        <v>0</v>
      </c>
      <c r="F2538" s="39">
        <f t="shared" si="1960"/>
        <v>31</v>
      </c>
      <c r="G2538" s="39">
        <f>SUM(AVERAGE(G2535:G2537))</f>
        <v>31</v>
      </c>
      <c r="H2538" s="33">
        <f>AVERAGE(H2535:H2537)*0.2</f>
        <v>0</v>
      </c>
      <c r="I2538" s="33">
        <f>AVERAGE(I2535:I2537)*0.4</f>
        <v>0</v>
      </c>
      <c r="J2538" s="33">
        <f>AVERAGE(J2535:J2537)*0.6</f>
        <v>0</v>
      </c>
      <c r="K2538" s="33">
        <f>AVERAGE(K2535:K2537)*0.8</f>
        <v>0</v>
      </c>
      <c r="L2538" s="38">
        <f>AVERAGE(L2535:L2537)*1</f>
        <v>1</v>
      </c>
      <c r="M2538" s="40">
        <f>SUM(H2538:L2538)</f>
        <v>1</v>
      </c>
    </row>
    <row r="2539" spans="1:13" ht="15" customHeight="1" x14ac:dyDescent="0.2">
      <c r="A2539" s="19" t="s">
        <v>253</v>
      </c>
      <c r="B2539" s="20" t="s">
        <v>231</v>
      </c>
      <c r="C2539" s="20" t="s">
        <v>232</v>
      </c>
      <c r="D2539" s="20" t="s">
        <v>233</v>
      </c>
      <c r="E2539" s="20" t="s">
        <v>234</v>
      </c>
      <c r="F2539" s="20" t="s">
        <v>235</v>
      </c>
      <c r="G2539" s="21" t="s">
        <v>236</v>
      </c>
      <c r="H2539" s="20" t="s">
        <v>231</v>
      </c>
      <c r="I2539" s="20" t="s">
        <v>232</v>
      </c>
      <c r="J2539" s="20" t="s">
        <v>233</v>
      </c>
      <c r="K2539" s="20" t="s">
        <v>234</v>
      </c>
      <c r="L2539" s="37" t="s">
        <v>235</v>
      </c>
      <c r="M2539" s="21" t="s">
        <v>236</v>
      </c>
    </row>
    <row r="2540" spans="1:13" ht="15" customHeight="1" x14ac:dyDescent="0.2">
      <c r="A2540" s="43" t="s">
        <v>254</v>
      </c>
      <c r="B2540" s="44"/>
      <c r="C2540" s="44"/>
      <c r="D2540" s="44"/>
      <c r="E2540" s="25"/>
      <c r="F2540" s="25">
        <v>31</v>
      </c>
      <c r="G2540" s="45">
        <f t="shared" ref="G2540:G2543" si="1961">SUM(B2540:F2540)</f>
        <v>31</v>
      </c>
      <c r="H2540" s="46">
        <f t="shared" ref="H2540:L2540" si="1962">IFERROR(B2540/$G$2540,0)</f>
        <v>0</v>
      </c>
      <c r="I2540" s="46">
        <f t="shared" si="1962"/>
        <v>0</v>
      </c>
      <c r="J2540" s="46">
        <f t="shared" si="1962"/>
        <v>0</v>
      </c>
      <c r="K2540" s="46">
        <f t="shared" si="1962"/>
        <v>0</v>
      </c>
      <c r="L2540" s="46">
        <f t="shared" si="1962"/>
        <v>1</v>
      </c>
      <c r="M2540" s="29" t="s">
        <v>238</v>
      </c>
    </row>
    <row r="2541" spans="1:13" ht="15" customHeight="1" x14ac:dyDescent="0.2">
      <c r="A2541" s="43" t="s">
        <v>255</v>
      </c>
      <c r="B2541" s="44"/>
      <c r="C2541" s="44"/>
      <c r="D2541" s="44"/>
      <c r="E2541" s="25"/>
      <c r="F2541" s="25">
        <v>31</v>
      </c>
      <c r="G2541" s="45">
        <f t="shared" si="1961"/>
        <v>31</v>
      </c>
      <c r="H2541" s="46">
        <f t="shared" ref="H2541:L2541" si="1963">IFERROR(B2541/$G$2540,0)</f>
        <v>0</v>
      </c>
      <c r="I2541" s="46">
        <f t="shared" si="1963"/>
        <v>0</v>
      </c>
      <c r="J2541" s="46">
        <f t="shared" si="1963"/>
        <v>0</v>
      </c>
      <c r="K2541" s="46">
        <f t="shared" si="1963"/>
        <v>0</v>
      </c>
      <c r="L2541" s="46">
        <f t="shared" si="1963"/>
        <v>1</v>
      </c>
      <c r="M2541" s="29" t="s">
        <v>238</v>
      </c>
    </row>
    <row r="2542" spans="1:13" ht="15" customHeight="1" x14ac:dyDescent="0.2">
      <c r="A2542" s="43" t="s">
        <v>256</v>
      </c>
      <c r="B2542" s="44"/>
      <c r="C2542" s="44"/>
      <c r="D2542" s="44"/>
      <c r="E2542" s="25"/>
      <c r="F2542" s="25">
        <v>31</v>
      </c>
      <c r="G2542" s="45">
        <f t="shared" si="1961"/>
        <v>31</v>
      </c>
      <c r="H2542" s="46">
        <f t="shared" ref="H2542:L2542" si="1964">IFERROR(B2542/$G$2540,0)</f>
        <v>0</v>
      </c>
      <c r="I2542" s="46">
        <f t="shared" si="1964"/>
        <v>0</v>
      </c>
      <c r="J2542" s="46">
        <f t="shared" si="1964"/>
        <v>0</v>
      </c>
      <c r="K2542" s="46">
        <f t="shared" si="1964"/>
        <v>0</v>
      </c>
      <c r="L2542" s="46">
        <f t="shared" si="1964"/>
        <v>1</v>
      </c>
      <c r="M2542" s="29" t="s">
        <v>238</v>
      </c>
    </row>
    <row r="2543" spans="1:13" ht="15" customHeight="1" x14ac:dyDescent="0.2">
      <c r="A2543" s="43" t="s">
        <v>257</v>
      </c>
      <c r="B2543" s="44"/>
      <c r="C2543" s="44"/>
      <c r="D2543" s="44"/>
      <c r="E2543" s="25"/>
      <c r="F2543" s="25">
        <v>31</v>
      </c>
      <c r="G2543" s="45">
        <f t="shared" si="1961"/>
        <v>31</v>
      </c>
      <c r="H2543" s="46">
        <f t="shared" ref="H2543:L2543" si="1965">IFERROR(B2543/$G$2540,0)</f>
        <v>0</v>
      </c>
      <c r="I2543" s="46">
        <f t="shared" si="1965"/>
        <v>0</v>
      </c>
      <c r="J2543" s="46">
        <f t="shared" si="1965"/>
        <v>0</v>
      </c>
      <c r="K2543" s="46">
        <f t="shared" si="1965"/>
        <v>0</v>
      </c>
      <c r="L2543" s="46">
        <f t="shared" si="1965"/>
        <v>1</v>
      </c>
      <c r="M2543" s="29" t="s">
        <v>238</v>
      </c>
    </row>
    <row r="2544" spans="1:13" ht="15" customHeight="1" x14ac:dyDescent="0.2">
      <c r="A2544" s="47" t="s">
        <v>248</v>
      </c>
      <c r="B2544" s="48">
        <f t="shared" ref="B2544:F2544" si="1966">IFERROR(AVERAGE(B2540:B2543),0)</f>
        <v>0</v>
      </c>
      <c r="C2544" s="48">
        <f t="shared" si="1966"/>
        <v>0</v>
      </c>
      <c r="D2544" s="48">
        <f t="shared" si="1966"/>
        <v>0</v>
      </c>
      <c r="E2544" s="48">
        <f t="shared" si="1966"/>
        <v>0</v>
      </c>
      <c r="F2544" s="48">
        <f t="shared" si="1966"/>
        <v>31</v>
      </c>
      <c r="G2544" s="48">
        <f>SUM(AVERAGE(G2540:G2543))</f>
        <v>31</v>
      </c>
      <c r="H2544" s="40">
        <f>AVERAGE(H2540:H2543)*0.2</f>
        <v>0</v>
      </c>
      <c r="I2544" s="40">
        <f>AVERAGE(I2540:I2543)*0.4</f>
        <v>0</v>
      </c>
      <c r="J2544" s="40">
        <f>AVERAGE(J2540:J2543)*0.6</f>
        <v>0</v>
      </c>
      <c r="K2544" s="40">
        <f>AVERAGE(K2540:K2543)*0.8</f>
        <v>0</v>
      </c>
      <c r="L2544" s="49">
        <f>AVERAGE(L2540:L2543)*1</f>
        <v>1</v>
      </c>
      <c r="M2544" s="40">
        <f>SUM(H2544:L2544)</f>
        <v>1</v>
      </c>
    </row>
    <row r="2545" spans="1:13" ht="15" customHeight="1" x14ac:dyDescent="0.2">
      <c r="A2545" s="50" t="s">
        <v>420</v>
      </c>
      <c r="B2545" s="51"/>
      <c r="C2545" s="51"/>
      <c r="D2545" s="51"/>
      <c r="E2545" s="51"/>
      <c r="F2545" s="51"/>
      <c r="G2545" s="52">
        <f>SUM(B2545:F2545)</f>
        <v>0</v>
      </c>
      <c r="H2545" s="53">
        <f t="shared" ref="H2545:L2545" si="1967">IFERROR(B2545/$G$2545,0)</f>
        <v>0</v>
      </c>
      <c r="I2545" s="53">
        <f t="shared" si="1967"/>
        <v>0</v>
      </c>
      <c r="J2545" s="53">
        <f t="shared" si="1967"/>
        <v>0</v>
      </c>
      <c r="K2545" s="53">
        <f t="shared" si="1967"/>
        <v>0</v>
      </c>
      <c r="L2545" s="53">
        <f t="shared" si="1967"/>
        <v>0</v>
      </c>
      <c r="M2545" s="29" t="s">
        <v>238</v>
      </c>
    </row>
    <row r="2546" spans="1:13" ht="15" customHeight="1" x14ac:dyDescent="0.2">
      <c r="A2546" s="78" t="s">
        <v>259</v>
      </c>
      <c r="B2546" s="79"/>
      <c r="C2546" s="79"/>
      <c r="D2546" s="79"/>
      <c r="E2546" s="79"/>
      <c r="F2546" s="80"/>
      <c r="G2546" s="54">
        <v>31</v>
      </c>
      <c r="H2546" s="40" t="s">
        <v>238</v>
      </c>
      <c r="I2546" s="40" t="s">
        <v>238</v>
      </c>
      <c r="J2546" s="40" t="s">
        <v>238</v>
      </c>
      <c r="K2546" s="40" t="s">
        <v>238</v>
      </c>
      <c r="L2546" s="40" t="s">
        <v>238</v>
      </c>
      <c r="M2546" s="40">
        <f>(M2526+M2533+M2538+M2544)/4</f>
        <v>1</v>
      </c>
    </row>
    <row r="2547" spans="1:13" ht="15" customHeight="1" x14ac:dyDescent="0.2">
      <c r="A2547" s="8"/>
      <c r="B2547" s="8"/>
      <c r="C2547" s="8"/>
      <c r="D2547" s="8"/>
      <c r="E2547" s="8"/>
      <c r="F2547" s="8"/>
      <c r="G2547" s="8"/>
      <c r="H2547" s="8"/>
      <c r="I2547" s="8"/>
      <c r="J2547" s="8"/>
      <c r="K2547" s="8"/>
      <c r="L2547" s="8"/>
      <c r="M2547" s="8"/>
    </row>
    <row r="2548" spans="1:13" ht="15" customHeight="1" x14ac:dyDescent="0.2">
      <c r="A2548" s="8"/>
      <c r="B2548" s="8"/>
      <c r="C2548" s="8"/>
      <c r="D2548" s="8"/>
      <c r="E2548" s="8"/>
      <c r="F2548" s="8"/>
      <c r="G2548" s="8"/>
      <c r="H2548" s="8"/>
      <c r="I2548" s="8"/>
      <c r="J2548" s="8"/>
      <c r="K2548" s="8"/>
      <c r="L2548" s="8"/>
      <c r="M2548" s="8"/>
    </row>
    <row r="2549" spans="1:13" ht="15" customHeight="1" x14ac:dyDescent="0.2">
      <c r="A2549" s="14" t="s">
        <v>221</v>
      </c>
      <c r="B2549" s="81" t="s">
        <v>36</v>
      </c>
      <c r="C2549" s="82"/>
      <c r="D2549" s="82"/>
      <c r="E2549" s="82"/>
      <c r="F2549" s="82"/>
      <c r="G2549" s="83"/>
      <c r="H2549" s="84" t="s">
        <v>222</v>
      </c>
      <c r="I2549" s="85"/>
      <c r="J2549" s="86"/>
      <c r="K2549" s="15" t="s">
        <v>3</v>
      </c>
      <c r="L2549" s="87">
        <v>45668</v>
      </c>
      <c r="M2549" s="88"/>
    </row>
    <row r="2550" spans="1:13" ht="15" customHeight="1" x14ac:dyDescent="0.2">
      <c r="A2550" s="89" t="s">
        <v>225</v>
      </c>
      <c r="B2550" s="90"/>
      <c r="C2550" s="90"/>
      <c r="D2550" s="90"/>
      <c r="E2550" s="90"/>
      <c r="F2550" s="90"/>
      <c r="G2550" s="91"/>
      <c r="H2550" s="16" t="s">
        <v>226</v>
      </c>
      <c r="I2550" s="95">
        <v>30</v>
      </c>
      <c r="J2550" s="83"/>
      <c r="K2550" s="17"/>
      <c r="L2550" s="16"/>
      <c r="M2550" s="16"/>
    </row>
    <row r="2551" spans="1:13" ht="15" customHeight="1" x14ac:dyDescent="0.2">
      <c r="A2551" s="92"/>
      <c r="B2551" s="93"/>
      <c r="C2551" s="93"/>
      <c r="D2551" s="93"/>
      <c r="E2551" s="93"/>
      <c r="F2551" s="93"/>
      <c r="G2551" s="94"/>
      <c r="H2551" s="16" t="s">
        <v>227</v>
      </c>
      <c r="I2551" s="95">
        <v>1</v>
      </c>
      <c r="J2551" s="83"/>
      <c r="K2551" s="16"/>
      <c r="L2551" s="16"/>
      <c r="M2551" s="16"/>
    </row>
    <row r="2552" spans="1:13" ht="15" customHeight="1" x14ac:dyDescent="0.2">
      <c r="A2552" s="18" t="s">
        <v>228</v>
      </c>
      <c r="B2552" s="75" t="s">
        <v>229</v>
      </c>
      <c r="C2552" s="76"/>
      <c r="D2552" s="76"/>
      <c r="E2552" s="76"/>
      <c r="F2552" s="76"/>
      <c r="G2552" s="77"/>
      <c r="H2552" s="95" t="s">
        <v>229</v>
      </c>
      <c r="I2552" s="82"/>
      <c r="J2552" s="82"/>
      <c r="K2552" s="82"/>
      <c r="L2552" s="82"/>
      <c r="M2552" s="83"/>
    </row>
    <row r="2553" spans="1:13" ht="15" customHeight="1" x14ac:dyDescent="0.2">
      <c r="A2553" s="19" t="s">
        <v>230</v>
      </c>
      <c r="B2553" s="20" t="s">
        <v>231</v>
      </c>
      <c r="C2553" s="20" t="s">
        <v>232</v>
      </c>
      <c r="D2553" s="20" t="s">
        <v>233</v>
      </c>
      <c r="E2553" s="20" t="s">
        <v>234</v>
      </c>
      <c r="F2553" s="20" t="s">
        <v>235</v>
      </c>
      <c r="G2553" s="21" t="s">
        <v>236</v>
      </c>
      <c r="H2553" s="22" t="s">
        <v>231</v>
      </c>
      <c r="I2553" s="22" t="s">
        <v>232</v>
      </c>
      <c r="J2553" s="22" t="s">
        <v>233</v>
      </c>
      <c r="K2553" s="22" t="s">
        <v>234</v>
      </c>
      <c r="L2553" s="22" t="s">
        <v>235</v>
      </c>
      <c r="M2553" s="23" t="s">
        <v>236</v>
      </c>
    </row>
    <row r="2554" spans="1:13" ht="15" customHeight="1" x14ac:dyDescent="0.2">
      <c r="A2554" s="24" t="s">
        <v>237</v>
      </c>
      <c r="B2554" s="25"/>
      <c r="C2554" s="25"/>
      <c r="D2554" s="25"/>
      <c r="E2554" s="25"/>
      <c r="F2554" s="25">
        <v>31</v>
      </c>
      <c r="G2554" s="26">
        <f t="shared" ref="G2554:G2556" si="1968">SUM(B2554:F2554)</f>
        <v>31</v>
      </c>
      <c r="H2554" s="27">
        <f t="shared" ref="H2554:L2554" si="1969">IFERROR(B2554/$G$2554,0)</f>
        <v>0</v>
      </c>
      <c r="I2554" s="27">
        <f t="shared" si="1969"/>
        <v>0</v>
      </c>
      <c r="J2554" s="27">
        <f t="shared" si="1969"/>
        <v>0</v>
      </c>
      <c r="K2554" s="27">
        <f t="shared" si="1969"/>
        <v>0</v>
      </c>
      <c r="L2554" s="27">
        <f t="shared" si="1969"/>
        <v>1</v>
      </c>
      <c r="M2554" s="28" t="s">
        <v>238</v>
      </c>
    </row>
    <row r="2555" spans="1:13" ht="15" customHeight="1" x14ac:dyDescent="0.2">
      <c r="A2555" s="24" t="s">
        <v>239</v>
      </c>
      <c r="B2555" s="25"/>
      <c r="C2555" s="25"/>
      <c r="D2555" s="25"/>
      <c r="E2555" s="25"/>
      <c r="F2555" s="25">
        <v>31</v>
      </c>
      <c r="G2555" s="26">
        <f t="shared" si="1968"/>
        <v>31</v>
      </c>
      <c r="H2555" s="27">
        <f t="shared" ref="H2555:L2555" si="1970">IFERROR(B2555/$G$2554,0)</f>
        <v>0</v>
      </c>
      <c r="I2555" s="27">
        <f t="shared" si="1970"/>
        <v>0</v>
      </c>
      <c r="J2555" s="27">
        <f t="shared" si="1970"/>
        <v>0</v>
      </c>
      <c r="K2555" s="27">
        <f t="shared" si="1970"/>
        <v>0</v>
      </c>
      <c r="L2555" s="27">
        <f t="shared" si="1970"/>
        <v>1</v>
      </c>
      <c r="M2555" s="29" t="s">
        <v>238</v>
      </c>
    </row>
    <row r="2556" spans="1:13" ht="15" customHeight="1" x14ac:dyDescent="0.2">
      <c r="A2556" s="24" t="s">
        <v>240</v>
      </c>
      <c r="B2556" s="25"/>
      <c r="C2556" s="25"/>
      <c r="D2556" s="25"/>
      <c r="E2556" s="25"/>
      <c r="F2556" s="25">
        <v>31</v>
      </c>
      <c r="G2556" s="26">
        <f t="shared" si="1968"/>
        <v>31</v>
      </c>
      <c r="H2556" s="27">
        <f t="shared" ref="H2556:L2556" si="1971">IFERROR(B2556/$G$2554,0)</f>
        <v>0</v>
      </c>
      <c r="I2556" s="27">
        <f t="shared" si="1971"/>
        <v>0</v>
      </c>
      <c r="J2556" s="27">
        <f t="shared" si="1971"/>
        <v>0</v>
      </c>
      <c r="K2556" s="27">
        <f t="shared" si="1971"/>
        <v>0</v>
      </c>
      <c r="L2556" s="27">
        <f t="shared" si="1971"/>
        <v>1</v>
      </c>
      <c r="M2556" s="29" t="s">
        <v>238</v>
      </c>
    </row>
    <row r="2557" spans="1:13" ht="15" customHeight="1" x14ac:dyDescent="0.2">
      <c r="A2557" s="30" t="s">
        <v>241</v>
      </c>
      <c r="B2557" s="31">
        <f t="shared" ref="B2557:F2557" si="1972">IFERROR(AVERAGE(B2554:B2556),0)</f>
        <v>0</v>
      </c>
      <c r="C2557" s="31">
        <f t="shared" si="1972"/>
        <v>0</v>
      </c>
      <c r="D2557" s="31">
        <f t="shared" si="1972"/>
        <v>0</v>
      </c>
      <c r="E2557" s="31">
        <f t="shared" si="1972"/>
        <v>0</v>
      </c>
      <c r="F2557" s="31">
        <f t="shared" si="1972"/>
        <v>31</v>
      </c>
      <c r="G2557" s="31">
        <f>SUM(AVERAGE(G2554:G2556))</f>
        <v>31</v>
      </c>
      <c r="H2557" s="32">
        <f>AVERAGE(H2554:H2556)*0.2</f>
        <v>0</v>
      </c>
      <c r="I2557" s="32">
        <f>AVERAGE(I2554:I2556)*0.4</f>
        <v>0</v>
      </c>
      <c r="J2557" s="32">
        <f>AVERAGE(J2554:J2556)*0.6</f>
        <v>0</v>
      </c>
      <c r="K2557" s="32">
        <f>AVERAGE(K2554:K2556)*0.8</f>
        <v>0</v>
      </c>
      <c r="L2557" s="32">
        <f>AVERAGE(L2554:L2556)*1</f>
        <v>1</v>
      </c>
      <c r="M2557" s="33">
        <f>SUM(H2557:L2557)</f>
        <v>1</v>
      </c>
    </row>
    <row r="2558" spans="1:13" ht="15" customHeight="1" x14ac:dyDescent="0.2">
      <c r="A2558" s="36" t="s">
        <v>242</v>
      </c>
      <c r="B2558" s="20" t="s">
        <v>231</v>
      </c>
      <c r="C2558" s="20" t="s">
        <v>232</v>
      </c>
      <c r="D2558" s="20" t="s">
        <v>233</v>
      </c>
      <c r="E2558" s="20" t="s">
        <v>234</v>
      </c>
      <c r="F2558" s="20" t="s">
        <v>235</v>
      </c>
      <c r="G2558" s="21" t="s">
        <v>236</v>
      </c>
      <c r="H2558" s="20" t="s">
        <v>231</v>
      </c>
      <c r="I2558" s="20" t="s">
        <v>232</v>
      </c>
      <c r="J2558" s="20" t="s">
        <v>233</v>
      </c>
      <c r="K2558" s="20" t="s">
        <v>234</v>
      </c>
      <c r="L2558" s="37" t="s">
        <v>235</v>
      </c>
      <c r="M2558" s="21" t="s">
        <v>236</v>
      </c>
    </row>
    <row r="2559" spans="1:13" ht="15" customHeight="1" x14ac:dyDescent="0.2">
      <c r="A2559" s="24" t="s">
        <v>243</v>
      </c>
      <c r="B2559" s="25"/>
      <c r="C2559" s="25"/>
      <c r="D2559" s="25"/>
      <c r="E2559" s="25"/>
      <c r="F2559" s="25">
        <v>31</v>
      </c>
      <c r="G2559" s="26">
        <f t="shared" ref="G2559:G2563" si="1973">SUM(B2559:F2559)</f>
        <v>31</v>
      </c>
      <c r="H2559" s="27">
        <f t="shared" ref="H2559:L2559" si="1974">IFERROR(B2559/$G$2559,0)</f>
        <v>0</v>
      </c>
      <c r="I2559" s="27">
        <f t="shared" si="1974"/>
        <v>0</v>
      </c>
      <c r="J2559" s="27">
        <f t="shared" si="1974"/>
        <v>0</v>
      </c>
      <c r="K2559" s="27">
        <f t="shared" si="1974"/>
        <v>0</v>
      </c>
      <c r="L2559" s="27">
        <f t="shared" si="1974"/>
        <v>1</v>
      </c>
      <c r="M2559" s="29" t="s">
        <v>238</v>
      </c>
    </row>
    <row r="2560" spans="1:13" ht="15" customHeight="1" x14ac:dyDescent="0.2">
      <c r="A2560" s="24" t="s">
        <v>244</v>
      </c>
      <c r="B2560" s="25"/>
      <c r="C2560" s="25"/>
      <c r="D2560" s="25"/>
      <c r="E2560" s="25"/>
      <c r="F2560" s="25">
        <v>31</v>
      </c>
      <c r="G2560" s="26">
        <f t="shared" si="1973"/>
        <v>31</v>
      </c>
      <c r="H2560" s="27">
        <f t="shared" ref="H2560:L2560" si="1975">IFERROR(B2560/$G$2559,0)</f>
        <v>0</v>
      </c>
      <c r="I2560" s="27">
        <f t="shared" si="1975"/>
        <v>0</v>
      </c>
      <c r="J2560" s="27">
        <f t="shared" si="1975"/>
        <v>0</v>
      </c>
      <c r="K2560" s="27">
        <f t="shared" si="1975"/>
        <v>0</v>
      </c>
      <c r="L2560" s="27">
        <f t="shared" si="1975"/>
        <v>1</v>
      </c>
      <c r="M2560" s="29" t="s">
        <v>238</v>
      </c>
    </row>
    <row r="2561" spans="1:13" ht="15" customHeight="1" x14ac:dyDescent="0.2">
      <c r="A2561" s="24" t="s">
        <v>245</v>
      </c>
      <c r="B2561" s="25"/>
      <c r="C2561" s="25"/>
      <c r="D2561" s="25"/>
      <c r="E2561" s="25"/>
      <c r="F2561" s="25">
        <v>31</v>
      </c>
      <c r="G2561" s="26">
        <f t="shared" si="1973"/>
        <v>31</v>
      </c>
      <c r="H2561" s="27">
        <f t="shared" ref="H2561:L2561" si="1976">IFERROR(B2561/$G$2559,0)</f>
        <v>0</v>
      </c>
      <c r="I2561" s="27">
        <f t="shared" si="1976"/>
        <v>0</v>
      </c>
      <c r="J2561" s="27">
        <f t="shared" si="1976"/>
        <v>0</v>
      </c>
      <c r="K2561" s="27">
        <f t="shared" si="1976"/>
        <v>0</v>
      </c>
      <c r="L2561" s="27">
        <f t="shared" si="1976"/>
        <v>1</v>
      </c>
      <c r="M2561" s="29" t="s">
        <v>238</v>
      </c>
    </row>
    <row r="2562" spans="1:13" ht="15" customHeight="1" x14ac:dyDescent="0.2">
      <c r="A2562" s="24" t="s">
        <v>246</v>
      </c>
      <c r="B2562" s="25"/>
      <c r="C2562" s="25"/>
      <c r="D2562" s="25"/>
      <c r="E2562" s="25"/>
      <c r="F2562" s="25">
        <v>31</v>
      </c>
      <c r="G2562" s="26">
        <f t="shared" si="1973"/>
        <v>31</v>
      </c>
      <c r="H2562" s="27">
        <f t="shared" ref="H2562:L2562" si="1977">IFERROR(B2562/$G$2559,0)</f>
        <v>0</v>
      </c>
      <c r="I2562" s="27">
        <f t="shared" si="1977"/>
        <v>0</v>
      </c>
      <c r="J2562" s="27">
        <f t="shared" si="1977"/>
        <v>0</v>
      </c>
      <c r="K2562" s="27">
        <f t="shared" si="1977"/>
        <v>0</v>
      </c>
      <c r="L2562" s="27">
        <f t="shared" si="1977"/>
        <v>1</v>
      </c>
      <c r="M2562" s="29" t="s">
        <v>238</v>
      </c>
    </row>
    <row r="2563" spans="1:13" ht="15" customHeight="1" x14ac:dyDescent="0.2">
      <c r="A2563" s="24" t="s">
        <v>247</v>
      </c>
      <c r="B2563" s="25"/>
      <c r="C2563" s="25"/>
      <c r="D2563" s="25"/>
      <c r="E2563" s="25"/>
      <c r="F2563" s="25">
        <v>31</v>
      </c>
      <c r="G2563" s="26">
        <f t="shared" si="1973"/>
        <v>31</v>
      </c>
      <c r="H2563" s="27">
        <f t="shared" ref="H2563:L2563" si="1978">IFERROR(B2563/$G$2559,0)</f>
        <v>0</v>
      </c>
      <c r="I2563" s="27">
        <f t="shared" si="1978"/>
        <v>0</v>
      </c>
      <c r="J2563" s="27">
        <f t="shared" si="1978"/>
        <v>0</v>
      </c>
      <c r="K2563" s="27">
        <f t="shared" si="1978"/>
        <v>0</v>
      </c>
      <c r="L2563" s="27">
        <f t="shared" si="1978"/>
        <v>1</v>
      </c>
      <c r="M2563" s="29"/>
    </row>
    <row r="2564" spans="1:13" ht="15" customHeight="1" x14ac:dyDescent="0.2">
      <c r="A2564" s="30" t="s">
        <v>248</v>
      </c>
      <c r="B2564" s="31">
        <f t="shared" ref="B2564:F2564" si="1979">IFERROR(AVERAGE(B2559:B2563),0)</f>
        <v>0</v>
      </c>
      <c r="C2564" s="31">
        <f t="shared" si="1979"/>
        <v>0</v>
      </c>
      <c r="D2564" s="31">
        <f t="shared" si="1979"/>
        <v>0</v>
      </c>
      <c r="E2564" s="31">
        <f t="shared" si="1979"/>
        <v>0</v>
      </c>
      <c r="F2564" s="31">
        <f t="shared" si="1979"/>
        <v>31</v>
      </c>
      <c r="G2564" s="31">
        <f>SUM(AVERAGE(G2559:G2563))</f>
        <v>31</v>
      </c>
      <c r="H2564" s="33">
        <f>AVERAGE(H2559:H2563)*0.2</f>
        <v>0</v>
      </c>
      <c r="I2564" s="33">
        <f>AVERAGE(I2559:I2563)*0.4</f>
        <v>0</v>
      </c>
      <c r="J2564" s="33">
        <f>AVERAGE(J2559:J2563)*0.6</f>
        <v>0</v>
      </c>
      <c r="K2564" s="33">
        <f>AVERAGE(K2559:K2563)*0.8</f>
        <v>0</v>
      </c>
      <c r="L2564" s="38">
        <f>AVERAGE(L2559:L2563)*1</f>
        <v>1</v>
      </c>
      <c r="M2564" s="33">
        <f>SUM(H2564:L2564)</f>
        <v>1</v>
      </c>
    </row>
    <row r="2565" spans="1:13" ht="15" customHeight="1" x14ac:dyDescent="0.2">
      <c r="A2565" s="36" t="s">
        <v>249</v>
      </c>
      <c r="B2565" s="20" t="s">
        <v>231</v>
      </c>
      <c r="C2565" s="20" t="s">
        <v>232</v>
      </c>
      <c r="D2565" s="20" t="s">
        <v>233</v>
      </c>
      <c r="E2565" s="20" t="s">
        <v>234</v>
      </c>
      <c r="F2565" s="20" t="s">
        <v>235</v>
      </c>
      <c r="G2565" s="21" t="s">
        <v>236</v>
      </c>
      <c r="H2565" s="20" t="s">
        <v>231</v>
      </c>
      <c r="I2565" s="20" t="s">
        <v>232</v>
      </c>
      <c r="J2565" s="20" t="s">
        <v>233</v>
      </c>
      <c r="K2565" s="20" t="s">
        <v>234</v>
      </c>
      <c r="L2565" s="37" t="s">
        <v>235</v>
      </c>
      <c r="M2565" s="21" t="s">
        <v>236</v>
      </c>
    </row>
    <row r="2566" spans="1:13" ht="15" customHeight="1" x14ac:dyDescent="0.2">
      <c r="A2566" s="24" t="s">
        <v>250</v>
      </c>
      <c r="B2566" s="25"/>
      <c r="C2566" s="25"/>
      <c r="D2566" s="25"/>
      <c r="E2566" s="25"/>
      <c r="F2566" s="25">
        <v>31</v>
      </c>
      <c r="G2566" s="26">
        <f t="shared" ref="G2566:G2568" si="1980">SUM(B2566:F2566)</f>
        <v>31</v>
      </c>
      <c r="H2566" s="27">
        <f t="shared" ref="H2566:L2566" si="1981">IFERROR(B2566/$G$2566,0)</f>
        <v>0</v>
      </c>
      <c r="I2566" s="27">
        <f t="shared" si="1981"/>
        <v>0</v>
      </c>
      <c r="J2566" s="27">
        <f t="shared" si="1981"/>
        <v>0</v>
      </c>
      <c r="K2566" s="27">
        <f t="shared" si="1981"/>
        <v>0</v>
      </c>
      <c r="L2566" s="27">
        <f t="shared" si="1981"/>
        <v>1</v>
      </c>
      <c r="M2566" s="29" t="s">
        <v>238</v>
      </c>
    </row>
    <row r="2567" spans="1:13" ht="15" customHeight="1" x14ac:dyDescent="0.2">
      <c r="A2567" s="24" t="s">
        <v>251</v>
      </c>
      <c r="B2567" s="25"/>
      <c r="C2567" s="25"/>
      <c r="D2567" s="25"/>
      <c r="E2567" s="25"/>
      <c r="F2567" s="25">
        <v>31</v>
      </c>
      <c r="G2567" s="26">
        <f t="shared" si="1980"/>
        <v>31</v>
      </c>
      <c r="H2567" s="27">
        <f t="shared" ref="H2567:L2567" si="1982">IFERROR(B2567/$G$2566,0)</f>
        <v>0</v>
      </c>
      <c r="I2567" s="27">
        <f t="shared" si="1982"/>
        <v>0</v>
      </c>
      <c r="J2567" s="27">
        <f t="shared" si="1982"/>
        <v>0</v>
      </c>
      <c r="K2567" s="27">
        <f t="shared" si="1982"/>
        <v>0</v>
      </c>
      <c r="L2567" s="27">
        <f t="shared" si="1982"/>
        <v>1</v>
      </c>
      <c r="M2567" s="29" t="s">
        <v>238</v>
      </c>
    </row>
    <row r="2568" spans="1:13" ht="15" customHeight="1" x14ac:dyDescent="0.2">
      <c r="A2568" s="24" t="s">
        <v>252</v>
      </c>
      <c r="B2568" s="25"/>
      <c r="C2568" s="25"/>
      <c r="D2568" s="25"/>
      <c r="E2568" s="25"/>
      <c r="F2568" s="25">
        <v>31</v>
      </c>
      <c r="G2568" s="26">
        <f t="shared" si="1980"/>
        <v>31</v>
      </c>
      <c r="H2568" s="27">
        <f t="shared" ref="H2568:L2568" si="1983">IFERROR(B2568/$G$2566,0)</f>
        <v>0</v>
      </c>
      <c r="I2568" s="27">
        <f t="shared" si="1983"/>
        <v>0</v>
      </c>
      <c r="J2568" s="27">
        <f t="shared" si="1983"/>
        <v>0</v>
      </c>
      <c r="K2568" s="27">
        <f t="shared" si="1983"/>
        <v>0</v>
      </c>
      <c r="L2568" s="27">
        <f t="shared" si="1983"/>
        <v>1</v>
      </c>
      <c r="M2568" s="29" t="s">
        <v>238</v>
      </c>
    </row>
    <row r="2569" spans="1:13" ht="15" customHeight="1" x14ac:dyDescent="0.2">
      <c r="A2569" s="30" t="s">
        <v>248</v>
      </c>
      <c r="B2569" s="31">
        <f t="shared" ref="B2569:F2569" si="1984">IFERROR(AVERAGE(B2566:B2568),0)</f>
        <v>0</v>
      </c>
      <c r="C2569" s="31">
        <f t="shared" si="1984"/>
        <v>0</v>
      </c>
      <c r="D2569" s="39">
        <f t="shared" si="1984"/>
        <v>0</v>
      </c>
      <c r="E2569" s="39">
        <f t="shared" si="1984"/>
        <v>0</v>
      </c>
      <c r="F2569" s="39">
        <f t="shared" si="1984"/>
        <v>31</v>
      </c>
      <c r="G2569" s="39">
        <f>SUM(AVERAGE(G2566:G2568))</f>
        <v>31</v>
      </c>
      <c r="H2569" s="33">
        <f>AVERAGE(H2566:H2568)*0.2</f>
        <v>0</v>
      </c>
      <c r="I2569" s="33">
        <f>AVERAGE(I2566:I2568)*0.4</f>
        <v>0</v>
      </c>
      <c r="J2569" s="33">
        <f>AVERAGE(J2566:J2568)*0.6</f>
        <v>0</v>
      </c>
      <c r="K2569" s="33">
        <f>AVERAGE(K2566:K2568)*0.8</f>
        <v>0</v>
      </c>
      <c r="L2569" s="38">
        <f>AVERAGE(L2566:L2568)*1</f>
        <v>1</v>
      </c>
      <c r="M2569" s="40">
        <f>SUM(H2569:L2569)</f>
        <v>1</v>
      </c>
    </row>
    <row r="2570" spans="1:13" ht="15" customHeight="1" x14ac:dyDescent="0.2">
      <c r="A2570" s="19" t="s">
        <v>253</v>
      </c>
      <c r="B2570" s="20" t="s">
        <v>231</v>
      </c>
      <c r="C2570" s="20" t="s">
        <v>232</v>
      </c>
      <c r="D2570" s="20" t="s">
        <v>233</v>
      </c>
      <c r="E2570" s="20" t="s">
        <v>234</v>
      </c>
      <c r="F2570" s="20" t="s">
        <v>235</v>
      </c>
      <c r="G2570" s="21" t="s">
        <v>236</v>
      </c>
      <c r="H2570" s="20" t="s">
        <v>231</v>
      </c>
      <c r="I2570" s="20" t="s">
        <v>232</v>
      </c>
      <c r="J2570" s="20" t="s">
        <v>233</v>
      </c>
      <c r="K2570" s="20" t="s">
        <v>234</v>
      </c>
      <c r="L2570" s="37" t="s">
        <v>235</v>
      </c>
      <c r="M2570" s="21" t="s">
        <v>236</v>
      </c>
    </row>
    <row r="2571" spans="1:13" ht="15" customHeight="1" x14ac:dyDescent="0.2">
      <c r="A2571" s="43" t="s">
        <v>254</v>
      </c>
      <c r="B2571" s="44"/>
      <c r="C2571" s="44"/>
      <c r="D2571" s="44"/>
      <c r="E2571" s="25"/>
      <c r="F2571" s="25">
        <v>31</v>
      </c>
      <c r="G2571" s="45">
        <f t="shared" ref="G2571:G2574" si="1985">SUM(B2571:F2571)</f>
        <v>31</v>
      </c>
      <c r="H2571" s="46">
        <f t="shared" ref="H2571:L2571" si="1986">IFERROR(B2571/$G$2571,0)</f>
        <v>0</v>
      </c>
      <c r="I2571" s="46">
        <f t="shared" si="1986"/>
        <v>0</v>
      </c>
      <c r="J2571" s="46">
        <f t="shared" si="1986"/>
        <v>0</v>
      </c>
      <c r="K2571" s="46">
        <f t="shared" si="1986"/>
        <v>0</v>
      </c>
      <c r="L2571" s="46">
        <f t="shared" si="1986"/>
        <v>1</v>
      </c>
      <c r="M2571" s="29" t="s">
        <v>238</v>
      </c>
    </row>
    <row r="2572" spans="1:13" ht="15" customHeight="1" x14ac:dyDescent="0.2">
      <c r="A2572" s="43" t="s">
        <v>255</v>
      </c>
      <c r="B2572" s="44"/>
      <c r="C2572" s="44"/>
      <c r="D2572" s="44"/>
      <c r="E2572" s="25"/>
      <c r="F2572" s="25">
        <v>31</v>
      </c>
      <c r="G2572" s="45">
        <f t="shared" si="1985"/>
        <v>31</v>
      </c>
      <c r="H2572" s="46">
        <f t="shared" ref="H2572:L2572" si="1987">IFERROR(B2572/$G$2571,0)</f>
        <v>0</v>
      </c>
      <c r="I2572" s="46">
        <f t="shared" si="1987"/>
        <v>0</v>
      </c>
      <c r="J2572" s="46">
        <f t="shared" si="1987"/>
        <v>0</v>
      </c>
      <c r="K2572" s="46">
        <f t="shared" si="1987"/>
        <v>0</v>
      </c>
      <c r="L2572" s="46">
        <f t="shared" si="1987"/>
        <v>1</v>
      </c>
      <c r="M2572" s="29" t="s">
        <v>238</v>
      </c>
    </row>
    <row r="2573" spans="1:13" ht="15" customHeight="1" x14ac:dyDescent="0.2">
      <c r="A2573" s="43" t="s">
        <v>256</v>
      </c>
      <c r="B2573" s="44"/>
      <c r="C2573" s="44"/>
      <c r="D2573" s="44"/>
      <c r="E2573" s="25"/>
      <c r="F2573" s="25">
        <v>31</v>
      </c>
      <c r="G2573" s="45">
        <f t="shared" si="1985"/>
        <v>31</v>
      </c>
      <c r="H2573" s="46">
        <f t="shared" ref="H2573:L2573" si="1988">IFERROR(B2573/$G$2571,0)</f>
        <v>0</v>
      </c>
      <c r="I2573" s="46">
        <f t="shared" si="1988"/>
        <v>0</v>
      </c>
      <c r="J2573" s="46">
        <f t="shared" si="1988"/>
        <v>0</v>
      </c>
      <c r="K2573" s="46">
        <f t="shared" si="1988"/>
        <v>0</v>
      </c>
      <c r="L2573" s="46">
        <f t="shared" si="1988"/>
        <v>1</v>
      </c>
      <c r="M2573" s="29" t="s">
        <v>238</v>
      </c>
    </row>
    <row r="2574" spans="1:13" ht="15" customHeight="1" x14ac:dyDescent="0.2">
      <c r="A2574" s="43" t="s">
        <v>257</v>
      </c>
      <c r="B2574" s="44"/>
      <c r="C2574" s="44"/>
      <c r="D2574" s="44"/>
      <c r="E2574" s="25"/>
      <c r="F2574" s="25">
        <v>31</v>
      </c>
      <c r="G2574" s="45">
        <f t="shared" si="1985"/>
        <v>31</v>
      </c>
      <c r="H2574" s="46">
        <f t="shared" ref="H2574:L2574" si="1989">IFERROR(B2574/$G$2571,0)</f>
        <v>0</v>
      </c>
      <c r="I2574" s="46">
        <f t="shared" si="1989"/>
        <v>0</v>
      </c>
      <c r="J2574" s="46">
        <f t="shared" si="1989"/>
        <v>0</v>
      </c>
      <c r="K2574" s="46">
        <f t="shared" si="1989"/>
        <v>0</v>
      </c>
      <c r="L2574" s="46">
        <f t="shared" si="1989"/>
        <v>1</v>
      </c>
      <c r="M2574" s="29" t="s">
        <v>238</v>
      </c>
    </row>
    <row r="2575" spans="1:13" ht="15" customHeight="1" x14ac:dyDescent="0.2">
      <c r="A2575" s="47" t="s">
        <v>248</v>
      </c>
      <c r="B2575" s="48">
        <f t="shared" ref="B2575:F2575" si="1990">IFERROR(AVERAGE(B2571:B2574),0)</f>
        <v>0</v>
      </c>
      <c r="C2575" s="48">
        <f t="shared" si="1990"/>
        <v>0</v>
      </c>
      <c r="D2575" s="48">
        <f t="shared" si="1990"/>
        <v>0</v>
      </c>
      <c r="E2575" s="48">
        <f t="shared" si="1990"/>
        <v>0</v>
      </c>
      <c r="F2575" s="48">
        <f t="shared" si="1990"/>
        <v>31</v>
      </c>
      <c r="G2575" s="48">
        <f>SUM(AVERAGE(G2571:G2574))</f>
        <v>31</v>
      </c>
      <c r="H2575" s="40">
        <f>AVERAGE(H2571:H2574)*0.2</f>
        <v>0</v>
      </c>
      <c r="I2575" s="40">
        <f>AVERAGE(I2571:I2574)*0.4</f>
        <v>0</v>
      </c>
      <c r="J2575" s="40">
        <f>AVERAGE(J2571:J2574)*0.6</f>
        <v>0</v>
      </c>
      <c r="K2575" s="40">
        <f>AVERAGE(K2571:K2574)*0.8</f>
        <v>0</v>
      </c>
      <c r="L2575" s="49">
        <f>AVERAGE(L2571:L2574)*1</f>
        <v>1</v>
      </c>
      <c r="M2575" s="40">
        <f>SUM(H2575:L2575)</f>
        <v>1</v>
      </c>
    </row>
    <row r="2576" spans="1:13" ht="15" customHeight="1" x14ac:dyDescent="0.2">
      <c r="A2576" s="50" t="s">
        <v>421</v>
      </c>
      <c r="B2576" s="51"/>
      <c r="C2576" s="51"/>
      <c r="D2576" s="51"/>
      <c r="E2576" s="51"/>
      <c r="F2576" s="51"/>
      <c r="G2576" s="52">
        <f>SUM(B2576:F2576)</f>
        <v>0</v>
      </c>
      <c r="H2576" s="53">
        <f t="shared" ref="H2576:L2576" si="1991">IFERROR(B2576/$G$2576,0)</f>
        <v>0</v>
      </c>
      <c r="I2576" s="53">
        <f t="shared" si="1991"/>
        <v>0</v>
      </c>
      <c r="J2576" s="53">
        <f t="shared" si="1991"/>
        <v>0</v>
      </c>
      <c r="K2576" s="53">
        <f t="shared" si="1991"/>
        <v>0</v>
      </c>
      <c r="L2576" s="53">
        <f t="shared" si="1991"/>
        <v>0</v>
      </c>
      <c r="M2576" s="29" t="s">
        <v>238</v>
      </c>
    </row>
    <row r="2577" spans="1:13" ht="15" customHeight="1" x14ac:dyDescent="0.2">
      <c r="A2577" s="78" t="s">
        <v>259</v>
      </c>
      <c r="B2577" s="79"/>
      <c r="C2577" s="79"/>
      <c r="D2577" s="79"/>
      <c r="E2577" s="79"/>
      <c r="F2577" s="80"/>
      <c r="G2577" s="54">
        <v>31</v>
      </c>
      <c r="H2577" s="40" t="s">
        <v>238</v>
      </c>
      <c r="I2577" s="40" t="s">
        <v>238</v>
      </c>
      <c r="J2577" s="40" t="s">
        <v>238</v>
      </c>
      <c r="K2577" s="40" t="s">
        <v>238</v>
      </c>
      <c r="L2577" s="40" t="s">
        <v>238</v>
      </c>
      <c r="M2577" s="40">
        <f>(M2557+M2564+M2569+M2575)/4</f>
        <v>1</v>
      </c>
    </row>
    <row r="2578" spans="1:13" ht="15" customHeight="1" x14ac:dyDescent="0.2">
      <c r="A2578" s="8"/>
      <c r="B2578" s="8"/>
      <c r="C2578" s="8"/>
      <c r="D2578" s="8"/>
      <c r="E2578" s="8"/>
      <c r="F2578" s="8"/>
      <c r="G2578" s="8"/>
      <c r="H2578" s="8"/>
      <c r="I2578" s="8"/>
      <c r="J2578" s="8"/>
      <c r="K2578" s="8"/>
      <c r="L2578" s="8"/>
      <c r="M2578" s="8"/>
    </row>
    <row r="2579" spans="1:13" ht="15" customHeight="1" x14ac:dyDescent="0.2">
      <c r="A2579" s="8"/>
      <c r="B2579" s="8"/>
      <c r="C2579" s="8"/>
      <c r="D2579" s="8"/>
      <c r="E2579" s="8"/>
      <c r="F2579" s="8"/>
      <c r="G2579" s="8"/>
      <c r="H2579" s="8"/>
      <c r="I2579" s="8"/>
      <c r="J2579" s="8"/>
      <c r="K2579" s="8"/>
      <c r="L2579" s="8"/>
      <c r="M2579" s="8"/>
    </row>
    <row r="2580" spans="1:13" ht="15" customHeight="1" x14ac:dyDescent="0.2">
      <c r="A2580" s="14" t="s">
        <v>221</v>
      </c>
      <c r="B2580" s="81" t="s">
        <v>66</v>
      </c>
      <c r="C2580" s="82"/>
      <c r="D2580" s="82"/>
      <c r="E2580" s="82"/>
      <c r="F2580" s="82"/>
      <c r="G2580" s="83"/>
      <c r="H2580" s="84" t="s">
        <v>222</v>
      </c>
      <c r="I2580" s="85"/>
      <c r="J2580" s="86"/>
      <c r="K2580" s="15" t="s">
        <v>3</v>
      </c>
      <c r="L2580" s="87">
        <v>45661</v>
      </c>
      <c r="M2580" s="88"/>
    </row>
    <row r="2581" spans="1:13" ht="15" customHeight="1" x14ac:dyDescent="0.2">
      <c r="A2581" s="89" t="s">
        <v>225</v>
      </c>
      <c r="B2581" s="90"/>
      <c r="C2581" s="90"/>
      <c r="D2581" s="90"/>
      <c r="E2581" s="90"/>
      <c r="F2581" s="90"/>
      <c r="G2581" s="91"/>
      <c r="H2581" s="16" t="s">
        <v>226</v>
      </c>
      <c r="I2581" s="95">
        <v>27</v>
      </c>
      <c r="J2581" s="83"/>
      <c r="K2581" s="17"/>
      <c r="L2581" s="16"/>
      <c r="M2581" s="16"/>
    </row>
    <row r="2582" spans="1:13" ht="15" customHeight="1" x14ac:dyDescent="0.2">
      <c r="A2582" s="92"/>
      <c r="B2582" s="93"/>
      <c r="C2582" s="93"/>
      <c r="D2582" s="93"/>
      <c r="E2582" s="93"/>
      <c r="F2582" s="93"/>
      <c r="G2582" s="94"/>
      <c r="H2582" s="16" t="s">
        <v>227</v>
      </c>
      <c r="I2582" s="95">
        <v>1</v>
      </c>
      <c r="J2582" s="83"/>
      <c r="K2582" s="16"/>
      <c r="L2582" s="16"/>
      <c r="M2582" s="16"/>
    </row>
    <row r="2583" spans="1:13" ht="15" customHeight="1" x14ac:dyDescent="0.2">
      <c r="A2583" s="18" t="s">
        <v>228</v>
      </c>
      <c r="B2583" s="75" t="s">
        <v>229</v>
      </c>
      <c r="C2583" s="76"/>
      <c r="D2583" s="76"/>
      <c r="E2583" s="76"/>
      <c r="F2583" s="76"/>
      <c r="G2583" s="77"/>
      <c r="H2583" s="95" t="s">
        <v>229</v>
      </c>
      <c r="I2583" s="82"/>
      <c r="J2583" s="82"/>
      <c r="K2583" s="82"/>
      <c r="L2583" s="82"/>
      <c r="M2583" s="83"/>
    </row>
    <row r="2584" spans="1:13" ht="15" customHeight="1" x14ac:dyDescent="0.2">
      <c r="A2584" s="19" t="s">
        <v>230</v>
      </c>
      <c r="B2584" s="20" t="s">
        <v>231</v>
      </c>
      <c r="C2584" s="20" t="s">
        <v>232</v>
      </c>
      <c r="D2584" s="20" t="s">
        <v>233</v>
      </c>
      <c r="E2584" s="20" t="s">
        <v>234</v>
      </c>
      <c r="F2584" s="20" t="s">
        <v>235</v>
      </c>
      <c r="G2584" s="21" t="s">
        <v>236</v>
      </c>
      <c r="H2584" s="22" t="s">
        <v>231</v>
      </c>
      <c r="I2584" s="22" t="s">
        <v>232</v>
      </c>
      <c r="J2584" s="22" t="s">
        <v>233</v>
      </c>
      <c r="K2584" s="22" t="s">
        <v>234</v>
      </c>
      <c r="L2584" s="22" t="s">
        <v>235</v>
      </c>
      <c r="M2584" s="23" t="s">
        <v>236</v>
      </c>
    </row>
    <row r="2585" spans="1:13" ht="15" customHeight="1" x14ac:dyDescent="0.2">
      <c r="A2585" s="24" t="s">
        <v>237</v>
      </c>
      <c r="B2585" s="25"/>
      <c r="C2585" s="25"/>
      <c r="D2585" s="25"/>
      <c r="E2585" s="25"/>
      <c r="F2585" s="25">
        <v>28</v>
      </c>
      <c r="G2585" s="26">
        <f t="shared" ref="G2585:G2587" si="1992">SUM(B2585:F2585)</f>
        <v>28</v>
      </c>
      <c r="H2585" s="27">
        <f t="shared" ref="H2585:L2585" si="1993">IFERROR(B2585/$G$2585,0)</f>
        <v>0</v>
      </c>
      <c r="I2585" s="27">
        <f t="shared" si="1993"/>
        <v>0</v>
      </c>
      <c r="J2585" s="27">
        <f t="shared" si="1993"/>
        <v>0</v>
      </c>
      <c r="K2585" s="27">
        <f t="shared" si="1993"/>
        <v>0</v>
      </c>
      <c r="L2585" s="27">
        <f t="shared" si="1993"/>
        <v>1</v>
      </c>
      <c r="M2585" s="28" t="s">
        <v>238</v>
      </c>
    </row>
    <row r="2586" spans="1:13" ht="15" customHeight="1" x14ac:dyDescent="0.2">
      <c r="A2586" s="24" t="s">
        <v>239</v>
      </c>
      <c r="B2586" s="25"/>
      <c r="C2586" s="25"/>
      <c r="D2586" s="25"/>
      <c r="E2586" s="25"/>
      <c r="F2586" s="25">
        <v>28</v>
      </c>
      <c r="G2586" s="26">
        <f t="shared" si="1992"/>
        <v>28</v>
      </c>
      <c r="H2586" s="27">
        <f t="shared" ref="H2586:L2586" si="1994">IFERROR(B2586/$G$2585,0)</f>
        <v>0</v>
      </c>
      <c r="I2586" s="27">
        <f t="shared" si="1994"/>
        <v>0</v>
      </c>
      <c r="J2586" s="27">
        <f t="shared" si="1994"/>
        <v>0</v>
      </c>
      <c r="K2586" s="27">
        <f t="shared" si="1994"/>
        <v>0</v>
      </c>
      <c r="L2586" s="27">
        <f t="shared" si="1994"/>
        <v>1</v>
      </c>
      <c r="M2586" s="29" t="s">
        <v>238</v>
      </c>
    </row>
    <row r="2587" spans="1:13" ht="15" customHeight="1" x14ac:dyDescent="0.2">
      <c r="A2587" s="24" t="s">
        <v>240</v>
      </c>
      <c r="B2587" s="25"/>
      <c r="C2587" s="25"/>
      <c r="D2587" s="25"/>
      <c r="E2587" s="25"/>
      <c r="F2587" s="25">
        <v>28</v>
      </c>
      <c r="G2587" s="26">
        <f t="shared" si="1992"/>
        <v>28</v>
      </c>
      <c r="H2587" s="27">
        <f t="shared" ref="H2587:L2587" si="1995">IFERROR(B2587/$G$2585,0)</f>
        <v>0</v>
      </c>
      <c r="I2587" s="27">
        <f t="shared" si="1995"/>
        <v>0</v>
      </c>
      <c r="J2587" s="27">
        <f t="shared" si="1995"/>
        <v>0</v>
      </c>
      <c r="K2587" s="27">
        <f t="shared" si="1995"/>
        <v>0</v>
      </c>
      <c r="L2587" s="27">
        <f t="shared" si="1995"/>
        <v>1</v>
      </c>
      <c r="M2587" s="29" t="s">
        <v>238</v>
      </c>
    </row>
    <row r="2588" spans="1:13" ht="15" customHeight="1" x14ac:dyDescent="0.2">
      <c r="A2588" s="30" t="s">
        <v>241</v>
      </c>
      <c r="B2588" s="31">
        <f t="shared" ref="B2588:F2588" si="1996">IFERROR(AVERAGE(B2585:B2587),0)</f>
        <v>0</v>
      </c>
      <c r="C2588" s="31">
        <f t="shared" si="1996"/>
        <v>0</v>
      </c>
      <c r="D2588" s="31">
        <f t="shared" si="1996"/>
        <v>0</v>
      </c>
      <c r="E2588" s="31">
        <f t="shared" si="1996"/>
        <v>0</v>
      </c>
      <c r="F2588" s="31">
        <f t="shared" si="1996"/>
        <v>28</v>
      </c>
      <c r="G2588" s="31">
        <f>SUM(AVERAGE(G2585:G2587))</f>
        <v>28</v>
      </c>
      <c r="H2588" s="32">
        <f>AVERAGE(H2585:H2587)*0.2</f>
        <v>0</v>
      </c>
      <c r="I2588" s="32">
        <f>AVERAGE(I2585:I2587)*0.4</f>
        <v>0</v>
      </c>
      <c r="J2588" s="32">
        <f>AVERAGE(J2585:J2587)*0.6</f>
        <v>0</v>
      </c>
      <c r="K2588" s="32">
        <f>AVERAGE(K2585:K2587)*0.8</f>
        <v>0</v>
      </c>
      <c r="L2588" s="32">
        <f>AVERAGE(L2585:L2587)*1</f>
        <v>1</v>
      </c>
      <c r="M2588" s="33">
        <f>SUM(H2588:L2588)</f>
        <v>1</v>
      </c>
    </row>
    <row r="2589" spans="1:13" ht="15" customHeight="1" x14ac:dyDescent="0.2">
      <c r="A2589" s="36" t="s">
        <v>242</v>
      </c>
      <c r="B2589" s="20" t="s">
        <v>231</v>
      </c>
      <c r="C2589" s="20" t="s">
        <v>232</v>
      </c>
      <c r="D2589" s="20" t="s">
        <v>233</v>
      </c>
      <c r="E2589" s="20" t="s">
        <v>234</v>
      </c>
      <c r="F2589" s="20" t="s">
        <v>235</v>
      </c>
      <c r="G2589" s="21" t="s">
        <v>236</v>
      </c>
      <c r="H2589" s="20" t="s">
        <v>231</v>
      </c>
      <c r="I2589" s="20" t="s">
        <v>232</v>
      </c>
      <c r="J2589" s="20" t="s">
        <v>233</v>
      </c>
      <c r="K2589" s="20" t="s">
        <v>234</v>
      </c>
      <c r="L2589" s="37" t="s">
        <v>235</v>
      </c>
      <c r="M2589" s="21" t="s">
        <v>236</v>
      </c>
    </row>
    <row r="2590" spans="1:13" ht="15" customHeight="1" x14ac:dyDescent="0.2">
      <c r="A2590" s="24" t="s">
        <v>243</v>
      </c>
      <c r="B2590" s="25"/>
      <c r="C2590" s="25"/>
      <c r="D2590" s="25"/>
      <c r="E2590" s="25"/>
      <c r="F2590" s="25">
        <v>28</v>
      </c>
      <c r="G2590" s="26">
        <f t="shared" ref="G2590:G2594" si="1997">SUM(B2590:F2590)</f>
        <v>28</v>
      </c>
      <c r="H2590" s="27">
        <f t="shared" ref="H2590:L2590" si="1998">IFERROR(B2590/$G$2590,0)</f>
        <v>0</v>
      </c>
      <c r="I2590" s="27">
        <f t="shared" si="1998"/>
        <v>0</v>
      </c>
      <c r="J2590" s="27">
        <f t="shared" si="1998"/>
        <v>0</v>
      </c>
      <c r="K2590" s="27">
        <f t="shared" si="1998"/>
        <v>0</v>
      </c>
      <c r="L2590" s="27">
        <f t="shared" si="1998"/>
        <v>1</v>
      </c>
      <c r="M2590" s="29" t="s">
        <v>238</v>
      </c>
    </row>
    <row r="2591" spans="1:13" ht="15" customHeight="1" x14ac:dyDescent="0.2">
      <c r="A2591" s="24" t="s">
        <v>244</v>
      </c>
      <c r="B2591" s="25"/>
      <c r="C2591" s="25"/>
      <c r="D2591" s="25"/>
      <c r="E2591" s="25"/>
      <c r="F2591" s="25">
        <v>28</v>
      </c>
      <c r="G2591" s="26">
        <f t="shared" si="1997"/>
        <v>28</v>
      </c>
      <c r="H2591" s="27">
        <f t="shared" ref="H2591:L2591" si="1999">IFERROR(B2591/$G$2590,0)</f>
        <v>0</v>
      </c>
      <c r="I2591" s="27">
        <f t="shared" si="1999"/>
        <v>0</v>
      </c>
      <c r="J2591" s="27">
        <f t="shared" si="1999"/>
        <v>0</v>
      </c>
      <c r="K2591" s="27">
        <f t="shared" si="1999"/>
        <v>0</v>
      </c>
      <c r="L2591" s="27">
        <f t="shared" si="1999"/>
        <v>1</v>
      </c>
      <c r="M2591" s="29" t="s">
        <v>238</v>
      </c>
    </row>
    <row r="2592" spans="1:13" ht="15" customHeight="1" x14ac:dyDescent="0.2">
      <c r="A2592" s="24" t="s">
        <v>245</v>
      </c>
      <c r="B2592" s="25"/>
      <c r="C2592" s="25"/>
      <c r="D2592" s="25"/>
      <c r="E2592" s="25"/>
      <c r="F2592" s="25">
        <v>28</v>
      </c>
      <c r="G2592" s="26">
        <f t="shared" si="1997"/>
        <v>28</v>
      </c>
      <c r="H2592" s="27">
        <f t="shared" ref="H2592:L2592" si="2000">IFERROR(B2592/$G$2590,0)</f>
        <v>0</v>
      </c>
      <c r="I2592" s="27">
        <f t="shared" si="2000"/>
        <v>0</v>
      </c>
      <c r="J2592" s="27">
        <f t="shared" si="2000"/>
        <v>0</v>
      </c>
      <c r="K2592" s="27">
        <f t="shared" si="2000"/>
        <v>0</v>
      </c>
      <c r="L2592" s="27">
        <f t="shared" si="2000"/>
        <v>1</v>
      </c>
      <c r="M2592" s="29" t="s">
        <v>238</v>
      </c>
    </row>
    <row r="2593" spans="1:13" ht="15" customHeight="1" x14ac:dyDescent="0.2">
      <c r="A2593" s="24" t="s">
        <v>246</v>
      </c>
      <c r="B2593" s="25"/>
      <c r="C2593" s="25"/>
      <c r="D2593" s="25"/>
      <c r="E2593" s="25"/>
      <c r="F2593" s="25">
        <v>28</v>
      </c>
      <c r="G2593" s="26">
        <f t="shared" si="1997"/>
        <v>28</v>
      </c>
      <c r="H2593" s="27">
        <f t="shared" ref="H2593:L2593" si="2001">IFERROR(B2593/$G$2590,0)</f>
        <v>0</v>
      </c>
      <c r="I2593" s="27">
        <f t="shared" si="2001"/>
        <v>0</v>
      </c>
      <c r="J2593" s="27">
        <f t="shared" si="2001"/>
        <v>0</v>
      </c>
      <c r="K2593" s="27">
        <f t="shared" si="2001"/>
        <v>0</v>
      </c>
      <c r="L2593" s="27">
        <f t="shared" si="2001"/>
        <v>1</v>
      </c>
      <c r="M2593" s="29" t="s">
        <v>238</v>
      </c>
    </row>
    <row r="2594" spans="1:13" ht="15" customHeight="1" x14ac:dyDescent="0.2">
      <c r="A2594" s="24" t="s">
        <v>247</v>
      </c>
      <c r="B2594" s="25"/>
      <c r="C2594" s="25"/>
      <c r="D2594" s="25"/>
      <c r="E2594" s="25"/>
      <c r="F2594" s="25">
        <v>28</v>
      </c>
      <c r="G2594" s="26">
        <f t="shared" si="1997"/>
        <v>28</v>
      </c>
      <c r="H2594" s="27">
        <f t="shared" ref="H2594:L2594" si="2002">IFERROR(B2594/$G$2590,0)</f>
        <v>0</v>
      </c>
      <c r="I2594" s="27">
        <f t="shared" si="2002"/>
        <v>0</v>
      </c>
      <c r="J2594" s="27">
        <f t="shared" si="2002"/>
        <v>0</v>
      </c>
      <c r="K2594" s="27">
        <f t="shared" si="2002"/>
        <v>0</v>
      </c>
      <c r="L2594" s="27">
        <f t="shared" si="2002"/>
        <v>1</v>
      </c>
      <c r="M2594" s="29"/>
    </row>
    <row r="2595" spans="1:13" ht="15" customHeight="1" x14ac:dyDescent="0.2">
      <c r="A2595" s="30" t="s">
        <v>248</v>
      </c>
      <c r="B2595" s="31">
        <f t="shared" ref="B2595:F2595" si="2003">IFERROR(AVERAGE(B2590:B2594),0)</f>
        <v>0</v>
      </c>
      <c r="C2595" s="31">
        <f t="shared" si="2003"/>
        <v>0</v>
      </c>
      <c r="D2595" s="31">
        <f t="shared" si="2003"/>
        <v>0</v>
      </c>
      <c r="E2595" s="31">
        <f t="shared" si="2003"/>
        <v>0</v>
      </c>
      <c r="F2595" s="31">
        <f t="shared" si="2003"/>
        <v>28</v>
      </c>
      <c r="G2595" s="31">
        <f>SUM(AVERAGE(G2590:G2594))</f>
        <v>28</v>
      </c>
      <c r="H2595" s="33">
        <f>AVERAGE(H2590:H2594)*0.2</f>
        <v>0</v>
      </c>
      <c r="I2595" s="33">
        <f>AVERAGE(I2590:I2594)*0.4</f>
        <v>0</v>
      </c>
      <c r="J2595" s="33">
        <f>AVERAGE(J2590:J2594)*0.6</f>
        <v>0</v>
      </c>
      <c r="K2595" s="33">
        <f>AVERAGE(K2590:K2594)*0.8</f>
        <v>0</v>
      </c>
      <c r="L2595" s="38">
        <f>AVERAGE(L2590:L2594)*1</f>
        <v>1</v>
      </c>
      <c r="M2595" s="33">
        <f>SUM(H2595:L2595)</f>
        <v>1</v>
      </c>
    </row>
    <row r="2596" spans="1:13" ht="15" customHeight="1" x14ac:dyDescent="0.2">
      <c r="A2596" s="36" t="s">
        <v>249</v>
      </c>
      <c r="B2596" s="20" t="s">
        <v>231</v>
      </c>
      <c r="C2596" s="20" t="s">
        <v>232</v>
      </c>
      <c r="D2596" s="20" t="s">
        <v>233</v>
      </c>
      <c r="E2596" s="20" t="s">
        <v>234</v>
      </c>
      <c r="F2596" s="20" t="s">
        <v>235</v>
      </c>
      <c r="G2596" s="21" t="s">
        <v>236</v>
      </c>
      <c r="H2596" s="20" t="s">
        <v>231</v>
      </c>
      <c r="I2596" s="20" t="s">
        <v>232</v>
      </c>
      <c r="J2596" s="20" t="s">
        <v>233</v>
      </c>
      <c r="K2596" s="20" t="s">
        <v>234</v>
      </c>
      <c r="L2596" s="37" t="s">
        <v>235</v>
      </c>
      <c r="M2596" s="21" t="s">
        <v>236</v>
      </c>
    </row>
    <row r="2597" spans="1:13" ht="15" customHeight="1" x14ac:dyDescent="0.2">
      <c r="A2597" s="24" t="s">
        <v>250</v>
      </c>
      <c r="B2597" s="25"/>
      <c r="C2597" s="25"/>
      <c r="D2597" s="25"/>
      <c r="E2597" s="25"/>
      <c r="F2597" s="25">
        <v>28</v>
      </c>
      <c r="G2597" s="26">
        <f t="shared" ref="G2597:G2599" si="2004">SUM(B2597:F2597)</f>
        <v>28</v>
      </c>
      <c r="H2597" s="27">
        <f t="shared" ref="H2597:L2597" si="2005">IFERROR(B2597/$G$2597,0)</f>
        <v>0</v>
      </c>
      <c r="I2597" s="27">
        <f t="shared" si="2005"/>
        <v>0</v>
      </c>
      <c r="J2597" s="27">
        <f t="shared" si="2005"/>
        <v>0</v>
      </c>
      <c r="K2597" s="27">
        <f t="shared" si="2005"/>
        <v>0</v>
      </c>
      <c r="L2597" s="27">
        <f t="shared" si="2005"/>
        <v>1</v>
      </c>
      <c r="M2597" s="29" t="s">
        <v>238</v>
      </c>
    </row>
    <row r="2598" spans="1:13" ht="15" customHeight="1" x14ac:dyDescent="0.2">
      <c r="A2598" s="24" t="s">
        <v>251</v>
      </c>
      <c r="B2598" s="25"/>
      <c r="C2598" s="25"/>
      <c r="D2598" s="25"/>
      <c r="E2598" s="25"/>
      <c r="F2598" s="25">
        <v>28</v>
      </c>
      <c r="G2598" s="26">
        <f t="shared" si="2004"/>
        <v>28</v>
      </c>
      <c r="H2598" s="27">
        <f t="shared" ref="H2598:L2598" si="2006">IFERROR(B2598/$G$2597,0)</f>
        <v>0</v>
      </c>
      <c r="I2598" s="27">
        <f t="shared" si="2006"/>
        <v>0</v>
      </c>
      <c r="J2598" s="27">
        <f t="shared" si="2006"/>
        <v>0</v>
      </c>
      <c r="K2598" s="27">
        <f t="shared" si="2006"/>
        <v>0</v>
      </c>
      <c r="L2598" s="27">
        <f t="shared" si="2006"/>
        <v>1</v>
      </c>
      <c r="M2598" s="29" t="s">
        <v>238</v>
      </c>
    </row>
    <row r="2599" spans="1:13" ht="15" customHeight="1" x14ac:dyDescent="0.2">
      <c r="A2599" s="24" t="s">
        <v>252</v>
      </c>
      <c r="B2599" s="25"/>
      <c r="C2599" s="25"/>
      <c r="D2599" s="25"/>
      <c r="E2599" s="25"/>
      <c r="F2599" s="25">
        <v>28</v>
      </c>
      <c r="G2599" s="26">
        <f t="shared" si="2004"/>
        <v>28</v>
      </c>
      <c r="H2599" s="27">
        <f t="shared" ref="H2599:L2599" si="2007">IFERROR(B2599/$G$2597,0)</f>
        <v>0</v>
      </c>
      <c r="I2599" s="27">
        <f t="shared" si="2007"/>
        <v>0</v>
      </c>
      <c r="J2599" s="27">
        <f t="shared" si="2007"/>
        <v>0</v>
      </c>
      <c r="K2599" s="27">
        <f t="shared" si="2007"/>
        <v>0</v>
      </c>
      <c r="L2599" s="27">
        <f t="shared" si="2007"/>
        <v>1</v>
      </c>
      <c r="M2599" s="29" t="s">
        <v>238</v>
      </c>
    </row>
    <row r="2600" spans="1:13" ht="15" customHeight="1" x14ac:dyDescent="0.2">
      <c r="A2600" s="30" t="s">
        <v>248</v>
      </c>
      <c r="B2600" s="31">
        <f t="shared" ref="B2600:F2600" si="2008">IFERROR(AVERAGE(B2597:B2599),0)</f>
        <v>0</v>
      </c>
      <c r="C2600" s="31">
        <f t="shared" si="2008"/>
        <v>0</v>
      </c>
      <c r="D2600" s="39">
        <f t="shared" si="2008"/>
        <v>0</v>
      </c>
      <c r="E2600" s="39">
        <f t="shared" si="2008"/>
        <v>0</v>
      </c>
      <c r="F2600" s="39">
        <f t="shared" si="2008"/>
        <v>28</v>
      </c>
      <c r="G2600" s="39">
        <f>SUM(AVERAGE(G2597:G2599))</f>
        <v>28</v>
      </c>
      <c r="H2600" s="33">
        <f>AVERAGE(H2597:H2599)*0.2</f>
        <v>0</v>
      </c>
      <c r="I2600" s="33">
        <f>AVERAGE(I2597:I2599)*0.4</f>
        <v>0</v>
      </c>
      <c r="J2600" s="33">
        <f>AVERAGE(J2597:J2599)*0.6</f>
        <v>0</v>
      </c>
      <c r="K2600" s="33">
        <f>AVERAGE(K2597:K2599)*0.8</f>
        <v>0</v>
      </c>
      <c r="L2600" s="38">
        <f>AVERAGE(L2597:L2599)*1</f>
        <v>1</v>
      </c>
      <c r="M2600" s="40">
        <f>SUM(H2600:L2600)</f>
        <v>1</v>
      </c>
    </row>
    <row r="2601" spans="1:13" ht="15" customHeight="1" x14ac:dyDescent="0.2">
      <c r="A2601" s="19" t="s">
        <v>253</v>
      </c>
      <c r="B2601" s="20" t="s">
        <v>231</v>
      </c>
      <c r="C2601" s="20" t="s">
        <v>232</v>
      </c>
      <c r="D2601" s="20" t="s">
        <v>233</v>
      </c>
      <c r="E2601" s="20" t="s">
        <v>234</v>
      </c>
      <c r="F2601" s="20" t="s">
        <v>235</v>
      </c>
      <c r="G2601" s="21" t="s">
        <v>236</v>
      </c>
      <c r="H2601" s="20" t="s">
        <v>231</v>
      </c>
      <c r="I2601" s="20" t="s">
        <v>232</v>
      </c>
      <c r="J2601" s="20" t="s">
        <v>233</v>
      </c>
      <c r="K2601" s="20" t="s">
        <v>234</v>
      </c>
      <c r="L2601" s="37" t="s">
        <v>235</v>
      </c>
      <c r="M2601" s="21" t="s">
        <v>236</v>
      </c>
    </row>
    <row r="2602" spans="1:13" ht="15" customHeight="1" x14ac:dyDescent="0.2">
      <c r="A2602" s="43" t="s">
        <v>254</v>
      </c>
      <c r="B2602" s="44"/>
      <c r="C2602" s="44"/>
      <c r="D2602" s="44"/>
      <c r="E2602" s="25"/>
      <c r="F2602" s="25">
        <v>28</v>
      </c>
      <c r="G2602" s="45">
        <f t="shared" ref="G2602:G2605" si="2009">SUM(B2602:F2602)</f>
        <v>28</v>
      </c>
      <c r="H2602" s="46">
        <f t="shared" ref="H2602:L2602" si="2010">IFERROR(B2602/$G$2602,0)</f>
        <v>0</v>
      </c>
      <c r="I2602" s="46">
        <f t="shared" si="2010"/>
        <v>0</v>
      </c>
      <c r="J2602" s="46">
        <f t="shared" si="2010"/>
        <v>0</v>
      </c>
      <c r="K2602" s="46">
        <f t="shared" si="2010"/>
        <v>0</v>
      </c>
      <c r="L2602" s="46">
        <f t="shared" si="2010"/>
        <v>1</v>
      </c>
      <c r="M2602" s="29" t="s">
        <v>238</v>
      </c>
    </row>
    <row r="2603" spans="1:13" ht="15" customHeight="1" x14ac:dyDescent="0.2">
      <c r="A2603" s="43" t="s">
        <v>255</v>
      </c>
      <c r="B2603" s="44"/>
      <c r="C2603" s="44"/>
      <c r="D2603" s="44"/>
      <c r="E2603" s="25"/>
      <c r="F2603" s="25">
        <v>28</v>
      </c>
      <c r="G2603" s="45">
        <f t="shared" si="2009"/>
        <v>28</v>
      </c>
      <c r="H2603" s="46">
        <f t="shared" ref="H2603:L2603" si="2011">IFERROR(B2603/$G$2602,0)</f>
        <v>0</v>
      </c>
      <c r="I2603" s="46">
        <f t="shared" si="2011"/>
        <v>0</v>
      </c>
      <c r="J2603" s="46">
        <f t="shared" si="2011"/>
        <v>0</v>
      </c>
      <c r="K2603" s="46">
        <f t="shared" si="2011"/>
        <v>0</v>
      </c>
      <c r="L2603" s="46">
        <f t="shared" si="2011"/>
        <v>1</v>
      </c>
      <c r="M2603" s="29" t="s">
        <v>238</v>
      </c>
    </row>
    <row r="2604" spans="1:13" ht="15" customHeight="1" x14ac:dyDescent="0.2">
      <c r="A2604" s="43" t="s">
        <v>256</v>
      </c>
      <c r="B2604" s="44"/>
      <c r="C2604" s="44"/>
      <c r="D2604" s="44"/>
      <c r="E2604" s="25"/>
      <c r="F2604" s="25">
        <v>28</v>
      </c>
      <c r="G2604" s="45">
        <f t="shared" si="2009"/>
        <v>28</v>
      </c>
      <c r="H2604" s="46">
        <f t="shared" ref="H2604:L2604" si="2012">IFERROR(B2604/$G$2602,0)</f>
        <v>0</v>
      </c>
      <c r="I2604" s="46">
        <f t="shared" si="2012"/>
        <v>0</v>
      </c>
      <c r="J2604" s="46">
        <f t="shared" si="2012"/>
        <v>0</v>
      </c>
      <c r="K2604" s="46">
        <f t="shared" si="2012"/>
        <v>0</v>
      </c>
      <c r="L2604" s="46">
        <f t="shared" si="2012"/>
        <v>1</v>
      </c>
      <c r="M2604" s="29" t="s">
        <v>238</v>
      </c>
    </row>
    <row r="2605" spans="1:13" ht="15" customHeight="1" x14ac:dyDescent="0.2">
      <c r="A2605" s="43" t="s">
        <v>257</v>
      </c>
      <c r="B2605" s="44"/>
      <c r="C2605" s="44"/>
      <c r="D2605" s="44"/>
      <c r="E2605" s="25"/>
      <c r="F2605" s="25">
        <v>28</v>
      </c>
      <c r="G2605" s="45">
        <f t="shared" si="2009"/>
        <v>28</v>
      </c>
      <c r="H2605" s="46">
        <f t="shared" ref="H2605:L2605" si="2013">IFERROR(B2605/$G$2602,0)</f>
        <v>0</v>
      </c>
      <c r="I2605" s="46">
        <f t="shared" si="2013"/>
        <v>0</v>
      </c>
      <c r="J2605" s="46">
        <f t="shared" si="2013"/>
        <v>0</v>
      </c>
      <c r="K2605" s="46">
        <f t="shared" si="2013"/>
        <v>0</v>
      </c>
      <c r="L2605" s="46">
        <f t="shared" si="2013"/>
        <v>1</v>
      </c>
      <c r="M2605" s="29" t="s">
        <v>238</v>
      </c>
    </row>
    <row r="2606" spans="1:13" ht="15" customHeight="1" x14ac:dyDescent="0.2">
      <c r="A2606" s="47" t="s">
        <v>248</v>
      </c>
      <c r="B2606" s="48">
        <f t="shared" ref="B2606:F2606" si="2014">IFERROR(AVERAGE(B2602:B2605),0)</f>
        <v>0</v>
      </c>
      <c r="C2606" s="48">
        <f t="shared" si="2014"/>
        <v>0</v>
      </c>
      <c r="D2606" s="48">
        <f t="shared" si="2014"/>
        <v>0</v>
      </c>
      <c r="E2606" s="48">
        <f t="shared" si="2014"/>
        <v>0</v>
      </c>
      <c r="F2606" s="48">
        <f t="shared" si="2014"/>
        <v>28</v>
      </c>
      <c r="G2606" s="48">
        <f>SUM(AVERAGE(G2602:G2605))</f>
        <v>28</v>
      </c>
      <c r="H2606" s="40">
        <f>AVERAGE(H2602:H2605)*0.2</f>
        <v>0</v>
      </c>
      <c r="I2606" s="40">
        <f>AVERAGE(I2602:I2605)*0.4</f>
        <v>0</v>
      </c>
      <c r="J2606" s="40">
        <f>AVERAGE(J2602:J2605)*0.6</f>
        <v>0</v>
      </c>
      <c r="K2606" s="40">
        <f>AVERAGE(K2602:K2605)*0.8</f>
        <v>0</v>
      </c>
      <c r="L2606" s="49">
        <f>AVERAGE(L2602:L2605)*1</f>
        <v>1</v>
      </c>
      <c r="M2606" s="40">
        <f>SUM(H2606:L2606)</f>
        <v>1</v>
      </c>
    </row>
    <row r="2607" spans="1:13" ht="15" customHeight="1" x14ac:dyDescent="0.2">
      <c r="A2607" s="50" t="s">
        <v>422</v>
      </c>
      <c r="B2607" s="51"/>
      <c r="C2607" s="51"/>
      <c r="D2607" s="51"/>
      <c r="E2607" s="51"/>
      <c r="F2607" s="51"/>
      <c r="G2607" s="52">
        <f>SUM(B2607:F2607)</f>
        <v>0</v>
      </c>
      <c r="H2607" s="53">
        <f t="shared" ref="H2607:L2607" si="2015">IFERROR(B2607/$G$2607,0)</f>
        <v>0</v>
      </c>
      <c r="I2607" s="53">
        <f t="shared" si="2015"/>
        <v>0</v>
      </c>
      <c r="J2607" s="53">
        <f t="shared" si="2015"/>
        <v>0</v>
      </c>
      <c r="K2607" s="53">
        <f t="shared" si="2015"/>
        <v>0</v>
      </c>
      <c r="L2607" s="53">
        <f t="shared" si="2015"/>
        <v>0</v>
      </c>
      <c r="M2607" s="29" t="s">
        <v>238</v>
      </c>
    </row>
    <row r="2608" spans="1:13" ht="15" customHeight="1" x14ac:dyDescent="0.2">
      <c r="A2608" s="78" t="s">
        <v>259</v>
      </c>
      <c r="B2608" s="79"/>
      <c r="C2608" s="79"/>
      <c r="D2608" s="79"/>
      <c r="E2608" s="79"/>
      <c r="F2608" s="80"/>
      <c r="G2608" s="54">
        <v>28</v>
      </c>
      <c r="H2608" s="40" t="s">
        <v>238</v>
      </c>
      <c r="I2608" s="40" t="s">
        <v>238</v>
      </c>
      <c r="J2608" s="40" t="s">
        <v>238</v>
      </c>
      <c r="K2608" s="40" t="s">
        <v>238</v>
      </c>
      <c r="L2608" s="40" t="s">
        <v>238</v>
      </c>
      <c r="M2608" s="40">
        <f>(M2588+M2595+M2600+M2606)/4</f>
        <v>1</v>
      </c>
    </row>
    <row r="2609" spans="1:13" ht="15" customHeight="1" x14ac:dyDescent="0.2">
      <c r="A2609" s="8"/>
      <c r="B2609" s="8"/>
      <c r="C2609" s="8"/>
      <c r="D2609" s="8"/>
      <c r="E2609" s="8"/>
      <c r="F2609" s="8"/>
      <c r="G2609" s="8"/>
      <c r="H2609" s="8"/>
      <c r="I2609" s="8"/>
      <c r="J2609" s="8"/>
      <c r="K2609" s="8"/>
      <c r="L2609" s="8"/>
      <c r="M2609" s="8"/>
    </row>
    <row r="2610" spans="1:13" ht="15" customHeight="1" x14ac:dyDescent="0.2">
      <c r="A2610" s="8"/>
      <c r="B2610" s="8"/>
      <c r="C2610" s="8"/>
      <c r="D2610" s="8"/>
      <c r="E2610" s="8"/>
      <c r="F2610" s="8"/>
      <c r="G2610" s="8"/>
      <c r="H2610" s="8"/>
      <c r="I2610" s="8"/>
      <c r="J2610" s="8"/>
      <c r="K2610" s="8"/>
      <c r="L2610" s="8"/>
      <c r="M2610" s="8"/>
    </row>
    <row r="2611" spans="1:13" ht="15" customHeight="1" x14ac:dyDescent="0.2">
      <c r="A2611" s="14" t="s">
        <v>221</v>
      </c>
      <c r="B2611" s="81" t="s">
        <v>65</v>
      </c>
      <c r="C2611" s="82"/>
      <c r="D2611" s="82"/>
      <c r="E2611" s="82"/>
      <c r="F2611" s="82"/>
      <c r="G2611" s="83"/>
      <c r="H2611" s="84" t="s">
        <v>222</v>
      </c>
      <c r="I2611" s="85"/>
      <c r="J2611" s="86"/>
      <c r="K2611" s="15" t="s">
        <v>3</v>
      </c>
      <c r="L2611" s="87">
        <v>45724</v>
      </c>
      <c r="M2611" s="88"/>
    </row>
    <row r="2612" spans="1:13" ht="15" customHeight="1" x14ac:dyDescent="0.2">
      <c r="A2612" s="89" t="s">
        <v>225</v>
      </c>
      <c r="B2612" s="90"/>
      <c r="C2612" s="90"/>
      <c r="D2612" s="90"/>
      <c r="E2612" s="90"/>
      <c r="F2612" s="90"/>
      <c r="G2612" s="91"/>
      <c r="H2612" s="16" t="s">
        <v>226</v>
      </c>
      <c r="I2612" s="95">
        <v>15</v>
      </c>
      <c r="J2612" s="83"/>
      <c r="K2612" s="17"/>
      <c r="L2612" s="16"/>
      <c r="M2612" s="16"/>
    </row>
    <row r="2613" spans="1:13" ht="15" customHeight="1" x14ac:dyDescent="0.2">
      <c r="A2613" s="92"/>
      <c r="B2613" s="93"/>
      <c r="C2613" s="93"/>
      <c r="D2613" s="93"/>
      <c r="E2613" s="93"/>
      <c r="F2613" s="93"/>
      <c r="G2613" s="94"/>
      <c r="H2613" s="16" t="s">
        <v>227</v>
      </c>
      <c r="I2613" s="95"/>
      <c r="J2613" s="83"/>
      <c r="K2613" s="16"/>
      <c r="L2613" s="16"/>
      <c r="M2613" s="16"/>
    </row>
    <row r="2614" spans="1:13" ht="15" customHeight="1" x14ac:dyDescent="0.2">
      <c r="A2614" s="18" t="s">
        <v>228</v>
      </c>
      <c r="B2614" s="75" t="s">
        <v>229</v>
      </c>
      <c r="C2614" s="76"/>
      <c r="D2614" s="76"/>
      <c r="E2614" s="76"/>
      <c r="F2614" s="76"/>
      <c r="G2614" s="77"/>
      <c r="H2614" s="95" t="s">
        <v>229</v>
      </c>
      <c r="I2614" s="82"/>
      <c r="J2614" s="82"/>
      <c r="K2614" s="82"/>
      <c r="L2614" s="82"/>
      <c r="M2614" s="83"/>
    </row>
    <row r="2615" spans="1:13" ht="15" customHeight="1" x14ac:dyDescent="0.2">
      <c r="A2615" s="19" t="s">
        <v>230</v>
      </c>
      <c r="B2615" s="20" t="s">
        <v>231</v>
      </c>
      <c r="C2615" s="20" t="s">
        <v>232</v>
      </c>
      <c r="D2615" s="20" t="s">
        <v>233</v>
      </c>
      <c r="E2615" s="20" t="s">
        <v>234</v>
      </c>
      <c r="F2615" s="20" t="s">
        <v>235</v>
      </c>
      <c r="G2615" s="21" t="s">
        <v>236</v>
      </c>
      <c r="H2615" s="22" t="s">
        <v>231</v>
      </c>
      <c r="I2615" s="22" t="s">
        <v>232</v>
      </c>
      <c r="J2615" s="22" t="s">
        <v>233</v>
      </c>
      <c r="K2615" s="22" t="s">
        <v>234</v>
      </c>
      <c r="L2615" s="22" t="s">
        <v>235</v>
      </c>
      <c r="M2615" s="23" t="s">
        <v>236</v>
      </c>
    </row>
    <row r="2616" spans="1:13" ht="15" customHeight="1" x14ac:dyDescent="0.2">
      <c r="A2616" s="24" t="s">
        <v>237</v>
      </c>
      <c r="B2616" s="25"/>
      <c r="C2616" s="25"/>
      <c r="D2616" s="25"/>
      <c r="E2616" s="25"/>
      <c r="F2616" s="25">
        <v>15</v>
      </c>
      <c r="G2616" s="26">
        <f t="shared" ref="G2616:G2618" si="2016">SUM(B2616:F2616)</f>
        <v>15</v>
      </c>
      <c r="H2616" s="27">
        <f t="shared" ref="H2616:L2616" si="2017">IFERROR(B2616/$G$2616,0)</f>
        <v>0</v>
      </c>
      <c r="I2616" s="27">
        <f t="shared" si="2017"/>
        <v>0</v>
      </c>
      <c r="J2616" s="27">
        <f t="shared" si="2017"/>
        <v>0</v>
      </c>
      <c r="K2616" s="27">
        <f t="shared" si="2017"/>
        <v>0</v>
      </c>
      <c r="L2616" s="27">
        <f t="shared" si="2017"/>
        <v>1</v>
      </c>
      <c r="M2616" s="28" t="s">
        <v>238</v>
      </c>
    </row>
    <row r="2617" spans="1:13" ht="15" customHeight="1" x14ac:dyDescent="0.2">
      <c r="A2617" s="24" t="s">
        <v>239</v>
      </c>
      <c r="B2617" s="25"/>
      <c r="C2617" s="25"/>
      <c r="D2617" s="25"/>
      <c r="E2617" s="25"/>
      <c r="F2617" s="25">
        <v>15</v>
      </c>
      <c r="G2617" s="26">
        <f t="shared" si="2016"/>
        <v>15</v>
      </c>
      <c r="H2617" s="27">
        <f t="shared" ref="H2617:L2617" si="2018">IFERROR(B2617/$G$2616,0)</f>
        <v>0</v>
      </c>
      <c r="I2617" s="27">
        <f t="shared" si="2018"/>
        <v>0</v>
      </c>
      <c r="J2617" s="27">
        <f t="shared" si="2018"/>
        <v>0</v>
      </c>
      <c r="K2617" s="27">
        <f t="shared" si="2018"/>
        <v>0</v>
      </c>
      <c r="L2617" s="27">
        <f t="shared" si="2018"/>
        <v>1</v>
      </c>
      <c r="M2617" s="29" t="s">
        <v>238</v>
      </c>
    </row>
    <row r="2618" spans="1:13" ht="15" customHeight="1" x14ac:dyDescent="0.2">
      <c r="A2618" s="24" t="s">
        <v>240</v>
      </c>
      <c r="B2618" s="25"/>
      <c r="C2618" s="25"/>
      <c r="D2618" s="25"/>
      <c r="E2618" s="25"/>
      <c r="F2618" s="25">
        <v>15</v>
      </c>
      <c r="G2618" s="26">
        <f t="shared" si="2016"/>
        <v>15</v>
      </c>
      <c r="H2618" s="27">
        <f t="shared" ref="H2618:L2618" si="2019">IFERROR(B2618/$G$2616,0)</f>
        <v>0</v>
      </c>
      <c r="I2618" s="27">
        <f t="shared" si="2019"/>
        <v>0</v>
      </c>
      <c r="J2618" s="27">
        <f t="shared" si="2019"/>
        <v>0</v>
      </c>
      <c r="K2618" s="27">
        <f t="shared" si="2019"/>
        <v>0</v>
      </c>
      <c r="L2618" s="27">
        <f t="shared" si="2019"/>
        <v>1</v>
      </c>
      <c r="M2618" s="29" t="s">
        <v>238</v>
      </c>
    </row>
    <row r="2619" spans="1:13" ht="15" customHeight="1" x14ac:dyDescent="0.2">
      <c r="A2619" s="30" t="s">
        <v>241</v>
      </c>
      <c r="B2619" s="31">
        <f t="shared" ref="B2619:F2619" si="2020">IFERROR(AVERAGE(B2616:B2618),0)</f>
        <v>0</v>
      </c>
      <c r="C2619" s="31">
        <f t="shared" si="2020"/>
        <v>0</v>
      </c>
      <c r="D2619" s="31">
        <f t="shared" si="2020"/>
        <v>0</v>
      </c>
      <c r="E2619" s="31">
        <f t="shared" si="2020"/>
        <v>0</v>
      </c>
      <c r="F2619" s="31">
        <f t="shared" si="2020"/>
        <v>15</v>
      </c>
      <c r="G2619" s="31">
        <f>SUM(AVERAGE(G2616:G2618))</f>
        <v>15</v>
      </c>
      <c r="H2619" s="32">
        <f>AVERAGE(H2616:H2618)*0.2</f>
        <v>0</v>
      </c>
      <c r="I2619" s="32">
        <f>AVERAGE(I2616:I2618)*0.4</f>
        <v>0</v>
      </c>
      <c r="J2619" s="32">
        <f>AVERAGE(J2616:J2618)*0.6</f>
        <v>0</v>
      </c>
      <c r="K2619" s="32">
        <f>AVERAGE(K2616:K2618)*0.8</f>
        <v>0</v>
      </c>
      <c r="L2619" s="32">
        <f>AVERAGE(L2616:L2618)*1</f>
        <v>1</v>
      </c>
      <c r="M2619" s="33">
        <f>SUM(H2619:L2619)</f>
        <v>1</v>
      </c>
    </row>
    <row r="2620" spans="1:13" ht="15" customHeight="1" x14ac:dyDescent="0.2">
      <c r="A2620" s="36" t="s">
        <v>242</v>
      </c>
      <c r="B2620" s="20" t="s">
        <v>231</v>
      </c>
      <c r="C2620" s="20" t="s">
        <v>232</v>
      </c>
      <c r="D2620" s="20" t="s">
        <v>233</v>
      </c>
      <c r="E2620" s="20" t="s">
        <v>234</v>
      </c>
      <c r="F2620" s="20" t="s">
        <v>235</v>
      </c>
      <c r="G2620" s="21" t="s">
        <v>236</v>
      </c>
      <c r="H2620" s="20" t="s">
        <v>231</v>
      </c>
      <c r="I2620" s="20" t="s">
        <v>232</v>
      </c>
      <c r="J2620" s="20" t="s">
        <v>233</v>
      </c>
      <c r="K2620" s="20" t="s">
        <v>234</v>
      </c>
      <c r="L2620" s="37" t="s">
        <v>235</v>
      </c>
      <c r="M2620" s="21" t="s">
        <v>236</v>
      </c>
    </row>
    <row r="2621" spans="1:13" ht="15" customHeight="1" x14ac:dyDescent="0.2">
      <c r="A2621" s="24" t="s">
        <v>243</v>
      </c>
      <c r="B2621" s="25"/>
      <c r="C2621" s="25"/>
      <c r="D2621" s="25"/>
      <c r="E2621" s="25"/>
      <c r="F2621" s="25">
        <v>15</v>
      </c>
      <c r="G2621" s="26">
        <f t="shared" ref="G2621:G2625" si="2021">SUM(B2621:F2621)</f>
        <v>15</v>
      </c>
      <c r="H2621" s="27">
        <f t="shared" ref="H2621:L2621" si="2022">IFERROR(B2621/$G$2621,0)</f>
        <v>0</v>
      </c>
      <c r="I2621" s="27">
        <f t="shared" si="2022"/>
        <v>0</v>
      </c>
      <c r="J2621" s="27">
        <f t="shared" si="2022"/>
        <v>0</v>
      </c>
      <c r="K2621" s="27">
        <f t="shared" si="2022"/>
        <v>0</v>
      </c>
      <c r="L2621" s="27">
        <f t="shared" si="2022"/>
        <v>1</v>
      </c>
      <c r="M2621" s="29" t="s">
        <v>238</v>
      </c>
    </row>
    <row r="2622" spans="1:13" ht="15" customHeight="1" x14ac:dyDescent="0.2">
      <c r="A2622" s="24" t="s">
        <v>244</v>
      </c>
      <c r="B2622" s="25"/>
      <c r="C2622" s="25"/>
      <c r="D2622" s="25"/>
      <c r="E2622" s="25"/>
      <c r="F2622" s="25">
        <v>15</v>
      </c>
      <c r="G2622" s="26">
        <f t="shared" si="2021"/>
        <v>15</v>
      </c>
      <c r="H2622" s="27">
        <f t="shared" ref="H2622:L2622" si="2023">IFERROR(B2622/$G$2621,0)</f>
        <v>0</v>
      </c>
      <c r="I2622" s="27">
        <f t="shared" si="2023"/>
        <v>0</v>
      </c>
      <c r="J2622" s="27">
        <f t="shared" si="2023"/>
        <v>0</v>
      </c>
      <c r="K2622" s="27">
        <f t="shared" si="2023"/>
        <v>0</v>
      </c>
      <c r="L2622" s="27">
        <f t="shared" si="2023"/>
        <v>1</v>
      </c>
      <c r="M2622" s="29" t="s">
        <v>238</v>
      </c>
    </row>
    <row r="2623" spans="1:13" ht="15" customHeight="1" x14ac:dyDescent="0.2">
      <c r="A2623" s="24" t="s">
        <v>245</v>
      </c>
      <c r="B2623" s="25"/>
      <c r="C2623" s="25"/>
      <c r="D2623" s="25"/>
      <c r="E2623" s="25"/>
      <c r="F2623" s="25">
        <v>15</v>
      </c>
      <c r="G2623" s="26">
        <f t="shared" si="2021"/>
        <v>15</v>
      </c>
      <c r="H2623" s="27">
        <f t="shared" ref="H2623:L2623" si="2024">IFERROR(B2623/$G$2621,0)</f>
        <v>0</v>
      </c>
      <c r="I2623" s="27">
        <f t="shared" si="2024"/>
        <v>0</v>
      </c>
      <c r="J2623" s="27">
        <f t="shared" si="2024"/>
        <v>0</v>
      </c>
      <c r="K2623" s="27">
        <f t="shared" si="2024"/>
        <v>0</v>
      </c>
      <c r="L2623" s="27">
        <f t="shared" si="2024"/>
        <v>1</v>
      </c>
      <c r="M2623" s="29" t="s">
        <v>238</v>
      </c>
    </row>
    <row r="2624" spans="1:13" ht="15" customHeight="1" x14ac:dyDescent="0.2">
      <c r="A2624" s="24" t="s">
        <v>246</v>
      </c>
      <c r="B2624" s="25"/>
      <c r="C2624" s="25"/>
      <c r="D2624" s="25"/>
      <c r="E2624" s="25"/>
      <c r="F2624" s="25">
        <v>15</v>
      </c>
      <c r="G2624" s="26">
        <f t="shared" si="2021"/>
        <v>15</v>
      </c>
      <c r="H2624" s="27">
        <f t="shared" ref="H2624:L2624" si="2025">IFERROR(B2624/$G$2621,0)</f>
        <v>0</v>
      </c>
      <c r="I2624" s="27">
        <f t="shared" si="2025"/>
        <v>0</v>
      </c>
      <c r="J2624" s="27">
        <f t="shared" si="2025"/>
        <v>0</v>
      </c>
      <c r="K2624" s="27">
        <f t="shared" si="2025"/>
        <v>0</v>
      </c>
      <c r="L2624" s="27">
        <f t="shared" si="2025"/>
        <v>1</v>
      </c>
      <c r="M2624" s="29" t="s">
        <v>238</v>
      </c>
    </row>
    <row r="2625" spans="1:13" ht="15" customHeight="1" x14ac:dyDescent="0.2">
      <c r="A2625" s="24" t="s">
        <v>247</v>
      </c>
      <c r="B2625" s="25"/>
      <c r="C2625" s="25"/>
      <c r="D2625" s="25"/>
      <c r="E2625" s="25"/>
      <c r="F2625" s="25">
        <v>15</v>
      </c>
      <c r="G2625" s="26">
        <f t="shared" si="2021"/>
        <v>15</v>
      </c>
      <c r="H2625" s="27">
        <f t="shared" ref="H2625:L2625" si="2026">IFERROR(B2625/$G$2621,0)</f>
        <v>0</v>
      </c>
      <c r="I2625" s="27">
        <f t="shared" si="2026"/>
        <v>0</v>
      </c>
      <c r="J2625" s="27">
        <f t="shared" si="2026"/>
        <v>0</v>
      </c>
      <c r="K2625" s="27">
        <f t="shared" si="2026"/>
        <v>0</v>
      </c>
      <c r="L2625" s="27">
        <f t="shared" si="2026"/>
        <v>1</v>
      </c>
      <c r="M2625" s="29"/>
    </row>
    <row r="2626" spans="1:13" ht="15" customHeight="1" x14ac:dyDescent="0.2">
      <c r="A2626" s="30" t="s">
        <v>248</v>
      </c>
      <c r="B2626" s="31">
        <f t="shared" ref="B2626:F2626" si="2027">IFERROR(AVERAGE(B2621:B2625),0)</f>
        <v>0</v>
      </c>
      <c r="C2626" s="31">
        <f t="shared" si="2027"/>
        <v>0</v>
      </c>
      <c r="D2626" s="31">
        <f t="shared" si="2027"/>
        <v>0</v>
      </c>
      <c r="E2626" s="31">
        <f t="shared" si="2027"/>
        <v>0</v>
      </c>
      <c r="F2626" s="31">
        <f t="shared" si="2027"/>
        <v>15</v>
      </c>
      <c r="G2626" s="31">
        <f>SUM(AVERAGE(G2621:G2625))</f>
        <v>15</v>
      </c>
      <c r="H2626" s="33">
        <f>AVERAGE(H2621:H2625)*0.2</f>
        <v>0</v>
      </c>
      <c r="I2626" s="33">
        <f>AVERAGE(I2621:I2625)*0.4</f>
        <v>0</v>
      </c>
      <c r="J2626" s="33">
        <f>AVERAGE(J2621:J2625)*0.6</f>
        <v>0</v>
      </c>
      <c r="K2626" s="33">
        <f>AVERAGE(K2621:K2625)*0.8</f>
        <v>0</v>
      </c>
      <c r="L2626" s="38">
        <f>AVERAGE(L2621:L2625)*1</f>
        <v>1</v>
      </c>
      <c r="M2626" s="33">
        <f>SUM(H2626:L2626)</f>
        <v>1</v>
      </c>
    </row>
    <row r="2627" spans="1:13" ht="15" customHeight="1" x14ac:dyDescent="0.2">
      <c r="A2627" s="36" t="s">
        <v>249</v>
      </c>
      <c r="B2627" s="20" t="s">
        <v>231</v>
      </c>
      <c r="C2627" s="20" t="s">
        <v>232</v>
      </c>
      <c r="D2627" s="20" t="s">
        <v>233</v>
      </c>
      <c r="E2627" s="20" t="s">
        <v>234</v>
      </c>
      <c r="F2627" s="20" t="s">
        <v>235</v>
      </c>
      <c r="G2627" s="21" t="s">
        <v>236</v>
      </c>
      <c r="H2627" s="20" t="s">
        <v>231</v>
      </c>
      <c r="I2627" s="20" t="s">
        <v>232</v>
      </c>
      <c r="J2627" s="20" t="s">
        <v>233</v>
      </c>
      <c r="K2627" s="20" t="s">
        <v>234</v>
      </c>
      <c r="L2627" s="37" t="s">
        <v>235</v>
      </c>
      <c r="M2627" s="21" t="s">
        <v>236</v>
      </c>
    </row>
    <row r="2628" spans="1:13" ht="15" customHeight="1" x14ac:dyDescent="0.2">
      <c r="A2628" s="24" t="s">
        <v>250</v>
      </c>
      <c r="B2628" s="25"/>
      <c r="C2628" s="25"/>
      <c r="D2628" s="25"/>
      <c r="E2628" s="25"/>
      <c r="F2628" s="25">
        <v>15</v>
      </c>
      <c r="G2628" s="26">
        <f t="shared" ref="G2628:G2630" si="2028">SUM(B2628:F2628)</f>
        <v>15</v>
      </c>
      <c r="H2628" s="27">
        <f t="shared" ref="H2628:L2628" si="2029">IFERROR(B2628/$G$2628,0)</f>
        <v>0</v>
      </c>
      <c r="I2628" s="27">
        <f t="shared" si="2029"/>
        <v>0</v>
      </c>
      <c r="J2628" s="27">
        <f t="shared" si="2029"/>
        <v>0</v>
      </c>
      <c r="K2628" s="27">
        <f t="shared" si="2029"/>
        <v>0</v>
      </c>
      <c r="L2628" s="27">
        <f t="shared" si="2029"/>
        <v>1</v>
      </c>
      <c r="M2628" s="29" t="s">
        <v>238</v>
      </c>
    </row>
    <row r="2629" spans="1:13" ht="15" customHeight="1" x14ac:dyDescent="0.2">
      <c r="A2629" s="24" t="s">
        <v>251</v>
      </c>
      <c r="B2629" s="25"/>
      <c r="C2629" s="25"/>
      <c r="D2629" s="25"/>
      <c r="E2629" s="25"/>
      <c r="F2629" s="25">
        <v>15</v>
      </c>
      <c r="G2629" s="26">
        <f t="shared" si="2028"/>
        <v>15</v>
      </c>
      <c r="H2629" s="27">
        <f t="shared" ref="H2629:L2629" si="2030">IFERROR(B2629/$G$2628,0)</f>
        <v>0</v>
      </c>
      <c r="I2629" s="27">
        <f t="shared" si="2030"/>
        <v>0</v>
      </c>
      <c r="J2629" s="27">
        <f t="shared" si="2030"/>
        <v>0</v>
      </c>
      <c r="K2629" s="27">
        <f t="shared" si="2030"/>
        <v>0</v>
      </c>
      <c r="L2629" s="27">
        <f t="shared" si="2030"/>
        <v>1</v>
      </c>
      <c r="M2629" s="29" t="s">
        <v>238</v>
      </c>
    </row>
    <row r="2630" spans="1:13" ht="15" customHeight="1" x14ac:dyDescent="0.2">
      <c r="A2630" s="24" t="s">
        <v>252</v>
      </c>
      <c r="B2630" s="25"/>
      <c r="C2630" s="25"/>
      <c r="D2630" s="25"/>
      <c r="E2630" s="25"/>
      <c r="F2630" s="25">
        <v>15</v>
      </c>
      <c r="G2630" s="26">
        <f t="shared" si="2028"/>
        <v>15</v>
      </c>
      <c r="H2630" s="27">
        <f t="shared" ref="H2630:L2630" si="2031">IFERROR(B2630/$G$2628,0)</f>
        <v>0</v>
      </c>
      <c r="I2630" s="27">
        <f t="shared" si="2031"/>
        <v>0</v>
      </c>
      <c r="J2630" s="27">
        <f t="shared" si="2031"/>
        <v>0</v>
      </c>
      <c r="K2630" s="27">
        <f t="shared" si="2031"/>
        <v>0</v>
      </c>
      <c r="L2630" s="27">
        <f t="shared" si="2031"/>
        <v>1</v>
      </c>
      <c r="M2630" s="29" t="s">
        <v>238</v>
      </c>
    </row>
    <row r="2631" spans="1:13" ht="15" customHeight="1" x14ac:dyDescent="0.2">
      <c r="A2631" s="30" t="s">
        <v>248</v>
      </c>
      <c r="B2631" s="31">
        <f t="shared" ref="B2631:F2631" si="2032">IFERROR(AVERAGE(B2628:B2630),0)</f>
        <v>0</v>
      </c>
      <c r="C2631" s="31">
        <f t="shared" si="2032"/>
        <v>0</v>
      </c>
      <c r="D2631" s="39">
        <f t="shared" si="2032"/>
        <v>0</v>
      </c>
      <c r="E2631" s="39">
        <f t="shared" si="2032"/>
        <v>0</v>
      </c>
      <c r="F2631" s="39">
        <f t="shared" si="2032"/>
        <v>15</v>
      </c>
      <c r="G2631" s="39">
        <f>SUM(AVERAGE(G2628:G2630))</f>
        <v>15</v>
      </c>
      <c r="H2631" s="33">
        <f>AVERAGE(H2628:H2630)*0.2</f>
        <v>0</v>
      </c>
      <c r="I2631" s="33">
        <f>AVERAGE(I2628:I2630)*0.4</f>
        <v>0</v>
      </c>
      <c r="J2631" s="33">
        <f>AVERAGE(J2628:J2630)*0.6</f>
        <v>0</v>
      </c>
      <c r="K2631" s="33">
        <f>AVERAGE(K2628:K2630)*0.8</f>
        <v>0</v>
      </c>
      <c r="L2631" s="38">
        <f>AVERAGE(L2628:L2630)*1</f>
        <v>1</v>
      </c>
      <c r="M2631" s="40">
        <f>SUM(H2631:L2631)</f>
        <v>1</v>
      </c>
    </row>
    <row r="2632" spans="1:13" ht="15" customHeight="1" x14ac:dyDescent="0.2">
      <c r="A2632" s="19" t="s">
        <v>253</v>
      </c>
      <c r="B2632" s="20" t="s">
        <v>231</v>
      </c>
      <c r="C2632" s="20" t="s">
        <v>232</v>
      </c>
      <c r="D2632" s="20" t="s">
        <v>233</v>
      </c>
      <c r="E2632" s="20" t="s">
        <v>234</v>
      </c>
      <c r="F2632" s="20" t="s">
        <v>235</v>
      </c>
      <c r="G2632" s="21" t="s">
        <v>236</v>
      </c>
      <c r="H2632" s="20" t="s">
        <v>231</v>
      </c>
      <c r="I2632" s="20" t="s">
        <v>232</v>
      </c>
      <c r="J2632" s="20" t="s">
        <v>233</v>
      </c>
      <c r="K2632" s="20" t="s">
        <v>234</v>
      </c>
      <c r="L2632" s="37" t="s">
        <v>235</v>
      </c>
      <c r="M2632" s="21" t="s">
        <v>236</v>
      </c>
    </row>
    <row r="2633" spans="1:13" ht="15" customHeight="1" x14ac:dyDescent="0.2">
      <c r="A2633" s="43" t="s">
        <v>254</v>
      </c>
      <c r="B2633" s="44"/>
      <c r="C2633" s="44"/>
      <c r="D2633" s="44"/>
      <c r="E2633" s="25"/>
      <c r="F2633" s="25">
        <v>15</v>
      </c>
      <c r="G2633" s="45">
        <f t="shared" ref="G2633:G2636" si="2033">SUM(B2633:F2633)</f>
        <v>15</v>
      </c>
      <c r="H2633" s="46">
        <f t="shared" ref="H2633:L2633" si="2034">IFERROR(B2633/$G$2633,0)</f>
        <v>0</v>
      </c>
      <c r="I2633" s="46">
        <f t="shared" si="2034"/>
        <v>0</v>
      </c>
      <c r="J2633" s="46">
        <f t="shared" si="2034"/>
        <v>0</v>
      </c>
      <c r="K2633" s="46">
        <f t="shared" si="2034"/>
        <v>0</v>
      </c>
      <c r="L2633" s="46">
        <f t="shared" si="2034"/>
        <v>1</v>
      </c>
      <c r="M2633" s="29" t="s">
        <v>238</v>
      </c>
    </row>
    <row r="2634" spans="1:13" ht="15" customHeight="1" x14ac:dyDescent="0.2">
      <c r="A2634" s="43" t="s">
        <v>255</v>
      </c>
      <c r="B2634" s="44"/>
      <c r="C2634" s="44"/>
      <c r="D2634" s="44"/>
      <c r="E2634" s="25"/>
      <c r="F2634" s="25">
        <v>15</v>
      </c>
      <c r="G2634" s="45">
        <f t="shared" si="2033"/>
        <v>15</v>
      </c>
      <c r="H2634" s="46">
        <f t="shared" ref="H2634:L2634" si="2035">IFERROR(B2634/$G$2633,0)</f>
        <v>0</v>
      </c>
      <c r="I2634" s="46">
        <f t="shared" si="2035"/>
        <v>0</v>
      </c>
      <c r="J2634" s="46">
        <f t="shared" si="2035"/>
        <v>0</v>
      </c>
      <c r="K2634" s="46">
        <f t="shared" si="2035"/>
        <v>0</v>
      </c>
      <c r="L2634" s="46">
        <f t="shared" si="2035"/>
        <v>1</v>
      </c>
      <c r="M2634" s="29" t="s">
        <v>238</v>
      </c>
    </row>
    <row r="2635" spans="1:13" ht="15" customHeight="1" x14ac:dyDescent="0.2">
      <c r="A2635" s="43" t="s">
        <v>256</v>
      </c>
      <c r="B2635" s="44"/>
      <c r="C2635" s="44"/>
      <c r="D2635" s="44"/>
      <c r="E2635" s="25"/>
      <c r="F2635" s="25">
        <v>15</v>
      </c>
      <c r="G2635" s="45">
        <f t="shared" si="2033"/>
        <v>15</v>
      </c>
      <c r="H2635" s="46">
        <f t="shared" ref="H2635:L2635" si="2036">IFERROR(B2635/$G$2633,0)</f>
        <v>0</v>
      </c>
      <c r="I2635" s="46">
        <f t="shared" si="2036"/>
        <v>0</v>
      </c>
      <c r="J2635" s="46">
        <f t="shared" si="2036"/>
        <v>0</v>
      </c>
      <c r="K2635" s="46">
        <f t="shared" si="2036"/>
        <v>0</v>
      </c>
      <c r="L2635" s="46">
        <f t="shared" si="2036"/>
        <v>1</v>
      </c>
      <c r="M2635" s="29" t="s">
        <v>238</v>
      </c>
    </row>
    <row r="2636" spans="1:13" ht="15" customHeight="1" x14ac:dyDescent="0.2">
      <c r="A2636" s="43" t="s">
        <v>257</v>
      </c>
      <c r="B2636" s="44"/>
      <c r="C2636" s="44"/>
      <c r="D2636" s="44"/>
      <c r="E2636" s="25"/>
      <c r="F2636" s="25">
        <v>15</v>
      </c>
      <c r="G2636" s="45">
        <f t="shared" si="2033"/>
        <v>15</v>
      </c>
      <c r="H2636" s="46">
        <f t="shared" ref="H2636:L2636" si="2037">IFERROR(B2636/$G$2633,0)</f>
        <v>0</v>
      </c>
      <c r="I2636" s="46">
        <f t="shared" si="2037"/>
        <v>0</v>
      </c>
      <c r="J2636" s="46">
        <f t="shared" si="2037"/>
        <v>0</v>
      </c>
      <c r="K2636" s="46">
        <f t="shared" si="2037"/>
        <v>0</v>
      </c>
      <c r="L2636" s="46">
        <f t="shared" si="2037"/>
        <v>1</v>
      </c>
      <c r="M2636" s="29" t="s">
        <v>238</v>
      </c>
    </row>
    <row r="2637" spans="1:13" ht="15" customHeight="1" x14ac:dyDescent="0.2">
      <c r="A2637" s="47" t="s">
        <v>248</v>
      </c>
      <c r="B2637" s="48">
        <f t="shared" ref="B2637:F2637" si="2038">IFERROR(AVERAGE(B2633:B2636),0)</f>
        <v>0</v>
      </c>
      <c r="C2637" s="48">
        <f t="shared" si="2038"/>
        <v>0</v>
      </c>
      <c r="D2637" s="48">
        <f t="shared" si="2038"/>
        <v>0</v>
      </c>
      <c r="E2637" s="48">
        <f t="shared" si="2038"/>
        <v>0</v>
      </c>
      <c r="F2637" s="48">
        <f t="shared" si="2038"/>
        <v>15</v>
      </c>
      <c r="G2637" s="48">
        <f>SUM(AVERAGE(G2633:G2636))</f>
        <v>15</v>
      </c>
      <c r="H2637" s="40">
        <f>AVERAGE(H2633:H2636)*0.2</f>
        <v>0</v>
      </c>
      <c r="I2637" s="40">
        <f>AVERAGE(I2633:I2636)*0.4</f>
        <v>0</v>
      </c>
      <c r="J2637" s="40">
        <f>AVERAGE(J2633:J2636)*0.6</f>
        <v>0</v>
      </c>
      <c r="K2637" s="40">
        <f>AVERAGE(K2633:K2636)*0.8</f>
        <v>0</v>
      </c>
      <c r="L2637" s="49">
        <f>AVERAGE(L2633:L2636)*1</f>
        <v>1</v>
      </c>
      <c r="M2637" s="40">
        <f>SUM(H2637:L2637)</f>
        <v>1</v>
      </c>
    </row>
    <row r="2638" spans="1:13" ht="15" customHeight="1" x14ac:dyDescent="0.2">
      <c r="A2638" s="50" t="s">
        <v>423</v>
      </c>
      <c r="B2638" s="51"/>
      <c r="C2638" s="51"/>
      <c r="D2638" s="51"/>
      <c r="E2638" s="51"/>
      <c r="F2638" s="51"/>
      <c r="G2638" s="52">
        <f>SUM(B2638:F2638)</f>
        <v>0</v>
      </c>
      <c r="H2638" s="53">
        <f t="shared" ref="H2638:L2638" si="2039">IFERROR(B2638/$G$2638,0)</f>
        <v>0</v>
      </c>
      <c r="I2638" s="53">
        <f t="shared" si="2039"/>
        <v>0</v>
      </c>
      <c r="J2638" s="53">
        <f t="shared" si="2039"/>
        <v>0</v>
      </c>
      <c r="K2638" s="53">
        <f t="shared" si="2039"/>
        <v>0</v>
      </c>
      <c r="L2638" s="53">
        <f t="shared" si="2039"/>
        <v>0</v>
      </c>
      <c r="M2638" s="29" t="s">
        <v>238</v>
      </c>
    </row>
    <row r="2639" spans="1:13" ht="15" customHeight="1" x14ac:dyDescent="0.2">
      <c r="A2639" s="78" t="s">
        <v>259</v>
      </c>
      <c r="B2639" s="79"/>
      <c r="C2639" s="79"/>
      <c r="D2639" s="79"/>
      <c r="E2639" s="79"/>
      <c r="F2639" s="80"/>
      <c r="G2639" s="54">
        <v>15</v>
      </c>
      <c r="H2639" s="40" t="s">
        <v>238</v>
      </c>
      <c r="I2639" s="40" t="s">
        <v>238</v>
      </c>
      <c r="J2639" s="40" t="s">
        <v>238</v>
      </c>
      <c r="K2639" s="40" t="s">
        <v>238</v>
      </c>
      <c r="L2639" s="40" t="s">
        <v>238</v>
      </c>
      <c r="M2639" s="40">
        <f>(M2619+M2626+M2631+M2637)/4</f>
        <v>1</v>
      </c>
    </row>
    <row r="2640" spans="1:13" ht="15" customHeight="1" x14ac:dyDescent="0.2">
      <c r="A2640" s="8"/>
      <c r="B2640" s="8"/>
      <c r="C2640" s="8"/>
      <c r="D2640" s="8"/>
      <c r="E2640" s="8"/>
      <c r="F2640" s="8"/>
      <c r="G2640" s="8"/>
      <c r="H2640" s="8"/>
      <c r="I2640" s="8"/>
      <c r="J2640" s="8"/>
      <c r="K2640" s="8"/>
      <c r="L2640" s="8"/>
      <c r="M2640" s="8"/>
    </row>
    <row r="2641" spans="1:13" ht="15" customHeight="1" x14ac:dyDescent="0.2">
      <c r="A2641" s="8"/>
      <c r="B2641" s="8"/>
      <c r="C2641" s="8"/>
      <c r="D2641" s="8"/>
      <c r="E2641" s="8"/>
      <c r="F2641" s="8"/>
      <c r="G2641" s="8"/>
      <c r="H2641" s="8"/>
      <c r="I2641" s="8"/>
      <c r="J2641" s="8"/>
      <c r="K2641" s="8"/>
      <c r="L2641" s="8"/>
      <c r="M2641" s="8"/>
    </row>
    <row r="2642" spans="1:13" ht="15" customHeight="1" x14ac:dyDescent="0.2">
      <c r="A2642" s="14" t="s">
        <v>221</v>
      </c>
      <c r="B2642" s="81" t="s">
        <v>322</v>
      </c>
      <c r="C2642" s="82"/>
      <c r="D2642" s="82"/>
      <c r="E2642" s="82"/>
      <c r="F2642" s="82"/>
      <c r="G2642" s="83"/>
      <c r="H2642" s="84" t="s">
        <v>222</v>
      </c>
      <c r="I2642" s="85"/>
      <c r="J2642" s="86"/>
      <c r="K2642" s="15" t="s">
        <v>3</v>
      </c>
      <c r="L2642" s="87">
        <v>45717</v>
      </c>
      <c r="M2642" s="88"/>
    </row>
    <row r="2643" spans="1:13" ht="15" customHeight="1" x14ac:dyDescent="0.2">
      <c r="A2643" s="89" t="s">
        <v>225</v>
      </c>
      <c r="B2643" s="90"/>
      <c r="C2643" s="90"/>
      <c r="D2643" s="90"/>
      <c r="E2643" s="90"/>
      <c r="F2643" s="90"/>
      <c r="G2643" s="91"/>
      <c r="H2643" s="16" t="s">
        <v>226</v>
      </c>
      <c r="I2643" s="95">
        <v>15</v>
      </c>
      <c r="J2643" s="83"/>
      <c r="K2643" s="17"/>
      <c r="L2643" s="16"/>
      <c r="M2643" s="16"/>
    </row>
    <row r="2644" spans="1:13" ht="15" customHeight="1" x14ac:dyDescent="0.2">
      <c r="A2644" s="92"/>
      <c r="B2644" s="93"/>
      <c r="C2644" s="93"/>
      <c r="D2644" s="93"/>
      <c r="E2644" s="93"/>
      <c r="F2644" s="93"/>
      <c r="G2644" s="94"/>
      <c r="H2644" s="16" t="s">
        <v>227</v>
      </c>
      <c r="I2644" s="95"/>
      <c r="J2644" s="83"/>
      <c r="K2644" s="16"/>
      <c r="L2644" s="16"/>
      <c r="M2644" s="16"/>
    </row>
    <row r="2645" spans="1:13" ht="15" customHeight="1" x14ac:dyDescent="0.2">
      <c r="A2645" s="18" t="s">
        <v>228</v>
      </c>
      <c r="B2645" s="75" t="s">
        <v>229</v>
      </c>
      <c r="C2645" s="76"/>
      <c r="D2645" s="76"/>
      <c r="E2645" s="76"/>
      <c r="F2645" s="76"/>
      <c r="G2645" s="77"/>
      <c r="H2645" s="95" t="s">
        <v>229</v>
      </c>
      <c r="I2645" s="82"/>
      <c r="J2645" s="82"/>
      <c r="K2645" s="82"/>
      <c r="L2645" s="82"/>
      <c r="M2645" s="83"/>
    </row>
    <row r="2646" spans="1:13" ht="15" customHeight="1" x14ac:dyDescent="0.2">
      <c r="A2646" s="19" t="s">
        <v>230</v>
      </c>
      <c r="B2646" s="20" t="s">
        <v>231</v>
      </c>
      <c r="C2646" s="20" t="s">
        <v>232</v>
      </c>
      <c r="D2646" s="20" t="s">
        <v>233</v>
      </c>
      <c r="E2646" s="20" t="s">
        <v>234</v>
      </c>
      <c r="F2646" s="20" t="s">
        <v>235</v>
      </c>
      <c r="G2646" s="21" t="s">
        <v>236</v>
      </c>
      <c r="H2646" s="22" t="s">
        <v>231</v>
      </c>
      <c r="I2646" s="22" t="s">
        <v>232</v>
      </c>
      <c r="J2646" s="22" t="s">
        <v>233</v>
      </c>
      <c r="K2646" s="22" t="s">
        <v>234</v>
      </c>
      <c r="L2646" s="22" t="s">
        <v>235</v>
      </c>
      <c r="M2646" s="23" t="s">
        <v>236</v>
      </c>
    </row>
    <row r="2647" spans="1:13" ht="15" customHeight="1" x14ac:dyDescent="0.2">
      <c r="A2647" s="24" t="s">
        <v>237</v>
      </c>
      <c r="B2647" s="25"/>
      <c r="C2647" s="25"/>
      <c r="D2647" s="25"/>
      <c r="E2647" s="25"/>
      <c r="F2647" s="25">
        <v>15</v>
      </c>
      <c r="G2647" s="26">
        <f t="shared" ref="G2647:G2649" si="2040">SUM(B2647:F2647)</f>
        <v>15</v>
      </c>
      <c r="H2647" s="27">
        <f t="shared" ref="H2647:L2647" si="2041">IFERROR(B2647/$G$2647,0)</f>
        <v>0</v>
      </c>
      <c r="I2647" s="27">
        <f t="shared" si="2041"/>
        <v>0</v>
      </c>
      <c r="J2647" s="27">
        <f t="shared" si="2041"/>
        <v>0</v>
      </c>
      <c r="K2647" s="27">
        <f t="shared" si="2041"/>
        <v>0</v>
      </c>
      <c r="L2647" s="27">
        <f t="shared" si="2041"/>
        <v>1</v>
      </c>
      <c r="M2647" s="28" t="s">
        <v>238</v>
      </c>
    </row>
    <row r="2648" spans="1:13" ht="15" customHeight="1" x14ac:dyDescent="0.2">
      <c r="A2648" s="24" t="s">
        <v>239</v>
      </c>
      <c r="B2648" s="25"/>
      <c r="C2648" s="25"/>
      <c r="D2648" s="25"/>
      <c r="E2648" s="25"/>
      <c r="F2648" s="25">
        <v>15</v>
      </c>
      <c r="G2648" s="26">
        <f t="shared" si="2040"/>
        <v>15</v>
      </c>
      <c r="H2648" s="27">
        <f t="shared" ref="H2648:L2648" si="2042">IFERROR(B2648/$G$2647,0)</f>
        <v>0</v>
      </c>
      <c r="I2648" s="27">
        <f t="shared" si="2042"/>
        <v>0</v>
      </c>
      <c r="J2648" s="27">
        <f t="shared" si="2042"/>
        <v>0</v>
      </c>
      <c r="K2648" s="27">
        <f t="shared" si="2042"/>
        <v>0</v>
      </c>
      <c r="L2648" s="27">
        <f t="shared" si="2042"/>
        <v>1</v>
      </c>
      <c r="M2648" s="29" t="s">
        <v>238</v>
      </c>
    </row>
    <row r="2649" spans="1:13" ht="15" customHeight="1" x14ac:dyDescent="0.2">
      <c r="A2649" s="24" t="s">
        <v>240</v>
      </c>
      <c r="B2649" s="25"/>
      <c r="C2649" s="25"/>
      <c r="D2649" s="25"/>
      <c r="E2649" s="25"/>
      <c r="F2649" s="25">
        <v>15</v>
      </c>
      <c r="G2649" s="26">
        <f t="shared" si="2040"/>
        <v>15</v>
      </c>
      <c r="H2649" s="27">
        <f t="shared" ref="H2649:L2649" si="2043">IFERROR(B2649/$G$2647,0)</f>
        <v>0</v>
      </c>
      <c r="I2649" s="27">
        <f t="shared" si="2043"/>
        <v>0</v>
      </c>
      <c r="J2649" s="27">
        <f t="shared" si="2043"/>
        <v>0</v>
      </c>
      <c r="K2649" s="27">
        <f t="shared" si="2043"/>
        <v>0</v>
      </c>
      <c r="L2649" s="27">
        <f t="shared" si="2043"/>
        <v>1</v>
      </c>
      <c r="M2649" s="29" t="s">
        <v>238</v>
      </c>
    </row>
    <row r="2650" spans="1:13" ht="15" customHeight="1" x14ac:dyDescent="0.2">
      <c r="A2650" s="30" t="s">
        <v>241</v>
      </c>
      <c r="B2650" s="31">
        <f t="shared" ref="B2650:F2650" si="2044">IFERROR(AVERAGE(B2647:B2649),0)</f>
        <v>0</v>
      </c>
      <c r="C2650" s="31">
        <f t="shared" si="2044"/>
        <v>0</v>
      </c>
      <c r="D2650" s="31">
        <f t="shared" si="2044"/>
        <v>0</v>
      </c>
      <c r="E2650" s="31">
        <f t="shared" si="2044"/>
        <v>0</v>
      </c>
      <c r="F2650" s="31">
        <f t="shared" si="2044"/>
        <v>15</v>
      </c>
      <c r="G2650" s="31">
        <f>SUM(AVERAGE(G2647:G2649))</f>
        <v>15</v>
      </c>
      <c r="H2650" s="32">
        <f>AVERAGE(H2647:H2649)*0.2</f>
        <v>0</v>
      </c>
      <c r="I2650" s="32">
        <f>AVERAGE(I2647:I2649)*0.4</f>
        <v>0</v>
      </c>
      <c r="J2650" s="32">
        <f>AVERAGE(J2647:J2649)*0.6</f>
        <v>0</v>
      </c>
      <c r="K2650" s="32">
        <f>AVERAGE(K2647:K2649)*0.8</f>
        <v>0</v>
      </c>
      <c r="L2650" s="32">
        <f>AVERAGE(L2647:L2649)*1</f>
        <v>1</v>
      </c>
      <c r="M2650" s="33">
        <f>SUM(H2650:L2650)</f>
        <v>1</v>
      </c>
    </row>
    <row r="2651" spans="1:13" ht="15" customHeight="1" x14ac:dyDescent="0.2">
      <c r="A2651" s="36" t="s">
        <v>242</v>
      </c>
      <c r="B2651" s="20" t="s">
        <v>231</v>
      </c>
      <c r="C2651" s="20" t="s">
        <v>232</v>
      </c>
      <c r="D2651" s="20" t="s">
        <v>233</v>
      </c>
      <c r="E2651" s="20" t="s">
        <v>234</v>
      </c>
      <c r="F2651" s="20" t="s">
        <v>235</v>
      </c>
      <c r="G2651" s="21" t="s">
        <v>236</v>
      </c>
      <c r="H2651" s="20" t="s">
        <v>231</v>
      </c>
      <c r="I2651" s="20" t="s">
        <v>232</v>
      </c>
      <c r="J2651" s="20" t="s">
        <v>233</v>
      </c>
      <c r="K2651" s="20" t="s">
        <v>234</v>
      </c>
      <c r="L2651" s="37" t="s">
        <v>235</v>
      </c>
      <c r="M2651" s="21" t="s">
        <v>236</v>
      </c>
    </row>
    <row r="2652" spans="1:13" ht="15" customHeight="1" x14ac:dyDescent="0.2">
      <c r="A2652" s="24" t="s">
        <v>243</v>
      </c>
      <c r="B2652" s="25"/>
      <c r="C2652" s="25"/>
      <c r="D2652" s="25"/>
      <c r="E2652" s="25"/>
      <c r="F2652" s="25">
        <v>15</v>
      </c>
      <c r="G2652" s="26">
        <f t="shared" ref="G2652:G2656" si="2045">SUM(B2652:F2652)</f>
        <v>15</v>
      </c>
      <c r="H2652" s="27">
        <f t="shared" ref="H2652:L2652" si="2046">IFERROR(B2652/$G$2652,0)</f>
        <v>0</v>
      </c>
      <c r="I2652" s="27">
        <f t="shared" si="2046"/>
        <v>0</v>
      </c>
      <c r="J2652" s="27">
        <f t="shared" si="2046"/>
        <v>0</v>
      </c>
      <c r="K2652" s="27">
        <f t="shared" si="2046"/>
        <v>0</v>
      </c>
      <c r="L2652" s="27">
        <f t="shared" si="2046"/>
        <v>1</v>
      </c>
      <c r="M2652" s="29" t="s">
        <v>238</v>
      </c>
    </row>
    <row r="2653" spans="1:13" ht="15" customHeight="1" x14ac:dyDescent="0.2">
      <c r="A2653" s="24" t="s">
        <v>244</v>
      </c>
      <c r="B2653" s="25"/>
      <c r="C2653" s="25"/>
      <c r="D2653" s="25"/>
      <c r="E2653" s="25"/>
      <c r="F2653" s="25">
        <v>15</v>
      </c>
      <c r="G2653" s="26">
        <f t="shared" si="2045"/>
        <v>15</v>
      </c>
      <c r="H2653" s="27">
        <f t="shared" ref="H2653:L2653" si="2047">IFERROR(B2653/$G$2652,0)</f>
        <v>0</v>
      </c>
      <c r="I2653" s="27">
        <f t="shared" si="2047"/>
        <v>0</v>
      </c>
      <c r="J2653" s="27">
        <f t="shared" si="2047"/>
        <v>0</v>
      </c>
      <c r="K2653" s="27">
        <f t="shared" si="2047"/>
        <v>0</v>
      </c>
      <c r="L2653" s="27">
        <f t="shared" si="2047"/>
        <v>1</v>
      </c>
      <c r="M2653" s="29" t="s">
        <v>238</v>
      </c>
    </row>
    <row r="2654" spans="1:13" ht="15" customHeight="1" x14ac:dyDescent="0.2">
      <c r="A2654" s="24" t="s">
        <v>245</v>
      </c>
      <c r="B2654" s="25"/>
      <c r="C2654" s="25"/>
      <c r="D2654" s="25"/>
      <c r="E2654" s="25"/>
      <c r="F2654" s="25">
        <v>15</v>
      </c>
      <c r="G2654" s="26">
        <f t="shared" si="2045"/>
        <v>15</v>
      </c>
      <c r="H2654" s="27">
        <f t="shared" ref="H2654:L2654" si="2048">IFERROR(B2654/$G$2652,0)</f>
        <v>0</v>
      </c>
      <c r="I2654" s="27">
        <f t="shared" si="2048"/>
        <v>0</v>
      </c>
      <c r="J2654" s="27">
        <f t="shared" si="2048"/>
        <v>0</v>
      </c>
      <c r="K2654" s="27">
        <f t="shared" si="2048"/>
        <v>0</v>
      </c>
      <c r="L2654" s="27">
        <f t="shared" si="2048"/>
        <v>1</v>
      </c>
      <c r="M2654" s="29" t="s">
        <v>238</v>
      </c>
    </row>
    <row r="2655" spans="1:13" ht="15" customHeight="1" x14ac:dyDescent="0.2">
      <c r="A2655" s="24" t="s">
        <v>246</v>
      </c>
      <c r="B2655" s="25"/>
      <c r="C2655" s="25"/>
      <c r="D2655" s="25"/>
      <c r="E2655" s="25"/>
      <c r="F2655" s="25">
        <v>15</v>
      </c>
      <c r="G2655" s="26">
        <f t="shared" si="2045"/>
        <v>15</v>
      </c>
      <c r="H2655" s="27">
        <f t="shared" ref="H2655:L2655" si="2049">IFERROR(B2655/$G$2652,0)</f>
        <v>0</v>
      </c>
      <c r="I2655" s="27">
        <f t="shared" si="2049"/>
        <v>0</v>
      </c>
      <c r="J2655" s="27">
        <f t="shared" si="2049"/>
        <v>0</v>
      </c>
      <c r="K2655" s="27">
        <f t="shared" si="2049"/>
        <v>0</v>
      </c>
      <c r="L2655" s="27">
        <f t="shared" si="2049"/>
        <v>1</v>
      </c>
      <c r="M2655" s="29" t="s">
        <v>238</v>
      </c>
    </row>
    <row r="2656" spans="1:13" ht="15" customHeight="1" x14ac:dyDescent="0.2">
      <c r="A2656" s="24" t="s">
        <v>247</v>
      </c>
      <c r="B2656" s="25"/>
      <c r="C2656" s="25"/>
      <c r="D2656" s="25"/>
      <c r="E2656" s="25"/>
      <c r="F2656" s="25">
        <v>15</v>
      </c>
      <c r="G2656" s="26">
        <f t="shared" si="2045"/>
        <v>15</v>
      </c>
      <c r="H2656" s="27">
        <f t="shared" ref="H2656:L2656" si="2050">IFERROR(B2656/$G$2652,0)</f>
        <v>0</v>
      </c>
      <c r="I2656" s="27">
        <f t="shared" si="2050"/>
        <v>0</v>
      </c>
      <c r="J2656" s="27">
        <f t="shared" si="2050"/>
        <v>0</v>
      </c>
      <c r="K2656" s="27">
        <f t="shared" si="2050"/>
        <v>0</v>
      </c>
      <c r="L2656" s="27">
        <f t="shared" si="2050"/>
        <v>1</v>
      </c>
      <c r="M2656" s="29"/>
    </row>
    <row r="2657" spans="1:13" ht="15" customHeight="1" x14ac:dyDescent="0.2">
      <c r="A2657" s="30" t="s">
        <v>248</v>
      </c>
      <c r="B2657" s="31">
        <f t="shared" ref="B2657:F2657" si="2051">IFERROR(AVERAGE(B2652:B2656),0)</f>
        <v>0</v>
      </c>
      <c r="C2657" s="31">
        <f t="shared" si="2051"/>
        <v>0</v>
      </c>
      <c r="D2657" s="31">
        <f t="shared" si="2051"/>
        <v>0</v>
      </c>
      <c r="E2657" s="31">
        <f t="shared" si="2051"/>
        <v>0</v>
      </c>
      <c r="F2657" s="31">
        <f t="shared" si="2051"/>
        <v>15</v>
      </c>
      <c r="G2657" s="31">
        <f>SUM(AVERAGE(G2652:G2656))</f>
        <v>15</v>
      </c>
      <c r="H2657" s="33">
        <f>AVERAGE(H2652:H2656)*0.2</f>
        <v>0</v>
      </c>
      <c r="I2657" s="33">
        <f>AVERAGE(I2652:I2656)*0.4</f>
        <v>0</v>
      </c>
      <c r="J2657" s="33">
        <f>AVERAGE(J2652:J2656)*0.6</f>
        <v>0</v>
      </c>
      <c r="K2657" s="33">
        <f>AVERAGE(K2652:K2656)*0.8</f>
        <v>0</v>
      </c>
      <c r="L2657" s="38">
        <f>AVERAGE(L2652:L2656)*1</f>
        <v>1</v>
      </c>
      <c r="M2657" s="33">
        <f>SUM(H2657:L2657)</f>
        <v>1</v>
      </c>
    </row>
    <row r="2658" spans="1:13" ht="15" customHeight="1" x14ac:dyDescent="0.2">
      <c r="A2658" s="36" t="s">
        <v>249</v>
      </c>
      <c r="B2658" s="20" t="s">
        <v>231</v>
      </c>
      <c r="C2658" s="20" t="s">
        <v>232</v>
      </c>
      <c r="D2658" s="20" t="s">
        <v>233</v>
      </c>
      <c r="E2658" s="20" t="s">
        <v>234</v>
      </c>
      <c r="F2658" s="20" t="s">
        <v>235</v>
      </c>
      <c r="G2658" s="21" t="s">
        <v>236</v>
      </c>
      <c r="H2658" s="20" t="s">
        <v>231</v>
      </c>
      <c r="I2658" s="20" t="s">
        <v>232</v>
      </c>
      <c r="J2658" s="20" t="s">
        <v>233</v>
      </c>
      <c r="K2658" s="20" t="s">
        <v>234</v>
      </c>
      <c r="L2658" s="37" t="s">
        <v>235</v>
      </c>
      <c r="M2658" s="21" t="s">
        <v>236</v>
      </c>
    </row>
    <row r="2659" spans="1:13" ht="15" customHeight="1" x14ac:dyDescent="0.2">
      <c r="A2659" s="24" t="s">
        <v>250</v>
      </c>
      <c r="B2659" s="25"/>
      <c r="C2659" s="25"/>
      <c r="D2659" s="25"/>
      <c r="E2659" s="25"/>
      <c r="F2659" s="25">
        <v>15</v>
      </c>
      <c r="G2659" s="26">
        <f t="shared" ref="G2659:G2661" si="2052">SUM(B2659:F2659)</f>
        <v>15</v>
      </c>
      <c r="H2659" s="27">
        <f t="shared" ref="H2659:L2659" si="2053">IFERROR(B2659/$G$2659,0)</f>
        <v>0</v>
      </c>
      <c r="I2659" s="27">
        <f t="shared" si="2053"/>
        <v>0</v>
      </c>
      <c r="J2659" s="27">
        <f t="shared" si="2053"/>
        <v>0</v>
      </c>
      <c r="K2659" s="27">
        <f t="shared" si="2053"/>
        <v>0</v>
      </c>
      <c r="L2659" s="27">
        <f t="shared" si="2053"/>
        <v>1</v>
      </c>
      <c r="M2659" s="29" t="s">
        <v>238</v>
      </c>
    </row>
    <row r="2660" spans="1:13" ht="15" customHeight="1" x14ac:dyDescent="0.2">
      <c r="A2660" s="24" t="s">
        <v>251</v>
      </c>
      <c r="B2660" s="25"/>
      <c r="C2660" s="25"/>
      <c r="D2660" s="25"/>
      <c r="E2660" s="25"/>
      <c r="F2660" s="25">
        <v>15</v>
      </c>
      <c r="G2660" s="26">
        <f t="shared" si="2052"/>
        <v>15</v>
      </c>
      <c r="H2660" s="27">
        <f t="shared" ref="H2660:L2660" si="2054">IFERROR(B2660/$G$2659,0)</f>
        <v>0</v>
      </c>
      <c r="I2660" s="27">
        <f t="shared" si="2054"/>
        <v>0</v>
      </c>
      <c r="J2660" s="27">
        <f t="shared" si="2054"/>
        <v>0</v>
      </c>
      <c r="K2660" s="27">
        <f t="shared" si="2054"/>
        <v>0</v>
      </c>
      <c r="L2660" s="27">
        <f t="shared" si="2054"/>
        <v>1</v>
      </c>
      <c r="M2660" s="29" t="s">
        <v>238</v>
      </c>
    </row>
    <row r="2661" spans="1:13" ht="15" customHeight="1" x14ac:dyDescent="0.2">
      <c r="A2661" s="24" t="s">
        <v>252</v>
      </c>
      <c r="B2661" s="25"/>
      <c r="C2661" s="25"/>
      <c r="D2661" s="25"/>
      <c r="E2661" s="25"/>
      <c r="F2661" s="25">
        <v>15</v>
      </c>
      <c r="G2661" s="26">
        <f t="shared" si="2052"/>
        <v>15</v>
      </c>
      <c r="H2661" s="27">
        <f t="shared" ref="H2661:L2661" si="2055">IFERROR(B2661/$G$2659,0)</f>
        <v>0</v>
      </c>
      <c r="I2661" s="27">
        <f t="shared" si="2055"/>
        <v>0</v>
      </c>
      <c r="J2661" s="27">
        <f t="shared" si="2055"/>
        <v>0</v>
      </c>
      <c r="K2661" s="27">
        <f t="shared" si="2055"/>
        <v>0</v>
      </c>
      <c r="L2661" s="27">
        <f t="shared" si="2055"/>
        <v>1</v>
      </c>
      <c r="M2661" s="29" t="s">
        <v>238</v>
      </c>
    </row>
    <row r="2662" spans="1:13" ht="15" customHeight="1" x14ac:dyDescent="0.2">
      <c r="A2662" s="30" t="s">
        <v>248</v>
      </c>
      <c r="B2662" s="31">
        <f t="shared" ref="B2662:F2662" si="2056">IFERROR(AVERAGE(B2659:B2661),0)</f>
        <v>0</v>
      </c>
      <c r="C2662" s="31">
        <f t="shared" si="2056"/>
        <v>0</v>
      </c>
      <c r="D2662" s="39">
        <f t="shared" si="2056"/>
        <v>0</v>
      </c>
      <c r="E2662" s="39">
        <f t="shared" si="2056"/>
        <v>0</v>
      </c>
      <c r="F2662" s="39">
        <f t="shared" si="2056"/>
        <v>15</v>
      </c>
      <c r="G2662" s="39">
        <f>SUM(AVERAGE(G2659:G2661))</f>
        <v>15</v>
      </c>
      <c r="H2662" s="33">
        <f>AVERAGE(H2659:H2661)*0.2</f>
        <v>0</v>
      </c>
      <c r="I2662" s="33">
        <f>AVERAGE(I2659:I2661)*0.4</f>
        <v>0</v>
      </c>
      <c r="J2662" s="33">
        <f>AVERAGE(J2659:J2661)*0.6</f>
        <v>0</v>
      </c>
      <c r="K2662" s="33">
        <f>AVERAGE(K2659:K2661)*0.8</f>
        <v>0</v>
      </c>
      <c r="L2662" s="38">
        <f>AVERAGE(L2659:L2661)*1</f>
        <v>1</v>
      </c>
      <c r="M2662" s="40">
        <f>SUM(H2662:L2662)</f>
        <v>1</v>
      </c>
    </row>
    <row r="2663" spans="1:13" ht="15" customHeight="1" x14ac:dyDescent="0.2">
      <c r="A2663" s="19" t="s">
        <v>253</v>
      </c>
      <c r="B2663" s="20" t="s">
        <v>231</v>
      </c>
      <c r="C2663" s="20" t="s">
        <v>232</v>
      </c>
      <c r="D2663" s="20" t="s">
        <v>233</v>
      </c>
      <c r="E2663" s="20" t="s">
        <v>234</v>
      </c>
      <c r="F2663" s="20" t="s">
        <v>235</v>
      </c>
      <c r="G2663" s="21" t="s">
        <v>236</v>
      </c>
      <c r="H2663" s="20" t="s">
        <v>231</v>
      </c>
      <c r="I2663" s="20" t="s">
        <v>232</v>
      </c>
      <c r="J2663" s="20" t="s">
        <v>233</v>
      </c>
      <c r="K2663" s="20" t="s">
        <v>234</v>
      </c>
      <c r="L2663" s="37" t="s">
        <v>235</v>
      </c>
      <c r="M2663" s="21" t="s">
        <v>236</v>
      </c>
    </row>
    <row r="2664" spans="1:13" ht="15" customHeight="1" x14ac:dyDescent="0.2">
      <c r="A2664" s="43" t="s">
        <v>254</v>
      </c>
      <c r="B2664" s="44"/>
      <c r="C2664" s="44"/>
      <c r="D2664" s="44"/>
      <c r="E2664" s="25"/>
      <c r="F2664" s="25">
        <v>15</v>
      </c>
      <c r="G2664" s="45">
        <f t="shared" ref="G2664:G2667" si="2057">SUM(B2664:F2664)</f>
        <v>15</v>
      </c>
      <c r="H2664" s="46">
        <f t="shared" ref="H2664:L2664" si="2058">IFERROR(B2664/$G$2664,0)</f>
        <v>0</v>
      </c>
      <c r="I2664" s="46">
        <f t="shared" si="2058"/>
        <v>0</v>
      </c>
      <c r="J2664" s="46">
        <f t="shared" si="2058"/>
        <v>0</v>
      </c>
      <c r="K2664" s="46">
        <f t="shared" si="2058"/>
        <v>0</v>
      </c>
      <c r="L2664" s="46">
        <f t="shared" si="2058"/>
        <v>1</v>
      </c>
      <c r="M2664" s="29" t="s">
        <v>238</v>
      </c>
    </row>
    <row r="2665" spans="1:13" ht="15" customHeight="1" x14ac:dyDescent="0.2">
      <c r="A2665" s="43" t="s">
        <v>255</v>
      </c>
      <c r="B2665" s="44"/>
      <c r="C2665" s="44"/>
      <c r="D2665" s="44"/>
      <c r="E2665" s="25"/>
      <c r="F2665" s="25">
        <v>15</v>
      </c>
      <c r="G2665" s="45">
        <f t="shared" si="2057"/>
        <v>15</v>
      </c>
      <c r="H2665" s="46">
        <f t="shared" ref="H2665:L2665" si="2059">IFERROR(B2665/$G$2664,0)</f>
        <v>0</v>
      </c>
      <c r="I2665" s="46">
        <f t="shared" si="2059"/>
        <v>0</v>
      </c>
      <c r="J2665" s="46">
        <f t="shared" si="2059"/>
        <v>0</v>
      </c>
      <c r="K2665" s="46">
        <f t="shared" si="2059"/>
        <v>0</v>
      </c>
      <c r="L2665" s="46">
        <f t="shared" si="2059"/>
        <v>1</v>
      </c>
      <c r="M2665" s="29" t="s">
        <v>238</v>
      </c>
    </row>
    <row r="2666" spans="1:13" ht="15" customHeight="1" x14ac:dyDescent="0.2">
      <c r="A2666" s="43" t="s">
        <v>256</v>
      </c>
      <c r="B2666" s="44"/>
      <c r="C2666" s="44"/>
      <c r="D2666" s="44"/>
      <c r="E2666" s="25"/>
      <c r="F2666" s="25">
        <v>15</v>
      </c>
      <c r="G2666" s="45">
        <f t="shared" si="2057"/>
        <v>15</v>
      </c>
      <c r="H2666" s="46">
        <f t="shared" ref="H2666:L2666" si="2060">IFERROR(B2666/$G$2664,0)</f>
        <v>0</v>
      </c>
      <c r="I2666" s="46">
        <f t="shared" si="2060"/>
        <v>0</v>
      </c>
      <c r="J2666" s="46">
        <f t="shared" si="2060"/>
        <v>0</v>
      </c>
      <c r="K2666" s="46">
        <f t="shared" si="2060"/>
        <v>0</v>
      </c>
      <c r="L2666" s="46">
        <f t="shared" si="2060"/>
        <v>1</v>
      </c>
      <c r="M2666" s="29" t="s">
        <v>238</v>
      </c>
    </row>
    <row r="2667" spans="1:13" ht="15" customHeight="1" x14ac:dyDescent="0.2">
      <c r="A2667" s="43" t="s">
        <v>257</v>
      </c>
      <c r="B2667" s="44"/>
      <c r="C2667" s="44"/>
      <c r="D2667" s="44"/>
      <c r="E2667" s="25"/>
      <c r="F2667" s="25">
        <v>15</v>
      </c>
      <c r="G2667" s="45">
        <f t="shared" si="2057"/>
        <v>15</v>
      </c>
      <c r="H2667" s="46">
        <f t="shared" ref="H2667:L2667" si="2061">IFERROR(B2667/$G$2664,0)</f>
        <v>0</v>
      </c>
      <c r="I2667" s="46">
        <f t="shared" si="2061"/>
        <v>0</v>
      </c>
      <c r="J2667" s="46">
        <f t="shared" si="2061"/>
        <v>0</v>
      </c>
      <c r="K2667" s="46">
        <f t="shared" si="2061"/>
        <v>0</v>
      </c>
      <c r="L2667" s="46">
        <f t="shared" si="2061"/>
        <v>1</v>
      </c>
      <c r="M2667" s="29" t="s">
        <v>238</v>
      </c>
    </row>
    <row r="2668" spans="1:13" ht="15" customHeight="1" x14ac:dyDescent="0.2">
      <c r="A2668" s="47" t="s">
        <v>248</v>
      </c>
      <c r="B2668" s="48">
        <f t="shared" ref="B2668:F2668" si="2062">IFERROR(AVERAGE(B2664:B2667),0)</f>
        <v>0</v>
      </c>
      <c r="C2668" s="48">
        <f t="shared" si="2062"/>
        <v>0</v>
      </c>
      <c r="D2668" s="48">
        <f t="shared" si="2062"/>
        <v>0</v>
      </c>
      <c r="E2668" s="48">
        <f t="shared" si="2062"/>
        <v>0</v>
      </c>
      <c r="F2668" s="48">
        <f t="shared" si="2062"/>
        <v>15</v>
      </c>
      <c r="G2668" s="48">
        <f>SUM(AVERAGE(G2664:G2667))</f>
        <v>15</v>
      </c>
      <c r="H2668" s="40">
        <f>AVERAGE(H2664:H2667)*0.2</f>
        <v>0</v>
      </c>
      <c r="I2668" s="40">
        <f>AVERAGE(I2664:I2667)*0.4</f>
        <v>0</v>
      </c>
      <c r="J2668" s="40">
        <f>AVERAGE(J2664:J2667)*0.6</f>
        <v>0</v>
      </c>
      <c r="K2668" s="40">
        <f>AVERAGE(K2664:K2667)*0.8</f>
        <v>0</v>
      </c>
      <c r="L2668" s="49">
        <f>AVERAGE(L2664:L2667)*1</f>
        <v>1</v>
      </c>
      <c r="M2668" s="40">
        <f>SUM(H2668:L2668)</f>
        <v>1</v>
      </c>
    </row>
    <row r="2669" spans="1:13" ht="15" customHeight="1" x14ac:dyDescent="0.2">
      <c r="A2669" s="50" t="s">
        <v>424</v>
      </c>
      <c r="B2669" s="51"/>
      <c r="C2669" s="51"/>
      <c r="D2669" s="51"/>
      <c r="E2669" s="51"/>
      <c r="F2669" s="51"/>
      <c r="G2669" s="52">
        <f>SUM(B2669:F2669)</f>
        <v>0</v>
      </c>
      <c r="H2669" s="53">
        <f t="shared" ref="H2669:L2669" si="2063">IFERROR(B2669/$G$2669,0)</f>
        <v>0</v>
      </c>
      <c r="I2669" s="53">
        <f t="shared" si="2063"/>
        <v>0</v>
      </c>
      <c r="J2669" s="53">
        <f t="shared" si="2063"/>
        <v>0</v>
      </c>
      <c r="K2669" s="53">
        <f t="shared" si="2063"/>
        <v>0</v>
      </c>
      <c r="L2669" s="53">
        <f t="shared" si="2063"/>
        <v>0</v>
      </c>
      <c r="M2669" s="29" t="s">
        <v>238</v>
      </c>
    </row>
    <row r="2670" spans="1:13" ht="15" customHeight="1" x14ac:dyDescent="0.2">
      <c r="A2670" s="78" t="s">
        <v>259</v>
      </c>
      <c r="B2670" s="79"/>
      <c r="C2670" s="79"/>
      <c r="D2670" s="79"/>
      <c r="E2670" s="79"/>
      <c r="F2670" s="80"/>
      <c r="G2670" s="54">
        <v>15</v>
      </c>
      <c r="H2670" s="40" t="s">
        <v>238</v>
      </c>
      <c r="I2670" s="40" t="s">
        <v>238</v>
      </c>
      <c r="J2670" s="40" t="s">
        <v>238</v>
      </c>
      <c r="K2670" s="40" t="s">
        <v>238</v>
      </c>
      <c r="L2670" s="40" t="s">
        <v>238</v>
      </c>
      <c r="M2670" s="40">
        <f>(M2650+M2657+M2662+M2668)/4</f>
        <v>1</v>
      </c>
    </row>
    <row r="2671" spans="1:13" ht="15" customHeight="1" x14ac:dyDescent="0.2">
      <c r="A2671" s="8"/>
      <c r="B2671" s="8"/>
      <c r="C2671" s="8"/>
      <c r="D2671" s="8"/>
      <c r="E2671" s="8"/>
      <c r="F2671" s="8"/>
      <c r="G2671" s="8"/>
      <c r="H2671" s="8"/>
      <c r="I2671" s="8"/>
      <c r="J2671" s="8"/>
      <c r="K2671" s="8"/>
      <c r="L2671" s="8"/>
      <c r="M2671" s="8"/>
    </row>
    <row r="2672" spans="1:13" ht="15" customHeight="1" x14ac:dyDescent="0.2">
      <c r="A2672" s="8"/>
      <c r="B2672" s="8"/>
      <c r="C2672" s="8"/>
      <c r="D2672" s="8"/>
      <c r="E2672" s="8"/>
      <c r="F2672" s="8"/>
      <c r="G2672" s="8"/>
      <c r="H2672" s="8"/>
      <c r="I2672" s="8"/>
      <c r="J2672" s="8"/>
      <c r="K2672" s="8"/>
      <c r="L2672" s="8"/>
      <c r="M2672" s="8"/>
    </row>
    <row r="2673" spans="1:13" ht="15" customHeight="1" x14ac:dyDescent="0.2">
      <c r="A2673" s="14" t="s">
        <v>221</v>
      </c>
      <c r="B2673" s="81" t="s">
        <v>323</v>
      </c>
      <c r="C2673" s="82"/>
      <c r="D2673" s="82"/>
      <c r="E2673" s="82"/>
      <c r="F2673" s="82"/>
      <c r="G2673" s="83"/>
      <c r="H2673" s="84" t="s">
        <v>222</v>
      </c>
      <c r="I2673" s="85"/>
      <c r="J2673" s="86"/>
      <c r="K2673" s="15" t="s">
        <v>3</v>
      </c>
      <c r="L2673" s="87">
        <v>45710</v>
      </c>
      <c r="M2673" s="88"/>
    </row>
    <row r="2674" spans="1:13" ht="15" customHeight="1" x14ac:dyDescent="0.2">
      <c r="A2674" s="89" t="s">
        <v>225</v>
      </c>
      <c r="B2674" s="90"/>
      <c r="C2674" s="90"/>
      <c r="D2674" s="90"/>
      <c r="E2674" s="90"/>
      <c r="F2674" s="90"/>
      <c r="G2674" s="91"/>
      <c r="H2674" s="16" t="s">
        <v>226</v>
      </c>
      <c r="I2674" s="95">
        <v>15</v>
      </c>
      <c r="J2674" s="83"/>
      <c r="K2674" s="17"/>
      <c r="L2674" s="16"/>
      <c r="M2674" s="16"/>
    </row>
    <row r="2675" spans="1:13" ht="15" customHeight="1" x14ac:dyDescent="0.2">
      <c r="A2675" s="92"/>
      <c r="B2675" s="93"/>
      <c r="C2675" s="93"/>
      <c r="D2675" s="93"/>
      <c r="E2675" s="93"/>
      <c r="F2675" s="93"/>
      <c r="G2675" s="94"/>
      <c r="H2675" s="16" t="s">
        <v>227</v>
      </c>
      <c r="I2675" s="95"/>
      <c r="J2675" s="83"/>
      <c r="K2675" s="16"/>
      <c r="L2675" s="16"/>
      <c r="M2675" s="16"/>
    </row>
    <row r="2676" spans="1:13" ht="15" customHeight="1" x14ac:dyDescent="0.2">
      <c r="A2676" s="18" t="s">
        <v>228</v>
      </c>
      <c r="B2676" s="75" t="s">
        <v>229</v>
      </c>
      <c r="C2676" s="76"/>
      <c r="D2676" s="76"/>
      <c r="E2676" s="76"/>
      <c r="F2676" s="76"/>
      <c r="G2676" s="77"/>
      <c r="H2676" s="95" t="s">
        <v>229</v>
      </c>
      <c r="I2676" s="82"/>
      <c r="J2676" s="82"/>
      <c r="K2676" s="82"/>
      <c r="L2676" s="82"/>
      <c r="M2676" s="83"/>
    </row>
    <row r="2677" spans="1:13" ht="15" customHeight="1" x14ac:dyDescent="0.2">
      <c r="A2677" s="19" t="s">
        <v>230</v>
      </c>
      <c r="B2677" s="20" t="s">
        <v>231</v>
      </c>
      <c r="C2677" s="20" t="s">
        <v>232</v>
      </c>
      <c r="D2677" s="20" t="s">
        <v>233</v>
      </c>
      <c r="E2677" s="20" t="s">
        <v>234</v>
      </c>
      <c r="F2677" s="20" t="s">
        <v>235</v>
      </c>
      <c r="G2677" s="21" t="s">
        <v>236</v>
      </c>
      <c r="H2677" s="22" t="s">
        <v>231</v>
      </c>
      <c r="I2677" s="22" t="s">
        <v>232</v>
      </c>
      <c r="J2677" s="22" t="s">
        <v>233</v>
      </c>
      <c r="K2677" s="22" t="s">
        <v>234</v>
      </c>
      <c r="L2677" s="22" t="s">
        <v>235</v>
      </c>
      <c r="M2677" s="23" t="s">
        <v>236</v>
      </c>
    </row>
    <row r="2678" spans="1:13" ht="15" customHeight="1" x14ac:dyDescent="0.2">
      <c r="A2678" s="24" t="s">
        <v>237</v>
      </c>
      <c r="B2678" s="25"/>
      <c r="C2678" s="25"/>
      <c r="D2678" s="25"/>
      <c r="E2678" s="25"/>
      <c r="F2678" s="25">
        <v>15</v>
      </c>
      <c r="G2678" s="26">
        <f t="shared" ref="G2678:G2680" si="2064">SUM(B2678:F2678)</f>
        <v>15</v>
      </c>
      <c r="H2678" s="27">
        <f t="shared" ref="H2678:L2678" si="2065">IFERROR(B2678/$G$2678,0)</f>
        <v>0</v>
      </c>
      <c r="I2678" s="27">
        <f t="shared" si="2065"/>
        <v>0</v>
      </c>
      <c r="J2678" s="27">
        <f t="shared" si="2065"/>
        <v>0</v>
      </c>
      <c r="K2678" s="27">
        <f t="shared" si="2065"/>
        <v>0</v>
      </c>
      <c r="L2678" s="27">
        <f t="shared" si="2065"/>
        <v>1</v>
      </c>
      <c r="M2678" s="28" t="s">
        <v>238</v>
      </c>
    </row>
    <row r="2679" spans="1:13" ht="15" customHeight="1" x14ac:dyDescent="0.2">
      <c r="A2679" s="24" t="s">
        <v>239</v>
      </c>
      <c r="B2679" s="25"/>
      <c r="C2679" s="25"/>
      <c r="D2679" s="25"/>
      <c r="E2679" s="25"/>
      <c r="F2679" s="25">
        <v>15</v>
      </c>
      <c r="G2679" s="26">
        <f t="shared" si="2064"/>
        <v>15</v>
      </c>
      <c r="H2679" s="27">
        <f t="shared" ref="H2679:L2679" si="2066">IFERROR(B2679/$G$2678,0)</f>
        <v>0</v>
      </c>
      <c r="I2679" s="27">
        <f t="shared" si="2066"/>
        <v>0</v>
      </c>
      <c r="J2679" s="27">
        <f t="shared" si="2066"/>
        <v>0</v>
      </c>
      <c r="K2679" s="27">
        <f t="shared" si="2066"/>
        <v>0</v>
      </c>
      <c r="L2679" s="27">
        <f t="shared" si="2066"/>
        <v>1</v>
      </c>
      <c r="M2679" s="29" t="s">
        <v>238</v>
      </c>
    </row>
    <row r="2680" spans="1:13" ht="15" customHeight="1" x14ac:dyDescent="0.2">
      <c r="A2680" s="24" t="s">
        <v>240</v>
      </c>
      <c r="B2680" s="25"/>
      <c r="C2680" s="25"/>
      <c r="D2680" s="25"/>
      <c r="E2680" s="25"/>
      <c r="F2680" s="25">
        <v>15</v>
      </c>
      <c r="G2680" s="26">
        <f t="shared" si="2064"/>
        <v>15</v>
      </c>
      <c r="H2680" s="27">
        <f t="shared" ref="H2680:L2680" si="2067">IFERROR(B2680/$G$2678,0)</f>
        <v>0</v>
      </c>
      <c r="I2680" s="27">
        <f t="shared" si="2067"/>
        <v>0</v>
      </c>
      <c r="J2680" s="27">
        <f t="shared" si="2067"/>
        <v>0</v>
      </c>
      <c r="K2680" s="27">
        <f t="shared" si="2067"/>
        <v>0</v>
      </c>
      <c r="L2680" s="27">
        <f t="shared" si="2067"/>
        <v>1</v>
      </c>
      <c r="M2680" s="29" t="s">
        <v>238</v>
      </c>
    </row>
    <row r="2681" spans="1:13" ht="15" customHeight="1" x14ac:dyDescent="0.2">
      <c r="A2681" s="30" t="s">
        <v>241</v>
      </c>
      <c r="B2681" s="31">
        <f t="shared" ref="B2681:F2681" si="2068">IFERROR(AVERAGE(B2678:B2680),0)</f>
        <v>0</v>
      </c>
      <c r="C2681" s="31">
        <f t="shared" si="2068"/>
        <v>0</v>
      </c>
      <c r="D2681" s="31">
        <f t="shared" si="2068"/>
        <v>0</v>
      </c>
      <c r="E2681" s="31">
        <f t="shared" si="2068"/>
        <v>0</v>
      </c>
      <c r="F2681" s="31">
        <f t="shared" si="2068"/>
        <v>15</v>
      </c>
      <c r="G2681" s="31">
        <f>SUM(AVERAGE(G2678:G2680))</f>
        <v>15</v>
      </c>
      <c r="H2681" s="32">
        <f>AVERAGE(H2678:H2680)*0.2</f>
        <v>0</v>
      </c>
      <c r="I2681" s="32">
        <f>AVERAGE(I2678:I2680)*0.4</f>
        <v>0</v>
      </c>
      <c r="J2681" s="32">
        <f>AVERAGE(J2678:J2680)*0.6</f>
        <v>0</v>
      </c>
      <c r="K2681" s="32">
        <f>AVERAGE(K2678:K2680)*0.8</f>
        <v>0</v>
      </c>
      <c r="L2681" s="32">
        <f>AVERAGE(L2678:L2680)*1</f>
        <v>1</v>
      </c>
      <c r="M2681" s="33">
        <f>SUM(H2681:L2681)</f>
        <v>1</v>
      </c>
    </row>
    <row r="2682" spans="1:13" ht="15" customHeight="1" x14ac:dyDescent="0.2">
      <c r="A2682" s="36" t="s">
        <v>242</v>
      </c>
      <c r="B2682" s="20" t="s">
        <v>231</v>
      </c>
      <c r="C2682" s="20" t="s">
        <v>232</v>
      </c>
      <c r="D2682" s="20" t="s">
        <v>233</v>
      </c>
      <c r="E2682" s="20" t="s">
        <v>234</v>
      </c>
      <c r="F2682" s="20" t="s">
        <v>235</v>
      </c>
      <c r="G2682" s="21" t="s">
        <v>236</v>
      </c>
      <c r="H2682" s="20" t="s">
        <v>231</v>
      </c>
      <c r="I2682" s="20" t="s">
        <v>232</v>
      </c>
      <c r="J2682" s="20" t="s">
        <v>233</v>
      </c>
      <c r="K2682" s="20" t="s">
        <v>234</v>
      </c>
      <c r="L2682" s="37" t="s">
        <v>235</v>
      </c>
      <c r="M2682" s="21" t="s">
        <v>236</v>
      </c>
    </row>
    <row r="2683" spans="1:13" ht="15" customHeight="1" x14ac:dyDescent="0.2">
      <c r="A2683" s="24" t="s">
        <v>243</v>
      </c>
      <c r="B2683" s="25"/>
      <c r="C2683" s="25"/>
      <c r="D2683" s="25"/>
      <c r="E2683" s="25"/>
      <c r="F2683" s="25">
        <v>15</v>
      </c>
      <c r="G2683" s="26">
        <f t="shared" ref="G2683:G2687" si="2069">SUM(B2683:F2683)</f>
        <v>15</v>
      </c>
      <c r="H2683" s="27">
        <f t="shared" ref="H2683:L2683" si="2070">IFERROR(B2683/$G$2683,0)</f>
        <v>0</v>
      </c>
      <c r="I2683" s="27">
        <f t="shared" si="2070"/>
        <v>0</v>
      </c>
      <c r="J2683" s="27">
        <f t="shared" si="2070"/>
        <v>0</v>
      </c>
      <c r="K2683" s="27">
        <f t="shared" si="2070"/>
        <v>0</v>
      </c>
      <c r="L2683" s="27">
        <f t="shared" si="2070"/>
        <v>1</v>
      </c>
      <c r="M2683" s="29" t="s">
        <v>238</v>
      </c>
    </row>
    <row r="2684" spans="1:13" ht="15" customHeight="1" x14ac:dyDescent="0.2">
      <c r="A2684" s="24" t="s">
        <v>244</v>
      </c>
      <c r="B2684" s="25"/>
      <c r="C2684" s="25"/>
      <c r="D2684" s="25"/>
      <c r="E2684" s="25"/>
      <c r="F2684" s="25">
        <v>15</v>
      </c>
      <c r="G2684" s="26">
        <f t="shared" si="2069"/>
        <v>15</v>
      </c>
      <c r="H2684" s="27">
        <f t="shared" ref="H2684:L2684" si="2071">IFERROR(B2684/$G$2683,0)</f>
        <v>0</v>
      </c>
      <c r="I2684" s="27">
        <f t="shared" si="2071"/>
        <v>0</v>
      </c>
      <c r="J2684" s="27">
        <f t="shared" si="2071"/>
        <v>0</v>
      </c>
      <c r="K2684" s="27">
        <f t="shared" si="2071"/>
        <v>0</v>
      </c>
      <c r="L2684" s="27">
        <f t="shared" si="2071"/>
        <v>1</v>
      </c>
      <c r="M2684" s="29" t="s">
        <v>238</v>
      </c>
    </row>
    <row r="2685" spans="1:13" ht="15" customHeight="1" x14ac:dyDescent="0.2">
      <c r="A2685" s="24" t="s">
        <v>245</v>
      </c>
      <c r="B2685" s="25"/>
      <c r="C2685" s="25"/>
      <c r="D2685" s="25"/>
      <c r="E2685" s="25"/>
      <c r="F2685" s="25">
        <v>15</v>
      </c>
      <c r="G2685" s="26">
        <f t="shared" si="2069"/>
        <v>15</v>
      </c>
      <c r="H2685" s="27">
        <f t="shared" ref="H2685:L2685" si="2072">IFERROR(B2685/$G$2683,0)</f>
        <v>0</v>
      </c>
      <c r="I2685" s="27">
        <f t="shared" si="2072"/>
        <v>0</v>
      </c>
      <c r="J2685" s="27">
        <f t="shared" si="2072"/>
        <v>0</v>
      </c>
      <c r="K2685" s="27">
        <f t="shared" si="2072"/>
        <v>0</v>
      </c>
      <c r="L2685" s="27">
        <f t="shared" si="2072"/>
        <v>1</v>
      </c>
      <c r="M2685" s="29" t="s">
        <v>238</v>
      </c>
    </row>
    <row r="2686" spans="1:13" ht="15" customHeight="1" x14ac:dyDescent="0.2">
      <c r="A2686" s="24" t="s">
        <v>246</v>
      </c>
      <c r="B2686" s="25"/>
      <c r="C2686" s="25"/>
      <c r="D2686" s="25"/>
      <c r="E2686" s="25"/>
      <c r="F2686" s="25">
        <v>15</v>
      </c>
      <c r="G2686" s="26">
        <f t="shared" si="2069"/>
        <v>15</v>
      </c>
      <c r="H2686" s="27">
        <f t="shared" ref="H2686:L2686" si="2073">IFERROR(B2686/$G$2683,0)</f>
        <v>0</v>
      </c>
      <c r="I2686" s="27">
        <f t="shared" si="2073"/>
        <v>0</v>
      </c>
      <c r="J2686" s="27">
        <f t="shared" si="2073"/>
        <v>0</v>
      </c>
      <c r="K2686" s="27">
        <f t="shared" si="2073"/>
        <v>0</v>
      </c>
      <c r="L2686" s="27">
        <f t="shared" si="2073"/>
        <v>1</v>
      </c>
      <c r="M2686" s="29" t="s">
        <v>238</v>
      </c>
    </row>
    <row r="2687" spans="1:13" ht="15" customHeight="1" x14ac:dyDescent="0.2">
      <c r="A2687" s="24" t="s">
        <v>247</v>
      </c>
      <c r="B2687" s="25"/>
      <c r="C2687" s="25"/>
      <c r="D2687" s="25"/>
      <c r="E2687" s="25"/>
      <c r="F2687" s="25">
        <v>15</v>
      </c>
      <c r="G2687" s="26">
        <f t="shared" si="2069"/>
        <v>15</v>
      </c>
      <c r="H2687" s="27">
        <f t="shared" ref="H2687:L2687" si="2074">IFERROR(B2687/$G$2683,0)</f>
        <v>0</v>
      </c>
      <c r="I2687" s="27">
        <f t="shared" si="2074"/>
        <v>0</v>
      </c>
      <c r="J2687" s="27">
        <f t="shared" si="2074"/>
        <v>0</v>
      </c>
      <c r="K2687" s="27">
        <f t="shared" si="2074"/>
        <v>0</v>
      </c>
      <c r="L2687" s="27">
        <f t="shared" si="2074"/>
        <v>1</v>
      </c>
      <c r="M2687" s="29"/>
    </row>
    <row r="2688" spans="1:13" ht="15" customHeight="1" x14ac:dyDescent="0.2">
      <c r="A2688" s="30" t="s">
        <v>248</v>
      </c>
      <c r="B2688" s="31">
        <f t="shared" ref="B2688:F2688" si="2075">IFERROR(AVERAGE(B2683:B2687),0)</f>
        <v>0</v>
      </c>
      <c r="C2688" s="31">
        <f t="shared" si="2075"/>
        <v>0</v>
      </c>
      <c r="D2688" s="31">
        <f t="shared" si="2075"/>
        <v>0</v>
      </c>
      <c r="E2688" s="31">
        <f t="shared" si="2075"/>
        <v>0</v>
      </c>
      <c r="F2688" s="31">
        <f t="shared" si="2075"/>
        <v>15</v>
      </c>
      <c r="G2688" s="31">
        <f>SUM(AVERAGE(G2683:G2687))</f>
        <v>15</v>
      </c>
      <c r="H2688" s="33">
        <f>AVERAGE(H2683:H2687)*0.2</f>
        <v>0</v>
      </c>
      <c r="I2688" s="33">
        <f>AVERAGE(I2683:I2687)*0.4</f>
        <v>0</v>
      </c>
      <c r="J2688" s="33">
        <f>AVERAGE(J2683:J2687)*0.6</f>
        <v>0</v>
      </c>
      <c r="K2688" s="33">
        <f>AVERAGE(K2683:K2687)*0.8</f>
        <v>0</v>
      </c>
      <c r="L2688" s="38">
        <f>AVERAGE(L2683:L2687)*1</f>
        <v>1</v>
      </c>
      <c r="M2688" s="33">
        <f>SUM(H2688:L2688)</f>
        <v>1</v>
      </c>
    </row>
    <row r="2689" spans="1:13" ht="15" customHeight="1" x14ac:dyDescent="0.2">
      <c r="A2689" s="36" t="s">
        <v>249</v>
      </c>
      <c r="B2689" s="20" t="s">
        <v>231</v>
      </c>
      <c r="C2689" s="20" t="s">
        <v>232</v>
      </c>
      <c r="D2689" s="20" t="s">
        <v>233</v>
      </c>
      <c r="E2689" s="20" t="s">
        <v>234</v>
      </c>
      <c r="F2689" s="20" t="s">
        <v>235</v>
      </c>
      <c r="G2689" s="21" t="s">
        <v>236</v>
      </c>
      <c r="H2689" s="20" t="s">
        <v>231</v>
      </c>
      <c r="I2689" s="20" t="s">
        <v>232</v>
      </c>
      <c r="J2689" s="20" t="s">
        <v>233</v>
      </c>
      <c r="K2689" s="20" t="s">
        <v>234</v>
      </c>
      <c r="L2689" s="37" t="s">
        <v>235</v>
      </c>
      <c r="M2689" s="21" t="s">
        <v>236</v>
      </c>
    </row>
    <row r="2690" spans="1:13" ht="15" customHeight="1" x14ac:dyDescent="0.2">
      <c r="A2690" s="24" t="s">
        <v>250</v>
      </c>
      <c r="B2690" s="25"/>
      <c r="C2690" s="25"/>
      <c r="D2690" s="25"/>
      <c r="E2690" s="25"/>
      <c r="F2690" s="25">
        <v>15</v>
      </c>
      <c r="G2690" s="26">
        <f t="shared" ref="G2690:G2692" si="2076">SUM(B2690:F2690)</f>
        <v>15</v>
      </c>
      <c r="H2690" s="27">
        <f t="shared" ref="H2690:L2690" si="2077">IFERROR(B2690/$G$2690,0)</f>
        <v>0</v>
      </c>
      <c r="I2690" s="27">
        <f t="shared" si="2077"/>
        <v>0</v>
      </c>
      <c r="J2690" s="27">
        <f t="shared" si="2077"/>
        <v>0</v>
      </c>
      <c r="K2690" s="27">
        <f t="shared" si="2077"/>
        <v>0</v>
      </c>
      <c r="L2690" s="27">
        <f t="shared" si="2077"/>
        <v>1</v>
      </c>
      <c r="M2690" s="29" t="s">
        <v>238</v>
      </c>
    </row>
    <row r="2691" spans="1:13" ht="15" customHeight="1" x14ac:dyDescent="0.2">
      <c r="A2691" s="24" t="s">
        <v>251</v>
      </c>
      <c r="B2691" s="25"/>
      <c r="C2691" s="25"/>
      <c r="D2691" s="25"/>
      <c r="E2691" s="25"/>
      <c r="F2691" s="25">
        <v>15</v>
      </c>
      <c r="G2691" s="26">
        <f t="shared" si="2076"/>
        <v>15</v>
      </c>
      <c r="H2691" s="27">
        <f t="shared" ref="H2691:L2691" si="2078">IFERROR(B2691/$G$2690,0)</f>
        <v>0</v>
      </c>
      <c r="I2691" s="27">
        <f t="shared" si="2078"/>
        <v>0</v>
      </c>
      <c r="J2691" s="27">
        <f t="shared" si="2078"/>
        <v>0</v>
      </c>
      <c r="K2691" s="27">
        <f t="shared" si="2078"/>
        <v>0</v>
      </c>
      <c r="L2691" s="27">
        <f t="shared" si="2078"/>
        <v>1</v>
      </c>
      <c r="M2691" s="29" t="s">
        <v>238</v>
      </c>
    </row>
    <row r="2692" spans="1:13" ht="15" customHeight="1" x14ac:dyDescent="0.2">
      <c r="A2692" s="24" t="s">
        <v>252</v>
      </c>
      <c r="B2692" s="25"/>
      <c r="C2692" s="25"/>
      <c r="D2692" s="25"/>
      <c r="E2692" s="25"/>
      <c r="F2692" s="25">
        <v>15</v>
      </c>
      <c r="G2692" s="26">
        <f t="shared" si="2076"/>
        <v>15</v>
      </c>
      <c r="H2692" s="27">
        <f t="shared" ref="H2692:L2692" si="2079">IFERROR(B2692/$G$2690,0)</f>
        <v>0</v>
      </c>
      <c r="I2692" s="27">
        <f t="shared" si="2079"/>
        <v>0</v>
      </c>
      <c r="J2692" s="27">
        <f t="shared" si="2079"/>
        <v>0</v>
      </c>
      <c r="K2692" s="27">
        <f t="shared" si="2079"/>
        <v>0</v>
      </c>
      <c r="L2692" s="27">
        <f t="shared" si="2079"/>
        <v>1</v>
      </c>
      <c r="M2692" s="29" t="s">
        <v>238</v>
      </c>
    </row>
    <row r="2693" spans="1:13" ht="15" customHeight="1" x14ac:dyDescent="0.2">
      <c r="A2693" s="30" t="s">
        <v>248</v>
      </c>
      <c r="B2693" s="31">
        <f t="shared" ref="B2693:F2693" si="2080">IFERROR(AVERAGE(B2690:B2692),0)</f>
        <v>0</v>
      </c>
      <c r="C2693" s="31">
        <f t="shared" si="2080"/>
        <v>0</v>
      </c>
      <c r="D2693" s="39">
        <f t="shared" si="2080"/>
        <v>0</v>
      </c>
      <c r="E2693" s="39">
        <f t="shared" si="2080"/>
        <v>0</v>
      </c>
      <c r="F2693" s="39">
        <f t="shared" si="2080"/>
        <v>15</v>
      </c>
      <c r="G2693" s="39">
        <f>SUM(AVERAGE(G2690:G2692))</f>
        <v>15</v>
      </c>
      <c r="H2693" s="33">
        <f>AVERAGE(H2690:H2692)*0.2</f>
        <v>0</v>
      </c>
      <c r="I2693" s="33">
        <f>AVERAGE(I2690:I2692)*0.4</f>
        <v>0</v>
      </c>
      <c r="J2693" s="33">
        <f>AVERAGE(J2690:J2692)*0.6</f>
        <v>0</v>
      </c>
      <c r="K2693" s="33">
        <f>AVERAGE(K2690:K2692)*0.8</f>
        <v>0</v>
      </c>
      <c r="L2693" s="38">
        <f>AVERAGE(L2690:L2692)*1</f>
        <v>1</v>
      </c>
      <c r="M2693" s="40">
        <f>SUM(H2693:L2693)</f>
        <v>1</v>
      </c>
    </row>
    <row r="2694" spans="1:13" ht="15" customHeight="1" x14ac:dyDescent="0.2">
      <c r="A2694" s="19" t="s">
        <v>253</v>
      </c>
      <c r="B2694" s="20" t="s">
        <v>231</v>
      </c>
      <c r="C2694" s="20" t="s">
        <v>232</v>
      </c>
      <c r="D2694" s="20" t="s">
        <v>233</v>
      </c>
      <c r="E2694" s="20" t="s">
        <v>234</v>
      </c>
      <c r="F2694" s="20" t="s">
        <v>235</v>
      </c>
      <c r="G2694" s="21" t="s">
        <v>236</v>
      </c>
      <c r="H2694" s="20" t="s">
        <v>231</v>
      </c>
      <c r="I2694" s="20" t="s">
        <v>232</v>
      </c>
      <c r="J2694" s="20" t="s">
        <v>233</v>
      </c>
      <c r="K2694" s="20" t="s">
        <v>234</v>
      </c>
      <c r="L2694" s="37" t="s">
        <v>235</v>
      </c>
      <c r="M2694" s="21" t="s">
        <v>236</v>
      </c>
    </row>
    <row r="2695" spans="1:13" ht="15" customHeight="1" x14ac:dyDescent="0.2">
      <c r="A2695" s="43" t="s">
        <v>254</v>
      </c>
      <c r="B2695" s="44"/>
      <c r="C2695" s="44"/>
      <c r="D2695" s="44"/>
      <c r="E2695" s="25"/>
      <c r="F2695" s="25">
        <v>15</v>
      </c>
      <c r="G2695" s="45">
        <f t="shared" ref="G2695:G2698" si="2081">SUM(B2695:F2695)</f>
        <v>15</v>
      </c>
      <c r="H2695" s="46">
        <f t="shared" ref="H2695:L2695" si="2082">IFERROR(B2695/$G$2695,0)</f>
        <v>0</v>
      </c>
      <c r="I2695" s="46">
        <f t="shared" si="2082"/>
        <v>0</v>
      </c>
      <c r="J2695" s="46">
        <f t="shared" si="2082"/>
        <v>0</v>
      </c>
      <c r="K2695" s="46">
        <f t="shared" si="2082"/>
        <v>0</v>
      </c>
      <c r="L2695" s="46">
        <f t="shared" si="2082"/>
        <v>1</v>
      </c>
      <c r="M2695" s="29" t="s">
        <v>238</v>
      </c>
    </row>
    <row r="2696" spans="1:13" ht="15" customHeight="1" x14ac:dyDescent="0.2">
      <c r="A2696" s="43" t="s">
        <v>255</v>
      </c>
      <c r="B2696" s="44"/>
      <c r="C2696" s="44"/>
      <c r="D2696" s="44"/>
      <c r="E2696" s="25"/>
      <c r="F2696" s="25">
        <v>15</v>
      </c>
      <c r="G2696" s="45">
        <f t="shared" si="2081"/>
        <v>15</v>
      </c>
      <c r="H2696" s="46">
        <f t="shared" ref="H2696:L2696" si="2083">IFERROR(B2696/$G$2695,0)</f>
        <v>0</v>
      </c>
      <c r="I2696" s="46">
        <f t="shared" si="2083"/>
        <v>0</v>
      </c>
      <c r="J2696" s="46">
        <f t="shared" si="2083"/>
        <v>0</v>
      </c>
      <c r="K2696" s="46">
        <f t="shared" si="2083"/>
        <v>0</v>
      </c>
      <c r="L2696" s="46">
        <f t="shared" si="2083"/>
        <v>1</v>
      </c>
      <c r="M2696" s="29" t="s">
        <v>238</v>
      </c>
    </row>
    <row r="2697" spans="1:13" ht="15" customHeight="1" x14ac:dyDescent="0.2">
      <c r="A2697" s="43" t="s">
        <v>256</v>
      </c>
      <c r="B2697" s="44"/>
      <c r="C2697" s="44"/>
      <c r="D2697" s="44"/>
      <c r="E2697" s="25"/>
      <c r="F2697" s="25">
        <v>15</v>
      </c>
      <c r="G2697" s="45">
        <f t="shared" si="2081"/>
        <v>15</v>
      </c>
      <c r="H2697" s="46">
        <f t="shared" ref="H2697:L2697" si="2084">IFERROR(B2697/$G$2695,0)</f>
        <v>0</v>
      </c>
      <c r="I2697" s="46">
        <f t="shared" si="2084"/>
        <v>0</v>
      </c>
      <c r="J2697" s="46">
        <f t="shared" si="2084"/>
        <v>0</v>
      </c>
      <c r="K2697" s="46">
        <f t="shared" si="2084"/>
        <v>0</v>
      </c>
      <c r="L2697" s="46">
        <f t="shared" si="2084"/>
        <v>1</v>
      </c>
      <c r="M2697" s="29" t="s">
        <v>238</v>
      </c>
    </row>
    <row r="2698" spans="1:13" ht="15" customHeight="1" x14ac:dyDescent="0.2">
      <c r="A2698" s="43" t="s">
        <v>257</v>
      </c>
      <c r="B2698" s="44"/>
      <c r="C2698" s="44"/>
      <c r="D2698" s="44"/>
      <c r="E2698" s="25"/>
      <c r="F2698" s="25">
        <v>15</v>
      </c>
      <c r="G2698" s="45">
        <f t="shared" si="2081"/>
        <v>15</v>
      </c>
      <c r="H2698" s="46">
        <f t="shared" ref="H2698:L2698" si="2085">IFERROR(B2698/$G$2695,0)</f>
        <v>0</v>
      </c>
      <c r="I2698" s="46">
        <f t="shared" si="2085"/>
        <v>0</v>
      </c>
      <c r="J2698" s="46">
        <f t="shared" si="2085"/>
        <v>0</v>
      </c>
      <c r="K2698" s="46">
        <f t="shared" si="2085"/>
        <v>0</v>
      </c>
      <c r="L2698" s="46">
        <f t="shared" si="2085"/>
        <v>1</v>
      </c>
      <c r="M2698" s="29" t="s">
        <v>238</v>
      </c>
    </row>
    <row r="2699" spans="1:13" ht="15" customHeight="1" x14ac:dyDescent="0.2">
      <c r="A2699" s="47" t="s">
        <v>248</v>
      </c>
      <c r="B2699" s="48">
        <f t="shared" ref="B2699:F2699" si="2086">IFERROR(AVERAGE(B2695:B2698),0)</f>
        <v>0</v>
      </c>
      <c r="C2699" s="48">
        <f t="shared" si="2086"/>
        <v>0</v>
      </c>
      <c r="D2699" s="48">
        <f t="shared" si="2086"/>
        <v>0</v>
      </c>
      <c r="E2699" s="48">
        <f t="shared" si="2086"/>
        <v>0</v>
      </c>
      <c r="F2699" s="48">
        <f t="shared" si="2086"/>
        <v>15</v>
      </c>
      <c r="G2699" s="48">
        <f>SUM(AVERAGE(G2695:G2698))</f>
        <v>15</v>
      </c>
      <c r="H2699" s="40">
        <f>AVERAGE(H2695:H2698)*0.2</f>
        <v>0</v>
      </c>
      <c r="I2699" s="40">
        <f>AVERAGE(I2695:I2698)*0.4</f>
        <v>0</v>
      </c>
      <c r="J2699" s="40">
        <f>AVERAGE(J2695:J2698)*0.6</f>
        <v>0</v>
      </c>
      <c r="K2699" s="40">
        <f>AVERAGE(K2695:K2698)*0.8</f>
        <v>0</v>
      </c>
      <c r="L2699" s="49">
        <f>AVERAGE(L2695:L2698)*1</f>
        <v>1</v>
      </c>
      <c r="M2699" s="40">
        <f>SUM(H2699:L2699)</f>
        <v>1</v>
      </c>
    </row>
    <row r="2700" spans="1:13" ht="15" customHeight="1" x14ac:dyDescent="0.2">
      <c r="A2700" s="50" t="s">
        <v>425</v>
      </c>
      <c r="B2700" s="51"/>
      <c r="C2700" s="51"/>
      <c r="D2700" s="51"/>
      <c r="E2700" s="51"/>
      <c r="F2700" s="51"/>
      <c r="G2700" s="52">
        <f>SUM(B2700:F2700)</f>
        <v>0</v>
      </c>
      <c r="H2700" s="53">
        <f t="shared" ref="H2700:L2700" si="2087">IFERROR(B2700/$G$2700,0)</f>
        <v>0</v>
      </c>
      <c r="I2700" s="53">
        <f t="shared" si="2087"/>
        <v>0</v>
      </c>
      <c r="J2700" s="53">
        <f t="shared" si="2087"/>
        <v>0</v>
      </c>
      <c r="K2700" s="53">
        <f t="shared" si="2087"/>
        <v>0</v>
      </c>
      <c r="L2700" s="53">
        <f t="shared" si="2087"/>
        <v>0</v>
      </c>
      <c r="M2700" s="29" t="s">
        <v>238</v>
      </c>
    </row>
    <row r="2701" spans="1:13" ht="15" customHeight="1" x14ac:dyDescent="0.2">
      <c r="A2701" s="78" t="s">
        <v>259</v>
      </c>
      <c r="B2701" s="79"/>
      <c r="C2701" s="79"/>
      <c r="D2701" s="79"/>
      <c r="E2701" s="79"/>
      <c r="F2701" s="80"/>
      <c r="G2701" s="54">
        <v>15</v>
      </c>
      <c r="H2701" s="40" t="s">
        <v>238</v>
      </c>
      <c r="I2701" s="40" t="s">
        <v>238</v>
      </c>
      <c r="J2701" s="40" t="s">
        <v>238</v>
      </c>
      <c r="K2701" s="40" t="s">
        <v>238</v>
      </c>
      <c r="L2701" s="40" t="s">
        <v>238</v>
      </c>
      <c r="M2701" s="40">
        <f>(M2681+M2688+M2693+M2699)/4</f>
        <v>1</v>
      </c>
    </row>
    <row r="2702" spans="1:13" ht="15" customHeight="1" x14ac:dyDescent="0.2">
      <c r="A2702" s="8"/>
      <c r="B2702" s="8"/>
      <c r="C2702" s="8"/>
      <c r="D2702" s="8"/>
      <c r="E2702" s="8"/>
      <c r="F2702" s="8"/>
      <c r="G2702" s="8"/>
      <c r="H2702" s="8"/>
      <c r="I2702" s="8"/>
      <c r="J2702" s="8"/>
      <c r="K2702" s="8"/>
      <c r="L2702" s="8"/>
      <c r="M2702" s="8"/>
    </row>
    <row r="2703" spans="1:13" ht="15" customHeight="1" x14ac:dyDescent="0.2">
      <c r="A2703" s="8"/>
      <c r="B2703" s="8"/>
      <c r="C2703" s="8"/>
      <c r="D2703" s="8"/>
      <c r="E2703" s="8"/>
      <c r="F2703" s="8"/>
      <c r="G2703" s="8"/>
      <c r="H2703" s="8"/>
      <c r="I2703" s="8"/>
      <c r="J2703" s="8"/>
      <c r="K2703" s="8"/>
      <c r="L2703" s="8"/>
      <c r="M2703" s="8"/>
    </row>
    <row r="2704" spans="1:13" ht="15" customHeight="1" x14ac:dyDescent="0.2">
      <c r="A2704" s="14" t="s">
        <v>221</v>
      </c>
      <c r="B2704" s="81" t="s">
        <v>75</v>
      </c>
      <c r="C2704" s="82"/>
      <c r="D2704" s="82"/>
      <c r="E2704" s="82"/>
      <c r="F2704" s="82"/>
      <c r="G2704" s="83"/>
      <c r="H2704" s="84" t="s">
        <v>222</v>
      </c>
      <c r="I2704" s="85"/>
      <c r="J2704" s="86"/>
      <c r="K2704" s="15" t="s">
        <v>3</v>
      </c>
      <c r="L2704" s="87">
        <v>45703</v>
      </c>
      <c r="M2704" s="88"/>
    </row>
    <row r="2705" spans="1:13" ht="15" customHeight="1" x14ac:dyDescent="0.2">
      <c r="A2705" s="89" t="s">
        <v>225</v>
      </c>
      <c r="B2705" s="90"/>
      <c r="C2705" s="90"/>
      <c r="D2705" s="90"/>
      <c r="E2705" s="90"/>
      <c r="F2705" s="90"/>
      <c r="G2705" s="91"/>
      <c r="H2705" s="16" t="s">
        <v>226</v>
      </c>
      <c r="I2705" s="95">
        <v>15</v>
      </c>
      <c r="J2705" s="83"/>
      <c r="K2705" s="17"/>
      <c r="L2705" s="16"/>
      <c r="M2705" s="16"/>
    </row>
    <row r="2706" spans="1:13" ht="15" customHeight="1" x14ac:dyDescent="0.2">
      <c r="A2706" s="92"/>
      <c r="B2706" s="93"/>
      <c r="C2706" s="93"/>
      <c r="D2706" s="93"/>
      <c r="E2706" s="93"/>
      <c r="F2706" s="93"/>
      <c r="G2706" s="94"/>
      <c r="H2706" s="16" t="s">
        <v>227</v>
      </c>
      <c r="I2706" s="95"/>
      <c r="J2706" s="83"/>
      <c r="K2706" s="16"/>
      <c r="L2706" s="16"/>
      <c r="M2706" s="16"/>
    </row>
    <row r="2707" spans="1:13" ht="15" customHeight="1" x14ac:dyDescent="0.2">
      <c r="A2707" s="18" t="s">
        <v>228</v>
      </c>
      <c r="B2707" s="75" t="s">
        <v>229</v>
      </c>
      <c r="C2707" s="76"/>
      <c r="D2707" s="76"/>
      <c r="E2707" s="76"/>
      <c r="F2707" s="76"/>
      <c r="G2707" s="77"/>
      <c r="H2707" s="95" t="s">
        <v>229</v>
      </c>
      <c r="I2707" s="82"/>
      <c r="J2707" s="82"/>
      <c r="K2707" s="82"/>
      <c r="L2707" s="82"/>
      <c r="M2707" s="83"/>
    </row>
    <row r="2708" spans="1:13" ht="15" customHeight="1" x14ac:dyDescent="0.2">
      <c r="A2708" s="19" t="s">
        <v>230</v>
      </c>
      <c r="B2708" s="20" t="s">
        <v>231</v>
      </c>
      <c r="C2708" s="20" t="s">
        <v>232</v>
      </c>
      <c r="D2708" s="20" t="s">
        <v>233</v>
      </c>
      <c r="E2708" s="20" t="s">
        <v>234</v>
      </c>
      <c r="F2708" s="20" t="s">
        <v>235</v>
      </c>
      <c r="G2708" s="21" t="s">
        <v>236</v>
      </c>
      <c r="H2708" s="22" t="s">
        <v>231</v>
      </c>
      <c r="I2708" s="22" t="s">
        <v>232</v>
      </c>
      <c r="J2708" s="22" t="s">
        <v>233</v>
      </c>
      <c r="K2708" s="22" t="s">
        <v>234</v>
      </c>
      <c r="L2708" s="22" t="s">
        <v>235</v>
      </c>
      <c r="M2708" s="23" t="s">
        <v>236</v>
      </c>
    </row>
    <row r="2709" spans="1:13" ht="15" customHeight="1" x14ac:dyDescent="0.2">
      <c r="A2709" s="24" t="s">
        <v>237</v>
      </c>
      <c r="B2709" s="25"/>
      <c r="C2709" s="25"/>
      <c r="D2709" s="25"/>
      <c r="E2709" s="25"/>
      <c r="F2709" s="25">
        <v>15</v>
      </c>
      <c r="G2709" s="26">
        <f t="shared" ref="G2709:G2711" si="2088">SUM(B2709:F2709)</f>
        <v>15</v>
      </c>
      <c r="H2709" s="27">
        <f t="shared" ref="H2709:L2709" si="2089">IFERROR(B2709/$G$2709,0)</f>
        <v>0</v>
      </c>
      <c r="I2709" s="27">
        <f t="shared" si="2089"/>
        <v>0</v>
      </c>
      <c r="J2709" s="27">
        <f t="shared" si="2089"/>
        <v>0</v>
      </c>
      <c r="K2709" s="27">
        <f t="shared" si="2089"/>
        <v>0</v>
      </c>
      <c r="L2709" s="27">
        <f t="shared" si="2089"/>
        <v>1</v>
      </c>
      <c r="M2709" s="28" t="s">
        <v>238</v>
      </c>
    </row>
    <row r="2710" spans="1:13" ht="15" customHeight="1" x14ac:dyDescent="0.2">
      <c r="A2710" s="24" t="s">
        <v>239</v>
      </c>
      <c r="B2710" s="25"/>
      <c r="C2710" s="25"/>
      <c r="D2710" s="25"/>
      <c r="E2710" s="25"/>
      <c r="F2710" s="25">
        <v>15</v>
      </c>
      <c r="G2710" s="26">
        <f t="shared" si="2088"/>
        <v>15</v>
      </c>
      <c r="H2710" s="27">
        <f t="shared" ref="H2710:L2710" si="2090">IFERROR(B2710/$G$2709,0)</f>
        <v>0</v>
      </c>
      <c r="I2710" s="27">
        <f t="shared" si="2090"/>
        <v>0</v>
      </c>
      <c r="J2710" s="27">
        <f t="shared" si="2090"/>
        <v>0</v>
      </c>
      <c r="K2710" s="27">
        <f t="shared" si="2090"/>
        <v>0</v>
      </c>
      <c r="L2710" s="27">
        <f t="shared" si="2090"/>
        <v>1</v>
      </c>
      <c r="M2710" s="29" t="s">
        <v>238</v>
      </c>
    </row>
    <row r="2711" spans="1:13" ht="15" customHeight="1" x14ac:dyDescent="0.2">
      <c r="A2711" s="24" t="s">
        <v>240</v>
      </c>
      <c r="B2711" s="25"/>
      <c r="C2711" s="25"/>
      <c r="D2711" s="25"/>
      <c r="E2711" s="25"/>
      <c r="F2711" s="25">
        <v>15</v>
      </c>
      <c r="G2711" s="26">
        <f t="shared" si="2088"/>
        <v>15</v>
      </c>
      <c r="H2711" s="27">
        <f t="shared" ref="H2711:L2711" si="2091">IFERROR(B2711/$G$2709,0)</f>
        <v>0</v>
      </c>
      <c r="I2711" s="27">
        <f t="shared" si="2091"/>
        <v>0</v>
      </c>
      <c r="J2711" s="27">
        <f t="shared" si="2091"/>
        <v>0</v>
      </c>
      <c r="K2711" s="27">
        <f t="shared" si="2091"/>
        <v>0</v>
      </c>
      <c r="L2711" s="27">
        <f t="shared" si="2091"/>
        <v>1</v>
      </c>
      <c r="M2711" s="29" t="s">
        <v>238</v>
      </c>
    </row>
    <row r="2712" spans="1:13" ht="15" customHeight="1" x14ac:dyDescent="0.2">
      <c r="A2712" s="30" t="s">
        <v>241</v>
      </c>
      <c r="B2712" s="31">
        <f t="shared" ref="B2712:F2712" si="2092">IFERROR(AVERAGE(B2709:B2711),0)</f>
        <v>0</v>
      </c>
      <c r="C2712" s="31">
        <f t="shared" si="2092"/>
        <v>0</v>
      </c>
      <c r="D2712" s="31">
        <f t="shared" si="2092"/>
        <v>0</v>
      </c>
      <c r="E2712" s="31">
        <f t="shared" si="2092"/>
        <v>0</v>
      </c>
      <c r="F2712" s="31">
        <f t="shared" si="2092"/>
        <v>15</v>
      </c>
      <c r="G2712" s="31">
        <f>SUM(AVERAGE(G2709:G2711))</f>
        <v>15</v>
      </c>
      <c r="H2712" s="32">
        <f>AVERAGE(H2709:H2711)*0.2</f>
        <v>0</v>
      </c>
      <c r="I2712" s="32">
        <f>AVERAGE(I2709:I2711)*0.4</f>
        <v>0</v>
      </c>
      <c r="J2712" s="32">
        <f>AVERAGE(J2709:J2711)*0.6</f>
        <v>0</v>
      </c>
      <c r="K2712" s="32">
        <f>AVERAGE(K2709:K2711)*0.8</f>
        <v>0</v>
      </c>
      <c r="L2712" s="32">
        <f>AVERAGE(L2709:L2711)*1</f>
        <v>1</v>
      </c>
      <c r="M2712" s="33">
        <f>SUM(H2712:L2712)</f>
        <v>1</v>
      </c>
    </row>
    <row r="2713" spans="1:13" ht="15" customHeight="1" x14ac:dyDescent="0.2">
      <c r="A2713" s="36" t="s">
        <v>242</v>
      </c>
      <c r="B2713" s="20" t="s">
        <v>231</v>
      </c>
      <c r="C2713" s="20" t="s">
        <v>232</v>
      </c>
      <c r="D2713" s="20" t="s">
        <v>233</v>
      </c>
      <c r="E2713" s="20" t="s">
        <v>234</v>
      </c>
      <c r="F2713" s="20" t="s">
        <v>235</v>
      </c>
      <c r="G2713" s="21" t="s">
        <v>236</v>
      </c>
      <c r="H2713" s="20" t="s">
        <v>231</v>
      </c>
      <c r="I2713" s="20" t="s">
        <v>232</v>
      </c>
      <c r="J2713" s="20" t="s">
        <v>233</v>
      </c>
      <c r="K2713" s="20" t="s">
        <v>234</v>
      </c>
      <c r="L2713" s="37" t="s">
        <v>235</v>
      </c>
      <c r="M2713" s="21" t="s">
        <v>236</v>
      </c>
    </row>
    <row r="2714" spans="1:13" ht="15" customHeight="1" x14ac:dyDescent="0.2">
      <c r="A2714" s="24" t="s">
        <v>243</v>
      </c>
      <c r="B2714" s="25"/>
      <c r="C2714" s="25"/>
      <c r="D2714" s="25"/>
      <c r="E2714" s="25"/>
      <c r="F2714" s="25">
        <v>15</v>
      </c>
      <c r="G2714" s="26">
        <f t="shared" ref="G2714:G2718" si="2093">SUM(B2714:F2714)</f>
        <v>15</v>
      </c>
      <c r="H2714" s="27">
        <f t="shared" ref="H2714:L2714" si="2094">IFERROR(B2714/$G$2714,0)</f>
        <v>0</v>
      </c>
      <c r="I2714" s="27">
        <f t="shared" si="2094"/>
        <v>0</v>
      </c>
      <c r="J2714" s="27">
        <f t="shared" si="2094"/>
        <v>0</v>
      </c>
      <c r="K2714" s="27">
        <f t="shared" si="2094"/>
        <v>0</v>
      </c>
      <c r="L2714" s="27">
        <f t="shared" si="2094"/>
        <v>1</v>
      </c>
      <c r="M2714" s="29" t="s">
        <v>238</v>
      </c>
    </row>
    <row r="2715" spans="1:13" ht="15" customHeight="1" x14ac:dyDescent="0.2">
      <c r="A2715" s="24" t="s">
        <v>244</v>
      </c>
      <c r="B2715" s="25"/>
      <c r="C2715" s="25"/>
      <c r="D2715" s="25"/>
      <c r="E2715" s="25"/>
      <c r="F2715" s="25">
        <v>15</v>
      </c>
      <c r="G2715" s="26">
        <f t="shared" si="2093"/>
        <v>15</v>
      </c>
      <c r="H2715" s="27">
        <f t="shared" ref="H2715:L2715" si="2095">IFERROR(B2715/$G$2714,0)</f>
        <v>0</v>
      </c>
      <c r="I2715" s="27">
        <f t="shared" si="2095"/>
        <v>0</v>
      </c>
      <c r="J2715" s="27">
        <f t="shared" si="2095"/>
        <v>0</v>
      </c>
      <c r="K2715" s="27">
        <f t="shared" si="2095"/>
        <v>0</v>
      </c>
      <c r="L2715" s="27">
        <f t="shared" si="2095"/>
        <v>1</v>
      </c>
      <c r="M2715" s="29" t="s">
        <v>238</v>
      </c>
    </row>
    <row r="2716" spans="1:13" ht="15" customHeight="1" x14ac:dyDescent="0.2">
      <c r="A2716" s="24" t="s">
        <v>245</v>
      </c>
      <c r="B2716" s="25"/>
      <c r="C2716" s="25"/>
      <c r="D2716" s="25"/>
      <c r="E2716" s="25"/>
      <c r="F2716" s="25">
        <v>15</v>
      </c>
      <c r="G2716" s="26">
        <f t="shared" si="2093"/>
        <v>15</v>
      </c>
      <c r="H2716" s="27">
        <f t="shared" ref="H2716:L2716" si="2096">IFERROR(B2716/$G$2714,0)</f>
        <v>0</v>
      </c>
      <c r="I2716" s="27">
        <f t="shared" si="2096"/>
        <v>0</v>
      </c>
      <c r="J2716" s="27">
        <f t="shared" si="2096"/>
        <v>0</v>
      </c>
      <c r="K2716" s="27">
        <f t="shared" si="2096"/>
        <v>0</v>
      </c>
      <c r="L2716" s="27">
        <f t="shared" si="2096"/>
        <v>1</v>
      </c>
      <c r="M2716" s="29" t="s">
        <v>238</v>
      </c>
    </row>
    <row r="2717" spans="1:13" ht="15" customHeight="1" x14ac:dyDescent="0.2">
      <c r="A2717" s="24" t="s">
        <v>246</v>
      </c>
      <c r="B2717" s="25"/>
      <c r="C2717" s="25"/>
      <c r="D2717" s="25"/>
      <c r="E2717" s="25"/>
      <c r="F2717" s="25">
        <v>15</v>
      </c>
      <c r="G2717" s="26">
        <f t="shared" si="2093"/>
        <v>15</v>
      </c>
      <c r="H2717" s="27">
        <f t="shared" ref="H2717:L2717" si="2097">IFERROR(B2717/$G$2714,0)</f>
        <v>0</v>
      </c>
      <c r="I2717" s="27">
        <f t="shared" si="2097"/>
        <v>0</v>
      </c>
      <c r="J2717" s="27">
        <f t="shared" si="2097"/>
        <v>0</v>
      </c>
      <c r="K2717" s="27">
        <f t="shared" si="2097"/>
        <v>0</v>
      </c>
      <c r="L2717" s="27">
        <f t="shared" si="2097"/>
        <v>1</v>
      </c>
      <c r="M2717" s="29" t="s">
        <v>238</v>
      </c>
    </row>
    <row r="2718" spans="1:13" ht="15" customHeight="1" x14ac:dyDescent="0.2">
      <c r="A2718" s="24" t="s">
        <v>247</v>
      </c>
      <c r="B2718" s="25"/>
      <c r="C2718" s="25"/>
      <c r="D2718" s="25"/>
      <c r="E2718" s="25"/>
      <c r="F2718" s="25">
        <v>15</v>
      </c>
      <c r="G2718" s="26">
        <f t="shared" si="2093"/>
        <v>15</v>
      </c>
      <c r="H2718" s="27">
        <f t="shared" ref="H2718:L2718" si="2098">IFERROR(B2718/$G$2714,0)</f>
        <v>0</v>
      </c>
      <c r="I2718" s="27">
        <f t="shared" si="2098"/>
        <v>0</v>
      </c>
      <c r="J2718" s="27">
        <f t="shared" si="2098"/>
        <v>0</v>
      </c>
      <c r="K2718" s="27">
        <f t="shared" si="2098"/>
        <v>0</v>
      </c>
      <c r="L2718" s="27">
        <f t="shared" si="2098"/>
        <v>1</v>
      </c>
      <c r="M2718" s="29"/>
    </row>
    <row r="2719" spans="1:13" ht="15" customHeight="1" x14ac:dyDescent="0.2">
      <c r="A2719" s="30" t="s">
        <v>248</v>
      </c>
      <c r="B2719" s="31">
        <f t="shared" ref="B2719:F2719" si="2099">IFERROR(AVERAGE(B2714:B2718),0)</f>
        <v>0</v>
      </c>
      <c r="C2719" s="31">
        <f t="shared" si="2099"/>
        <v>0</v>
      </c>
      <c r="D2719" s="31">
        <f t="shared" si="2099"/>
        <v>0</v>
      </c>
      <c r="E2719" s="31">
        <f t="shared" si="2099"/>
        <v>0</v>
      </c>
      <c r="F2719" s="31">
        <f t="shared" si="2099"/>
        <v>15</v>
      </c>
      <c r="G2719" s="31">
        <f>SUM(AVERAGE(G2714:G2718))</f>
        <v>15</v>
      </c>
      <c r="H2719" s="33">
        <f>AVERAGE(H2714:H2718)*0.2</f>
        <v>0</v>
      </c>
      <c r="I2719" s="33">
        <f>AVERAGE(I2714:I2718)*0.4</f>
        <v>0</v>
      </c>
      <c r="J2719" s="33">
        <f>AVERAGE(J2714:J2718)*0.6</f>
        <v>0</v>
      </c>
      <c r="K2719" s="33">
        <f>AVERAGE(K2714:K2718)*0.8</f>
        <v>0</v>
      </c>
      <c r="L2719" s="38">
        <f>AVERAGE(L2714:L2718)*1</f>
        <v>1</v>
      </c>
      <c r="M2719" s="33">
        <f>SUM(H2719:L2719)</f>
        <v>1</v>
      </c>
    </row>
    <row r="2720" spans="1:13" ht="15" customHeight="1" x14ac:dyDescent="0.2">
      <c r="A2720" s="36" t="s">
        <v>249</v>
      </c>
      <c r="B2720" s="20" t="s">
        <v>231</v>
      </c>
      <c r="C2720" s="20" t="s">
        <v>232</v>
      </c>
      <c r="D2720" s="20" t="s">
        <v>233</v>
      </c>
      <c r="E2720" s="20" t="s">
        <v>234</v>
      </c>
      <c r="F2720" s="20" t="s">
        <v>235</v>
      </c>
      <c r="G2720" s="21" t="s">
        <v>236</v>
      </c>
      <c r="H2720" s="20" t="s">
        <v>231</v>
      </c>
      <c r="I2720" s="20" t="s">
        <v>232</v>
      </c>
      <c r="J2720" s="20" t="s">
        <v>233</v>
      </c>
      <c r="K2720" s="20" t="s">
        <v>234</v>
      </c>
      <c r="L2720" s="37" t="s">
        <v>235</v>
      </c>
      <c r="M2720" s="21" t="s">
        <v>236</v>
      </c>
    </row>
    <row r="2721" spans="1:13" ht="15" customHeight="1" x14ac:dyDescent="0.2">
      <c r="A2721" s="24" t="s">
        <v>250</v>
      </c>
      <c r="B2721" s="25"/>
      <c r="C2721" s="25"/>
      <c r="D2721" s="25"/>
      <c r="E2721" s="25"/>
      <c r="F2721" s="25">
        <v>15</v>
      </c>
      <c r="G2721" s="26">
        <f t="shared" ref="G2721:G2723" si="2100">SUM(B2721:F2721)</f>
        <v>15</v>
      </c>
      <c r="H2721" s="27">
        <f t="shared" ref="H2721:L2721" si="2101">IFERROR(B2721/$G$2721,0)</f>
        <v>0</v>
      </c>
      <c r="I2721" s="27">
        <f t="shared" si="2101"/>
        <v>0</v>
      </c>
      <c r="J2721" s="27">
        <f t="shared" si="2101"/>
        <v>0</v>
      </c>
      <c r="K2721" s="27">
        <f t="shared" si="2101"/>
        <v>0</v>
      </c>
      <c r="L2721" s="27">
        <f t="shared" si="2101"/>
        <v>1</v>
      </c>
      <c r="M2721" s="29" t="s">
        <v>238</v>
      </c>
    </row>
    <row r="2722" spans="1:13" ht="15" customHeight="1" x14ac:dyDescent="0.2">
      <c r="A2722" s="24" t="s">
        <v>251</v>
      </c>
      <c r="B2722" s="25"/>
      <c r="C2722" s="25"/>
      <c r="D2722" s="25"/>
      <c r="E2722" s="25"/>
      <c r="F2722" s="25">
        <v>15</v>
      </c>
      <c r="G2722" s="26">
        <f t="shared" si="2100"/>
        <v>15</v>
      </c>
      <c r="H2722" s="27">
        <f t="shared" ref="H2722:L2722" si="2102">IFERROR(B2722/$G$2721,0)</f>
        <v>0</v>
      </c>
      <c r="I2722" s="27">
        <f t="shared" si="2102"/>
        <v>0</v>
      </c>
      <c r="J2722" s="27">
        <f t="shared" si="2102"/>
        <v>0</v>
      </c>
      <c r="K2722" s="27">
        <f t="shared" si="2102"/>
        <v>0</v>
      </c>
      <c r="L2722" s="27">
        <f t="shared" si="2102"/>
        <v>1</v>
      </c>
      <c r="M2722" s="29" t="s">
        <v>238</v>
      </c>
    </row>
    <row r="2723" spans="1:13" ht="15" customHeight="1" x14ac:dyDescent="0.2">
      <c r="A2723" s="24" t="s">
        <v>252</v>
      </c>
      <c r="B2723" s="25"/>
      <c r="C2723" s="25"/>
      <c r="D2723" s="25"/>
      <c r="E2723" s="25"/>
      <c r="F2723" s="25">
        <v>15</v>
      </c>
      <c r="G2723" s="26">
        <f t="shared" si="2100"/>
        <v>15</v>
      </c>
      <c r="H2723" s="27">
        <f t="shared" ref="H2723:L2723" si="2103">IFERROR(B2723/$G$2721,0)</f>
        <v>0</v>
      </c>
      <c r="I2723" s="27">
        <f t="shared" si="2103"/>
        <v>0</v>
      </c>
      <c r="J2723" s="27">
        <f t="shared" si="2103"/>
        <v>0</v>
      </c>
      <c r="K2723" s="27">
        <f t="shared" si="2103"/>
        <v>0</v>
      </c>
      <c r="L2723" s="27">
        <f t="shared" si="2103"/>
        <v>1</v>
      </c>
      <c r="M2723" s="29" t="s">
        <v>238</v>
      </c>
    </row>
    <row r="2724" spans="1:13" ht="15" customHeight="1" x14ac:dyDescent="0.2">
      <c r="A2724" s="30" t="s">
        <v>248</v>
      </c>
      <c r="B2724" s="31">
        <f t="shared" ref="B2724:F2724" si="2104">IFERROR(AVERAGE(B2721:B2723),0)</f>
        <v>0</v>
      </c>
      <c r="C2724" s="31">
        <f t="shared" si="2104"/>
        <v>0</v>
      </c>
      <c r="D2724" s="39">
        <f t="shared" si="2104"/>
        <v>0</v>
      </c>
      <c r="E2724" s="39">
        <f t="shared" si="2104"/>
        <v>0</v>
      </c>
      <c r="F2724" s="39">
        <f t="shared" si="2104"/>
        <v>15</v>
      </c>
      <c r="G2724" s="39">
        <f>SUM(AVERAGE(G2721:G2723))</f>
        <v>15</v>
      </c>
      <c r="H2724" s="33">
        <f>AVERAGE(H2721:H2723)*0.2</f>
        <v>0</v>
      </c>
      <c r="I2724" s="33">
        <f>AVERAGE(I2721:I2723)*0.4</f>
        <v>0</v>
      </c>
      <c r="J2724" s="33">
        <f>AVERAGE(J2721:J2723)*0.6</f>
        <v>0</v>
      </c>
      <c r="K2724" s="33">
        <f>AVERAGE(K2721:K2723)*0.8</f>
        <v>0</v>
      </c>
      <c r="L2724" s="38">
        <f>AVERAGE(L2721:L2723)*1</f>
        <v>1</v>
      </c>
      <c r="M2724" s="40">
        <f>SUM(H2724:L2724)</f>
        <v>1</v>
      </c>
    </row>
    <row r="2725" spans="1:13" ht="15" customHeight="1" x14ac:dyDescent="0.2">
      <c r="A2725" s="19" t="s">
        <v>253</v>
      </c>
      <c r="B2725" s="20" t="s">
        <v>231</v>
      </c>
      <c r="C2725" s="20" t="s">
        <v>232</v>
      </c>
      <c r="D2725" s="20" t="s">
        <v>233</v>
      </c>
      <c r="E2725" s="20" t="s">
        <v>234</v>
      </c>
      <c r="F2725" s="20" t="s">
        <v>235</v>
      </c>
      <c r="G2725" s="21" t="s">
        <v>236</v>
      </c>
      <c r="H2725" s="20" t="s">
        <v>231</v>
      </c>
      <c r="I2725" s="20" t="s">
        <v>232</v>
      </c>
      <c r="J2725" s="20" t="s">
        <v>233</v>
      </c>
      <c r="K2725" s="20" t="s">
        <v>234</v>
      </c>
      <c r="L2725" s="37" t="s">
        <v>235</v>
      </c>
      <c r="M2725" s="21" t="s">
        <v>236</v>
      </c>
    </row>
    <row r="2726" spans="1:13" ht="15" customHeight="1" x14ac:dyDescent="0.2">
      <c r="A2726" s="43" t="s">
        <v>254</v>
      </c>
      <c r="B2726" s="44"/>
      <c r="C2726" s="44"/>
      <c r="D2726" s="44"/>
      <c r="E2726" s="25"/>
      <c r="F2726" s="25">
        <v>15</v>
      </c>
      <c r="G2726" s="45">
        <f t="shared" ref="G2726:G2729" si="2105">SUM(B2726:F2726)</f>
        <v>15</v>
      </c>
      <c r="H2726" s="46">
        <f t="shared" ref="H2726:L2726" si="2106">IFERROR(B2726/$G$2726,0)</f>
        <v>0</v>
      </c>
      <c r="I2726" s="46">
        <f t="shared" si="2106"/>
        <v>0</v>
      </c>
      <c r="J2726" s="46">
        <f t="shared" si="2106"/>
        <v>0</v>
      </c>
      <c r="K2726" s="46">
        <f t="shared" si="2106"/>
        <v>0</v>
      </c>
      <c r="L2726" s="46">
        <f t="shared" si="2106"/>
        <v>1</v>
      </c>
      <c r="M2726" s="29" t="s">
        <v>238</v>
      </c>
    </row>
    <row r="2727" spans="1:13" ht="15" customHeight="1" x14ac:dyDescent="0.2">
      <c r="A2727" s="43" t="s">
        <v>255</v>
      </c>
      <c r="B2727" s="44"/>
      <c r="C2727" s="44"/>
      <c r="D2727" s="44"/>
      <c r="E2727" s="25"/>
      <c r="F2727" s="25">
        <v>15</v>
      </c>
      <c r="G2727" s="45">
        <f t="shared" si="2105"/>
        <v>15</v>
      </c>
      <c r="H2727" s="46">
        <f t="shared" ref="H2727:L2727" si="2107">IFERROR(B2727/$G$2726,0)</f>
        <v>0</v>
      </c>
      <c r="I2727" s="46">
        <f t="shared" si="2107"/>
        <v>0</v>
      </c>
      <c r="J2727" s="46">
        <f t="shared" si="2107"/>
        <v>0</v>
      </c>
      <c r="K2727" s="46">
        <f t="shared" si="2107"/>
        <v>0</v>
      </c>
      <c r="L2727" s="46">
        <f t="shared" si="2107"/>
        <v>1</v>
      </c>
      <c r="M2727" s="29" t="s">
        <v>238</v>
      </c>
    </row>
    <row r="2728" spans="1:13" ht="15" customHeight="1" x14ac:dyDescent="0.2">
      <c r="A2728" s="43" t="s">
        <v>256</v>
      </c>
      <c r="B2728" s="44"/>
      <c r="C2728" s="44"/>
      <c r="D2728" s="44"/>
      <c r="E2728" s="25"/>
      <c r="F2728" s="25">
        <v>15</v>
      </c>
      <c r="G2728" s="45">
        <f t="shared" si="2105"/>
        <v>15</v>
      </c>
      <c r="H2728" s="46">
        <f t="shared" ref="H2728:L2728" si="2108">IFERROR(B2728/$G$2726,0)</f>
        <v>0</v>
      </c>
      <c r="I2728" s="46">
        <f t="shared" si="2108"/>
        <v>0</v>
      </c>
      <c r="J2728" s="46">
        <f t="shared" si="2108"/>
        <v>0</v>
      </c>
      <c r="K2728" s="46">
        <f t="shared" si="2108"/>
        <v>0</v>
      </c>
      <c r="L2728" s="46">
        <f t="shared" si="2108"/>
        <v>1</v>
      </c>
      <c r="M2728" s="29" t="s">
        <v>238</v>
      </c>
    </row>
    <row r="2729" spans="1:13" ht="15" customHeight="1" x14ac:dyDescent="0.2">
      <c r="A2729" s="43" t="s">
        <v>257</v>
      </c>
      <c r="B2729" s="44"/>
      <c r="C2729" s="44"/>
      <c r="D2729" s="44"/>
      <c r="E2729" s="25"/>
      <c r="F2729" s="25">
        <v>15</v>
      </c>
      <c r="G2729" s="45">
        <f t="shared" si="2105"/>
        <v>15</v>
      </c>
      <c r="H2729" s="46">
        <f t="shared" ref="H2729:L2729" si="2109">IFERROR(B2729/$G$2726,0)</f>
        <v>0</v>
      </c>
      <c r="I2729" s="46">
        <f t="shared" si="2109"/>
        <v>0</v>
      </c>
      <c r="J2729" s="46">
        <f t="shared" si="2109"/>
        <v>0</v>
      </c>
      <c r="K2729" s="46">
        <f t="shared" si="2109"/>
        <v>0</v>
      </c>
      <c r="L2729" s="46">
        <f t="shared" si="2109"/>
        <v>1</v>
      </c>
      <c r="M2729" s="29" t="s">
        <v>238</v>
      </c>
    </row>
    <row r="2730" spans="1:13" ht="15" customHeight="1" x14ac:dyDescent="0.2">
      <c r="A2730" s="47" t="s">
        <v>248</v>
      </c>
      <c r="B2730" s="48">
        <f t="shared" ref="B2730:F2730" si="2110">IFERROR(AVERAGE(B2726:B2729),0)</f>
        <v>0</v>
      </c>
      <c r="C2730" s="48">
        <f t="shared" si="2110"/>
        <v>0</v>
      </c>
      <c r="D2730" s="48">
        <f t="shared" si="2110"/>
        <v>0</v>
      </c>
      <c r="E2730" s="48">
        <f t="shared" si="2110"/>
        <v>0</v>
      </c>
      <c r="F2730" s="48">
        <f t="shared" si="2110"/>
        <v>15</v>
      </c>
      <c r="G2730" s="48">
        <f>SUM(AVERAGE(G2726:G2729))</f>
        <v>15</v>
      </c>
      <c r="H2730" s="40">
        <f>AVERAGE(H2726:H2729)*0.2</f>
        <v>0</v>
      </c>
      <c r="I2730" s="40">
        <f>AVERAGE(I2726:I2729)*0.4</f>
        <v>0</v>
      </c>
      <c r="J2730" s="40">
        <f>AVERAGE(J2726:J2729)*0.6</f>
        <v>0</v>
      </c>
      <c r="K2730" s="40">
        <f>AVERAGE(K2726:K2729)*0.8</f>
        <v>0</v>
      </c>
      <c r="L2730" s="49">
        <f>AVERAGE(L2726:L2729)*1</f>
        <v>1</v>
      </c>
      <c r="M2730" s="40">
        <f>SUM(H2730:L2730)</f>
        <v>1</v>
      </c>
    </row>
    <row r="2731" spans="1:13" ht="15" customHeight="1" x14ac:dyDescent="0.2">
      <c r="A2731" s="50" t="s">
        <v>426</v>
      </c>
      <c r="B2731" s="51"/>
      <c r="C2731" s="51"/>
      <c r="D2731" s="51"/>
      <c r="E2731" s="51"/>
      <c r="F2731" s="51"/>
      <c r="G2731" s="52">
        <f>SUM(B2731:F2731)</f>
        <v>0</v>
      </c>
      <c r="H2731" s="53">
        <f t="shared" ref="H2731:L2731" si="2111">IFERROR(B2731/$G$2731,0)</f>
        <v>0</v>
      </c>
      <c r="I2731" s="53">
        <f t="shared" si="2111"/>
        <v>0</v>
      </c>
      <c r="J2731" s="53">
        <f t="shared" si="2111"/>
        <v>0</v>
      </c>
      <c r="K2731" s="53">
        <f t="shared" si="2111"/>
        <v>0</v>
      </c>
      <c r="L2731" s="53">
        <f t="shared" si="2111"/>
        <v>0</v>
      </c>
      <c r="M2731" s="29" t="s">
        <v>238</v>
      </c>
    </row>
    <row r="2732" spans="1:13" ht="15" customHeight="1" x14ac:dyDescent="0.2">
      <c r="A2732" s="78" t="s">
        <v>259</v>
      </c>
      <c r="B2732" s="79"/>
      <c r="C2732" s="79"/>
      <c r="D2732" s="79"/>
      <c r="E2732" s="79"/>
      <c r="F2732" s="80"/>
      <c r="G2732" s="54">
        <v>15</v>
      </c>
      <c r="H2732" s="40" t="s">
        <v>238</v>
      </c>
      <c r="I2732" s="40" t="s">
        <v>238</v>
      </c>
      <c r="J2732" s="40" t="s">
        <v>238</v>
      </c>
      <c r="K2732" s="40" t="s">
        <v>238</v>
      </c>
      <c r="L2732" s="40" t="s">
        <v>238</v>
      </c>
      <c r="M2732" s="40">
        <f>(M2712+M2719+M2724+M2730)/4</f>
        <v>1</v>
      </c>
    </row>
    <row r="2733" spans="1:13" ht="15" customHeight="1" x14ac:dyDescent="0.2">
      <c r="A2733" s="8"/>
      <c r="B2733" s="8"/>
      <c r="C2733" s="8"/>
      <c r="D2733" s="8"/>
      <c r="E2733" s="8"/>
      <c r="F2733" s="8"/>
      <c r="G2733" s="8"/>
      <c r="H2733" s="8"/>
      <c r="I2733" s="8"/>
      <c r="J2733" s="8"/>
      <c r="K2733" s="8"/>
      <c r="L2733" s="8"/>
      <c r="M2733" s="8"/>
    </row>
    <row r="2734" spans="1:13" ht="15" customHeight="1" x14ac:dyDescent="0.2">
      <c r="A2734" s="8"/>
      <c r="B2734" s="8"/>
      <c r="C2734" s="8"/>
      <c r="D2734" s="8"/>
      <c r="E2734" s="8"/>
      <c r="F2734" s="8"/>
      <c r="G2734" s="8"/>
      <c r="H2734" s="8"/>
      <c r="I2734" s="8"/>
      <c r="J2734" s="8"/>
      <c r="K2734" s="8"/>
      <c r="L2734" s="8"/>
      <c r="M2734" s="8"/>
    </row>
    <row r="2735" spans="1:13" ht="15" customHeight="1" x14ac:dyDescent="0.2">
      <c r="A2735" s="14" t="s">
        <v>221</v>
      </c>
      <c r="B2735" s="81" t="s">
        <v>71</v>
      </c>
      <c r="C2735" s="82"/>
      <c r="D2735" s="82"/>
      <c r="E2735" s="82"/>
      <c r="F2735" s="82"/>
      <c r="G2735" s="83"/>
      <c r="H2735" s="84" t="s">
        <v>222</v>
      </c>
      <c r="I2735" s="85"/>
      <c r="J2735" s="86"/>
      <c r="K2735" s="15" t="s">
        <v>3</v>
      </c>
      <c r="L2735" s="87">
        <v>45696</v>
      </c>
      <c r="M2735" s="88"/>
    </row>
    <row r="2736" spans="1:13" ht="15" customHeight="1" x14ac:dyDescent="0.2">
      <c r="A2736" s="89" t="s">
        <v>225</v>
      </c>
      <c r="B2736" s="90"/>
      <c r="C2736" s="90"/>
      <c r="D2736" s="90"/>
      <c r="E2736" s="90"/>
      <c r="F2736" s="90"/>
      <c r="G2736" s="91"/>
      <c r="H2736" s="16" t="s">
        <v>226</v>
      </c>
      <c r="I2736" s="95">
        <v>15</v>
      </c>
      <c r="J2736" s="83"/>
      <c r="K2736" s="17"/>
      <c r="L2736" s="16"/>
      <c r="M2736" s="16"/>
    </row>
    <row r="2737" spans="1:13" ht="15" customHeight="1" x14ac:dyDescent="0.2">
      <c r="A2737" s="92"/>
      <c r="B2737" s="93"/>
      <c r="C2737" s="93"/>
      <c r="D2737" s="93"/>
      <c r="E2737" s="93"/>
      <c r="F2737" s="93"/>
      <c r="G2737" s="94"/>
      <c r="H2737" s="16" t="s">
        <v>227</v>
      </c>
      <c r="I2737" s="95"/>
      <c r="J2737" s="83"/>
      <c r="K2737" s="16"/>
      <c r="L2737" s="16"/>
      <c r="M2737" s="16"/>
    </row>
    <row r="2738" spans="1:13" ht="15" customHeight="1" x14ac:dyDescent="0.2">
      <c r="A2738" s="18" t="s">
        <v>228</v>
      </c>
      <c r="B2738" s="75" t="s">
        <v>229</v>
      </c>
      <c r="C2738" s="76"/>
      <c r="D2738" s="76"/>
      <c r="E2738" s="76"/>
      <c r="F2738" s="76"/>
      <c r="G2738" s="77"/>
      <c r="H2738" s="95" t="s">
        <v>229</v>
      </c>
      <c r="I2738" s="82"/>
      <c r="J2738" s="82"/>
      <c r="K2738" s="82"/>
      <c r="L2738" s="82"/>
      <c r="M2738" s="83"/>
    </row>
    <row r="2739" spans="1:13" ht="15" customHeight="1" x14ac:dyDescent="0.2">
      <c r="A2739" s="19" t="s">
        <v>230</v>
      </c>
      <c r="B2739" s="20" t="s">
        <v>231</v>
      </c>
      <c r="C2739" s="20" t="s">
        <v>232</v>
      </c>
      <c r="D2739" s="20" t="s">
        <v>233</v>
      </c>
      <c r="E2739" s="20" t="s">
        <v>234</v>
      </c>
      <c r="F2739" s="20" t="s">
        <v>235</v>
      </c>
      <c r="G2739" s="21" t="s">
        <v>236</v>
      </c>
      <c r="H2739" s="22" t="s">
        <v>231</v>
      </c>
      <c r="I2739" s="22" t="s">
        <v>232</v>
      </c>
      <c r="J2739" s="22" t="s">
        <v>233</v>
      </c>
      <c r="K2739" s="22" t="s">
        <v>234</v>
      </c>
      <c r="L2739" s="22" t="s">
        <v>235</v>
      </c>
      <c r="M2739" s="23" t="s">
        <v>236</v>
      </c>
    </row>
    <row r="2740" spans="1:13" ht="15" customHeight="1" x14ac:dyDescent="0.2">
      <c r="A2740" s="24" t="s">
        <v>237</v>
      </c>
      <c r="B2740" s="25"/>
      <c r="C2740" s="25"/>
      <c r="D2740" s="25"/>
      <c r="E2740" s="25"/>
      <c r="F2740" s="25">
        <v>15</v>
      </c>
      <c r="G2740" s="26">
        <f t="shared" ref="G2740:G2742" si="2112">SUM(B2740:F2740)</f>
        <v>15</v>
      </c>
      <c r="H2740" s="27">
        <f t="shared" ref="H2740:L2740" si="2113">IFERROR(B2740/$G$2740,0)</f>
        <v>0</v>
      </c>
      <c r="I2740" s="27">
        <f t="shared" si="2113"/>
        <v>0</v>
      </c>
      <c r="J2740" s="27">
        <f t="shared" si="2113"/>
        <v>0</v>
      </c>
      <c r="K2740" s="27">
        <f t="shared" si="2113"/>
        <v>0</v>
      </c>
      <c r="L2740" s="27">
        <f t="shared" si="2113"/>
        <v>1</v>
      </c>
      <c r="M2740" s="28" t="s">
        <v>238</v>
      </c>
    </row>
    <row r="2741" spans="1:13" ht="15" customHeight="1" x14ac:dyDescent="0.2">
      <c r="A2741" s="24" t="s">
        <v>239</v>
      </c>
      <c r="B2741" s="25"/>
      <c r="C2741" s="25"/>
      <c r="D2741" s="25"/>
      <c r="E2741" s="25"/>
      <c r="F2741" s="25">
        <v>15</v>
      </c>
      <c r="G2741" s="26">
        <f t="shared" si="2112"/>
        <v>15</v>
      </c>
      <c r="H2741" s="27">
        <f t="shared" ref="H2741:L2741" si="2114">IFERROR(B2741/$G$2740,0)</f>
        <v>0</v>
      </c>
      <c r="I2741" s="27">
        <f t="shared" si="2114"/>
        <v>0</v>
      </c>
      <c r="J2741" s="27">
        <f t="shared" si="2114"/>
        <v>0</v>
      </c>
      <c r="K2741" s="27">
        <f t="shared" si="2114"/>
        <v>0</v>
      </c>
      <c r="L2741" s="27">
        <f t="shared" si="2114"/>
        <v>1</v>
      </c>
      <c r="M2741" s="29" t="s">
        <v>238</v>
      </c>
    </row>
    <row r="2742" spans="1:13" ht="15" customHeight="1" x14ac:dyDescent="0.2">
      <c r="A2742" s="24" t="s">
        <v>240</v>
      </c>
      <c r="B2742" s="25"/>
      <c r="C2742" s="25"/>
      <c r="D2742" s="25"/>
      <c r="E2742" s="25"/>
      <c r="F2742" s="25">
        <v>15</v>
      </c>
      <c r="G2742" s="26">
        <f t="shared" si="2112"/>
        <v>15</v>
      </c>
      <c r="H2742" s="27">
        <f t="shared" ref="H2742:L2742" si="2115">IFERROR(B2742/$G$2740,0)</f>
        <v>0</v>
      </c>
      <c r="I2742" s="27">
        <f t="shared" si="2115"/>
        <v>0</v>
      </c>
      <c r="J2742" s="27">
        <f t="shared" si="2115"/>
        <v>0</v>
      </c>
      <c r="K2742" s="27">
        <f t="shared" si="2115"/>
        <v>0</v>
      </c>
      <c r="L2742" s="27">
        <f t="shared" si="2115"/>
        <v>1</v>
      </c>
      <c r="M2742" s="29" t="s">
        <v>238</v>
      </c>
    </row>
    <row r="2743" spans="1:13" ht="15" customHeight="1" x14ac:dyDescent="0.2">
      <c r="A2743" s="30" t="s">
        <v>241</v>
      </c>
      <c r="B2743" s="31">
        <f t="shared" ref="B2743:F2743" si="2116">IFERROR(AVERAGE(B2740:B2742),0)</f>
        <v>0</v>
      </c>
      <c r="C2743" s="31">
        <f t="shared" si="2116"/>
        <v>0</v>
      </c>
      <c r="D2743" s="31">
        <f t="shared" si="2116"/>
        <v>0</v>
      </c>
      <c r="E2743" s="31">
        <f t="shared" si="2116"/>
        <v>0</v>
      </c>
      <c r="F2743" s="31">
        <f t="shared" si="2116"/>
        <v>15</v>
      </c>
      <c r="G2743" s="31">
        <f>SUM(AVERAGE(G2740:G2742))</f>
        <v>15</v>
      </c>
      <c r="H2743" s="32">
        <f>AVERAGE(H2740:H2742)*0.2</f>
        <v>0</v>
      </c>
      <c r="I2743" s="32">
        <f>AVERAGE(I2740:I2742)*0.4</f>
        <v>0</v>
      </c>
      <c r="J2743" s="32">
        <f>AVERAGE(J2740:J2742)*0.6</f>
        <v>0</v>
      </c>
      <c r="K2743" s="32">
        <f>AVERAGE(K2740:K2742)*0.8</f>
        <v>0</v>
      </c>
      <c r="L2743" s="32">
        <f>AVERAGE(L2740:L2742)*1</f>
        <v>1</v>
      </c>
      <c r="M2743" s="33">
        <f>SUM(H2743:L2743)</f>
        <v>1</v>
      </c>
    </row>
    <row r="2744" spans="1:13" ht="15" customHeight="1" x14ac:dyDescent="0.2">
      <c r="A2744" s="36" t="s">
        <v>242</v>
      </c>
      <c r="B2744" s="20" t="s">
        <v>231</v>
      </c>
      <c r="C2744" s="20" t="s">
        <v>232</v>
      </c>
      <c r="D2744" s="20" t="s">
        <v>233</v>
      </c>
      <c r="E2744" s="20" t="s">
        <v>234</v>
      </c>
      <c r="F2744" s="20" t="s">
        <v>235</v>
      </c>
      <c r="G2744" s="21" t="s">
        <v>236</v>
      </c>
      <c r="H2744" s="20" t="s">
        <v>231</v>
      </c>
      <c r="I2744" s="20" t="s">
        <v>232</v>
      </c>
      <c r="J2744" s="20" t="s">
        <v>233</v>
      </c>
      <c r="K2744" s="20" t="s">
        <v>234</v>
      </c>
      <c r="L2744" s="37" t="s">
        <v>235</v>
      </c>
      <c r="M2744" s="21" t="s">
        <v>236</v>
      </c>
    </row>
    <row r="2745" spans="1:13" ht="15" customHeight="1" x14ac:dyDescent="0.2">
      <c r="A2745" s="24" t="s">
        <v>243</v>
      </c>
      <c r="B2745" s="25"/>
      <c r="C2745" s="25"/>
      <c r="D2745" s="25"/>
      <c r="E2745" s="25"/>
      <c r="F2745" s="25">
        <v>15</v>
      </c>
      <c r="G2745" s="26">
        <f t="shared" ref="G2745:G2749" si="2117">SUM(B2745:F2745)</f>
        <v>15</v>
      </c>
      <c r="H2745" s="27">
        <f t="shared" ref="H2745:L2745" si="2118">IFERROR(B2745/$G$2745,0)</f>
        <v>0</v>
      </c>
      <c r="I2745" s="27">
        <f t="shared" si="2118"/>
        <v>0</v>
      </c>
      <c r="J2745" s="27">
        <f t="shared" si="2118"/>
        <v>0</v>
      </c>
      <c r="K2745" s="27">
        <f t="shared" si="2118"/>
        <v>0</v>
      </c>
      <c r="L2745" s="27">
        <f t="shared" si="2118"/>
        <v>1</v>
      </c>
      <c r="M2745" s="29" t="s">
        <v>238</v>
      </c>
    </row>
    <row r="2746" spans="1:13" ht="15" customHeight="1" x14ac:dyDescent="0.2">
      <c r="A2746" s="24" t="s">
        <v>244</v>
      </c>
      <c r="B2746" s="25"/>
      <c r="C2746" s="25"/>
      <c r="D2746" s="25"/>
      <c r="E2746" s="25"/>
      <c r="F2746" s="25">
        <v>15</v>
      </c>
      <c r="G2746" s="26">
        <f t="shared" si="2117"/>
        <v>15</v>
      </c>
      <c r="H2746" s="27">
        <f t="shared" ref="H2746:L2746" si="2119">IFERROR(B2746/$G$2745,0)</f>
        <v>0</v>
      </c>
      <c r="I2746" s="27">
        <f t="shared" si="2119"/>
        <v>0</v>
      </c>
      <c r="J2746" s="27">
        <f t="shared" si="2119"/>
        <v>0</v>
      </c>
      <c r="K2746" s="27">
        <f t="shared" si="2119"/>
        <v>0</v>
      </c>
      <c r="L2746" s="27">
        <f t="shared" si="2119"/>
        <v>1</v>
      </c>
      <c r="M2746" s="29" t="s">
        <v>238</v>
      </c>
    </row>
    <row r="2747" spans="1:13" ht="15" customHeight="1" x14ac:dyDescent="0.2">
      <c r="A2747" s="24" t="s">
        <v>245</v>
      </c>
      <c r="B2747" s="25"/>
      <c r="C2747" s="25"/>
      <c r="D2747" s="25"/>
      <c r="E2747" s="25"/>
      <c r="F2747" s="25">
        <v>15</v>
      </c>
      <c r="G2747" s="26">
        <f t="shared" si="2117"/>
        <v>15</v>
      </c>
      <c r="H2747" s="27">
        <f t="shared" ref="H2747:L2747" si="2120">IFERROR(B2747/$G$2745,0)</f>
        <v>0</v>
      </c>
      <c r="I2747" s="27">
        <f t="shared" si="2120"/>
        <v>0</v>
      </c>
      <c r="J2747" s="27">
        <f t="shared" si="2120"/>
        <v>0</v>
      </c>
      <c r="K2747" s="27">
        <f t="shared" si="2120"/>
        <v>0</v>
      </c>
      <c r="L2747" s="27">
        <f t="shared" si="2120"/>
        <v>1</v>
      </c>
      <c r="M2747" s="29" t="s">
        <v>238</v>
      </c>
    </row>
    <row r="2748" spans="1:13" ht="15" customHeight="1" x14ac:dyDescent="0.2">
      <c r="A2748" s="24" t="s">
        <v>246</v>
      </c>
      <c r="B2748" s="25"/>
      <c r="C2748" s="25"/>
      <c r="D2748" s="25"/>
      <c r="E2748" s="25"/>
      <c r="F2748" s="25">
        <v>15</v>
      </c>
      <c r="G2748" s="26">
        <f t="shared" si="2117"/>
        <v>15</v>
      </c>
      <c r="H2748" s="27">
        <f t="shared" ref="H2748:L2748" si="2121">IFERROR(B2748/$G$2745,0)</f>
        <v>0</v>
      </c>
      <c r="I2748" s="27">
        <f t="shared" si="2121"/>
        <v>0</v>
      </c>
      <c r="J2748" s="27">
        <f t="shared" si="2121"/>
        <v>0</v>
      </c>
      <c r="K2748" s="27">
        <f t="shared" si="2121"/>
        <v>0</v>
      </c>
      <c r="L2748" s="27">
        <f t="shared" si="2121"/>
        <v>1</v>
      </c>
      <c r="M2748" s="29" t="s">
        <v>238</v>
      </c>
    </row>
    <row r="2749" spans="1:13" ht="15" customHeight="1" x14ac:dyDescent="0.2">
      <c r="A2749" s="24" t="s">
        <v>247</v>
      </c>
      <c r="B2749" s="25"/>
      <c r="C2749" s="25"/>
      <c r="D2749" s="25"/>
      <c r="E2749" s="25"/>
      <c r="F2749" s="25">
        <v>15</v>
      </c>
      <c r="G2749" s="26">
        <f t="shared" si="2117"/>
        <v>15</v>
      </c>
      <c r="H2749" s="27">
        <f t="shared" ref="H2749:L2749" si="2122">IFERROR(B2749/$G$2745,0)</f>
        <v>0</v>
      </c>
      <c r="I2749" s="27">
        <f t="shared" si="2122"/>
        <v>0</v>
      </c>
      <c r="J2749" s="27">
        <f t="shared" si="2122"/>
        <v>0</v>
      </c>
      <c r="K2749" s="27">
        <f t="shared" si="2122"/>
        <v>0</v>
      </c>
      <c r="L2749" s="27">
        <f t="shared" si="2122"/>
        <v>1</v>
      </c>
      <c r="M2749" s="29"/>
    </row>
    <row r="2750" spans="1:13" ht="15" customHeight="1" x14ac:dyDescent="0.2">
      <c r="A2750" s="30" t="s">
        <v>248</v>
      </c>
      <c r="B2750" s="31">
        <f t="shared" ref="B2750:F2750" si="2123">IFERROR(AVERAGE(B2745:B2749),0)</f>
        <v>0</v>
      </c>
      <c r="C2750" s="31">
        <f t="shared" si="2123"/>
        <v>0</v>
      </c>
      <c r="D2750" s="31">
        <f t="shared" si="2123"/>
        <v>0</v>
      </c>
      <c r="E2750" s="31">
        <f t="shared" si="2123"/>
        <v>0</v>
      </c>
      <c r="F2750" s="31">
        <f t="shared" si="2123"/>
        <v>15</v>
      </c>
      <c r="G2750" s="31">
        <f>SUM(AVERAGE(G2745:G2749))</f>
        <v>15</v>
      </c>
      <c r="H2750" s="33">
        <f>AVERAGE(H2745:H2749)*0.2</f>
        <v>0</v>
      </c>
      <c r="I2750" s="33">
        <f>AVERAGE(I2745:I2749)*0.4</f>
        <v>0</v>
      </c>
      <c r="J2750" s="33">
        <f>AVERAGE(J2745:J2749)*0.6</f>
        <v>0</v>
      </c>
      <c r="K2750" s="33">
        <f>AVERAGE(K2745:K2749)*0.8</f>
        <v>0</v>
      </c>
      <c r="L2750" s="38">
        <f>AVERAGE(L2745:L2749)*1</f>
        <v>1</v>
      </c>
      <c r="M2750" s="33">
        <f>SUM(H2750:L2750)</f>
        <v>1</v>
      </c>
    </row>
    <row r="2751" spans="1:13" ht="15" customHeight="1" x14ac:dyDescent="0.2">
      <c r="A2751" s="36" t="s">
        <v>249</v>
      </c>
      <c r="B2751" s="20" t="s">
        <v>231</v>
      </c>
      <c r="C2751" s="20" t="s">
        <v>232</v>
      </c>
      <c r="D2751" s="20" t="s">
        <v>233</v>
      </c>
      <c r="E2751" s="20" t="s">
        <v>234</v>
      </c>
      <c r="F2751" s="20" t="s">
        <v>235</v>
      </c>
      <c r="G2751" s="21" t="s">
        <v>236</v>
      </c>
      <c r="H2751" s="20" t="s">
        <v>231</v>
      </c>
      <c r="I2751" s="20" t="s">
        <v>232</v>
      </c>
      <c r="J2751" s="20" t="s">
        <v>233</v>
      </c>
      <c r="K2751" s="20" t="s">
        <v>234</v>
      </c>
      <c r="L2751" s="37" t="s">
        <v>235</v>
      </c>
      <c r="M2751" s="21" t="s">
        <v>236</v>
      </c>
    </row>
    <row r="2752" spans="1:13" ht="15" customHeight="1" x14ac:dyDescent="0.2">
      <c r="A2752" s="24" t="s">
        <v>250</v>
      </c>
      <c r="B2752" s="25"/>
      <c r="C2752" s="25"/>
      <c r="D2752" s="25"/>
      <c r="E2752" s="25"/>
      <c r="F2752" s="25">
        <v>15</v>
      </c>
      <c r="G2752" s="26">
        <f t="shared" ref="G2752:G2754" si="2124">SUM(B2752:F2752)</f>
        <v>15</v>
      </c>
      <c r="H2752" s="27">
        <f t="shared" ref="H2752:L2752" si="2125">IFERROR(B2752/$G$2752,0)</f>
        <v>0</v>
      </c>
      <c r="I2752" s="27">
        <f t="shared" si="2125"/>
        <v>0</v>
      </c>
      <c r="J2752" s="27">
        <f t="shared" si="2125"/>
        <v>0</v>
      </c>
      <c r="K2752" s="27">
        <f t="shared" si="2125"/>
        <v>0</v>
      </c>
      <c r="L2752" s="27">
        <f t="shared" si="2125"/>
        <v>1</v>
      </c>
      <c r="M2752" s="29" t="s">
        <v>238</v>
      </c>
    </row>
    <row r="2753" spans="1:13" ht="15" customHeight="1" x14ac:dyDescent="0.2">
      <c r="A2753" s="24" t="s">
        <v>251</v>
      </c>
      <c r="B2753" s="25"/>
      <c r="C2753" s="25"/>
      <c r="D2753" s="25"/>
      <c r="E2753" s="25"/>
      <c r="F2753" s="25">
        <v>15</v>
      </c>
      <c r="G2753" s="26">
        <f t="shared" si="2124"/>
        <v>15</v>
      </c>
      <c r="H2753" s="27">
        <f t="shared" ref="H2753:L2753" si="2126">IFERROR(B2753/$G$2752,0)</f>
        <v>0</v>
      </c>
      <c r="I2753" s="27">
        <f t="shared" si="2126"/>
        <v>0</v>
      </c>
      <c r="J2753" s="27">
        <f t="shared" si="2126"/>
        <v>0</v>
      </c>
      <c r="K2753" s="27">
        <f t="shared" si="2126"/>
        <v>0</v>
      </c>
      <c r="L2753" s="27">
        <f t="shared" si="2126"/>
        <v>1</v>
      </c>
      <c r="M2753" s="29" t="s">
        <v>238</v>
      </c>
    </row>
    <row r="2754" spans="1:13" ht="15" customHeight="1" x14ac:dyDescent="0.2">
      <c r="A2754" s="24" t="s">
        <v>252</v>
      </c>
      <c r="B2754" s="25"/>
      <c r="C2754" s="25"/>
      <c r="D2754" s="25"/>
      <c r="E2754" s="25"/>
      <c r="F2754" s="25">
        <v>15</v>
      </c>
      <c r="G2754" s="26">
        <f t="shared" si="2124"/>
        <v>15</v>
      </c>
      <c r="H2754" s="27">
        <f t="shared" ref="H2754:L2754" si="2127">IFERROR(B2754/$G$2752,0)</f>
        <v>0</v>
      </c>
      <c r="I2754" s="27">
        <f t="shared" si="2127"/>
        <v>0</v>
      </c>
      <c r="J2754" s="27">
        <f t="shared" si="2127"/>
        <v>0</v>
      </c>
      <c r="K2754" s="27">
        <f t="shared" si="2127"/>
        <v>0</v>
      </c>
      <c r="L2754" s="27">
        <f t="shared" si="2127"/>
        <v>1</v>
      </c>
      <c r="M2754" s="29" t="s">
        <v>238</v>
      </c>
    </row>
    <row r="2755" spans="1:13" ht="15" customHeight="1" x14ac:dyDescent="0.2">
      <c r="A2755" s="30" t="s">
        <v>248</v>
      </c>
      <c r="B2755" s="31">
        <f t="shared" ref="B2755:F2755" si="2128">IFERROR(AVERAGE(B2752:B2754),0)</f>
        <v>0</v>
      </c>
      <c r="C2755" s="31">
        <f t="shared" si="2128"/>
        <v>0</v>
      </c>
      <c r="D2755" s="39">
        <f t="shared" si="2128"/>
        <v>0</v>
      </c>
      <c r="E2755" s="39">
        <f t="shared" si="2128"/>
        <v>0</v>
      </c>
      <c r="F2755" s="39">
        <f t="shared" si="2128"/>
        <v>15</v>
      </c>
      <c r="G2755" s="39">
        <f>SUM(AVERAGE(G2752:G2754))</f>
        <v>15</v>
      </c>
      <c r="H2755" s="33">
        <f>AVERAGE(H2752:H2754)*0.2</f>
        <v>0</v>
      </c>
      <c r="I2755" s="33">
        <f>AVERAGE(I2752:I2754)*0.4</f>
        <v>0</v>
      </c>
      <c r="J2755" s="33">
        <f>AVERAGE(J2752:J2754)*0.6</f>
        <v>0</v>
      </c>
      <c r="K2755" s="33">
        <f>AVERAGE(K2752:K2754)*0.8</f>
        <v>0</v>
      </c>
      <c r="L2755" s="38">
        <f>AVERAGE(L2752:L2754)*1</f>
        <v>1</v>
      </c>
      <c r="M2755" s="40">
        <f>SUM(H2755:L2755)</f>
        <v>1</v>
      </c>
    </row>
    <row r="2756" spans="1:13" ht="15" customHeight="1" x14ac:dyDescent="0.2">
      <c r="A2756" s="19" t="s">
        <v>253</v>
      </c>
      <c r="B2756" s="20" t="s">
        <v>231</v>
      </c>
      <c r="C2756" s="20" t="s">
        <v>232</v>
      </c>
      <c r="D2756" s="20" t="s">
        <v>233</v>
      </c>
      <c r="E2756" s="20" t="s">
        <v>234</v>
      </c>
      <c r="F2756" s="20" t="s">
        <v>235</v>
      </c>
      <c r="G2756" s="21" t="s">
        <v>236</v>
      </c>
      <c r="H2756" s="20" t="s">
        <v>231</v>
      </c>
      <c r="I2756" s="20" t="s">
        <v>232</v>
      </c>
      <c r="J2756" s="20" t="s">
        <v>233</v>
      </c>
      <c r="K2756" s="20" t="s">
        <v>234</v>
      </c>
      <c r="L2756" s="37" t="s">
        <v>235</v>
      </c>
      <c r="M2756" s="21" t="s">
        <v>236</v>
      </c>
    </row>
    <row r="2757" spans="1:13" ht="15" customHeight="1" x14ac:dyDescent="0.2">
      <c r="A2757" s="43" t="s">
        <v>254</v>
      </c>
      <c r="B2757" s="44"/>
      <c r="C2757" s="44"/>
      <c r="D2757" s="44"/>
      <c r="E2757" s="25"/>
      <c r="F2757" s="25">
        <v>15</v>
      </c>
      <c r="G2757" s="45">
        <f t="shared" ref="G2757:G2760" si="2129">SUM(B2757:F2757)</f>
        <v>15</v>
      </c>
      <c r="H2757" s="46">
        <f t="shared" ref="H2757:L2757" si="2130">IFERROR(B2757/$G$2757,0)</f>
        <v>0</v>
      </c>
      <c r="I2757" s="46">
        <f t="shared" si="2130"/>
        <v>0</v>
      </c>
      <c r="J2757" s="46">
        <f t="shared" si="2130"/>
        <v>0</v>
      </c>
      <c r="K2757" s="46">
        <f t="shared" si="2130"/>
        <v>0</v>
      </c>
      <c r="L2757" s="46">
        <f t="shared" si="2130"/>
        <v>1</v>
      </c>
      <c r="M2757" s="29" t="s">
        <v>238</v>
      </c>
    </row>
    <row r="2758" spans="1:13" ht="15" customHeight="1" x14ac:dyDescent="0.2">
      <c r="A2758" s="43" t="s">
        <v>255</v>
      </c>
      <c r="B2758" s="44"/>
      <c r="C2758" s="44"/>
      <c r="D2758" s="44"/>
      <c r="E2758" s="25"/>
      <c r="F2758" s="25">
        <v>15</v>
      </c>
      <c r="G2758" s="45">
        <f t="shared" si="2129"/>
        <v>15</v>
      </c>
      <c r="H2758" s="46">
        <f t="shared" ref="H2758:L2758" si="2131">IFERROR(B2758/$G$2757,0)</f>
        <v>0</v>
      </c>
      <c r="I2758" s="46">
        <f t="shared" si="2131"/>
        <v>0</v>
      </c>
      <c r="J2758" s="46">
        <f t="shared" si="2131"/>
        <v>0</v>
      </c>
      <c r="K2758" s="46">
        <f t="shared" si="2131"/>
        <v>0</v>
      </c>
      <c r="L2758" s="46">
        <f t="shared" si="2131"/>
        <v>1</v>
      </c>
      <c r="M2758" s="29" t="s">
        <v>238</v>
      </c>
    </row>
    <row r="2759" spans="1:13" ht="15" customHeight="1" x14ac:dyDescent="0.2">
      <c r="A2759" s="43" t="s">
        <v>256</v>
      </c>
      <c r="B2759" s="44"/>
      <c r="C2759" s="44"/>
      <c r="D2759" s="44"/>
      <c r="E2759" s="25"/>
      <c r="F2759" s="25">
        <v>15</v>
      </c>
      <c r="G2759" s="45">
        <f t="shared" si="2129"/>
        <v>15</v>
      </c>
      <c r="H2759" s="46">
        <f t="shared" ref="H2759:L2759" si="2132">IFERROR(B2759/$G$2757,0)</f>
        <v>0</v>
      </c>
      <c r="I2759" s="46">
        <f t="shared" si="2132"/>
        <v>0</v>
      </c>
      <c r="J2759" s="46">
        <f t="shared" si="2132"/>
        <v>0</v>
      </c>
      <c r="K2759" s="46">
        <f t="shared" si="2132"/>
        <v>0</v>
      </c>
      <c r="L2759" s="46">
        <f t="shared" si="2132"/>
        <v>1</v>
      </c>
      <c r="M2759" s="29" t="s">
        <v>238</v>
      </c>
    </row>
    <row r="2760" spans="1:13" ht="15" customHeight="1" x14ac:dyDescent="0.2">
      <c r="A2760" s="43" t="s">
        <v>257</v>
      </c>
      <c r="B2760" s="44"/>
      <c r="C2760" s="44"/>
      <c r="D2760" s="44"/>
      <c r="E2760" s="25"/>
      <c r="F2760" s="25">
        <v>15</v>
      </c>
      <c r="G2760" s="45">
        <f t="shared" si="2129"/>
        <v>15</v>
      </c>
      <c r="H2760" s="46">
        <f t="shared" ref="H2760:L2760" si="2133">IFERROR(B2760/$G$2757,0)</f>
        <v>0</v>
      </c>
      <c r="I2760" s="46">
        <f t="shared" si="2133"/>
        <v>0</v>
      </c>
      <c r="J2760" s="46">
        <f t="shared" si="2133"/>
        <v>0</v>
      </c>
      <c r="K2760" s="46">
        <f t="shared" si="2133"/>
        <v>0</v>
      </c>
      <c r="L2760" s="46">
        <f t="shared" si="2133"/>
        <v>1</v>
      </c>
      <c r="M2760" s="29" t="s">
        <v>238</v>
      </c>
    </row>
    <row r="2761" spans="1:13" ht="15" customHeight="1" x14ac:dyDescent="0.2">
      <c r="A2761" s="47" t="s">
        <v>248</v>
      </c>
      <c r="B2761" s="48">
        <f t="shared" ref="B2761:F2761" si="2134">IFERROR(AVERAGE(B2757:B2760),0)</f>
        <v>0</v>
      </c>
      <c r="C2761" s="48">
        <f t="shared" si="2134"/>
        <v>0</v>
      </c>
      <c r="D2761" s="48">
        <f t="shared" si="2134"/>
        <v>0</v>
      </c>
      <c r="E2761" s="48">
        <f t="shared" si="2134"/>
        <v>0</v>
      </c>
      <c r="F2761" s="48">
        <f t="shared" si="2134"/>
        <v>15</v>
      </c>
      <c r="G2761" s="48">
        <f>SUM(AVERAGE(G2757:G2760))</f>
        <v>15</v>
      </c>
      <c r="H2761" s="40">
        <f>AVERAGE(H2757:H2760)*0.2</f>
        <v>0</v>
      </c>
      <c r="I2761" s="40">
        <f>AVERAGE(I2757:I2760)*0.4</f>
        <v>0</v>
      </c>
      <c r="J2761" s="40">
        <f>AVERAGE(J2757:J2760)*0.6</f>
        <v>0</v>
      </c>
      <c r="K2761" s="40">
        <f>AVERAGE(K2757:K2760)*0.8</f>
        <v>0</v>
      </c>
      <c r="L2761" s="49">
        <f>AVERAGE(L2757:L2760)*1</f>
        <v>1</v>
      </c>
      <c r="M2761" s="40">
        <f>SUM(H2761:L2761)</f>
        <v>1</v>
      </c>
    </row>
    <row r="2762" spans="1:13" ht="15" customHeight="1" x14ac:dyDescent="0.2">
      <c r="A2762" s="50" t="s">
        <v>427</v>
      </c>
      <c r="B2762" s="51"/>
      <c r="C2762" s="51"/>
      <c r="D2762" s="51"/>
      <c r="E2762" s="51"/>
      <c r="F2762" s="51"/>
      <c r="G2762" s="52">
        <f>SUM(B2762:F2762)</f>
        <v>0</v>
      </c>
      <c r="H2762" s="53">
        <f t="shared" ref="H2762:L2762" si="2135">IFERROR(B2762/$G$2762,0)</f>
        <v>0</v>
      </c>
      <c r="I2762" s="53">
        <f t="shared" si="2135"/>
        <v>0</v>
      </c>
      <c r="J2762" s="53">
        <f t="shared" si="2135"/>
        <v>0</v>
      </c>
      <c r="K2762" s="53">
        <f t="shared" si="2135"/>
        <v>0</v>
      </c>
      <c r="L2762" s="53">
        <f t="shared" si="2135"/>
        <v>0</v>
      </c>
      <c r="M2762" s="29" t="s">
        <v>238</v>
      </c>
    </row>
    <row r="2763" spans="1:13" ht="15" customHeight="1" x14ac:dyDescent="0.2">
      <c r="A2763" s="78" t="s">
        <v>259</v>
      </c>
      <c r="B2763" s="79"/>
      <c r="C2763" s="79"/>
      <c r="D2763" s="79"/>
      <c r="E2763" s="79"/>
      <c r="F2763" s="80"/>
      <c r="G2763" s="54">
        <v>15</v>
      </c>
      <c r="H2763" s="40" t="s">
        <v>238</v>
      </c>
      <c r="I2763" s="40" t="s">
        <v>238</v>
      </c>
      <c r="J2763" s="40" t="s">
        <v>238</v>
      </c>
      <c r="K2763" s="40" t="s">
        <v>238</v>
      </c>
      <c r="L2763" s="40" t="s">
        <v>238</v>
      </c>
      <c r="M2763" s="40">
        <f>(M2743+M2750+M2755+M2761)/4</f>
        <v>1</v>
      </c>
    </row>
    <row r="2764" spans="1:13" ht="15" customHeight="1" x14ac:dyDescent="0.2">
      <c r="A2764" s="8"/>
      <c r="B2764" s="8"/>
      <c r="C2764" s="8"/>
      <c r="D2764" s="8"/>
      <c r="E2764" s="8"/>
      <c r="F2764" s="8"/>
      <c r="G2764" s="8"/>
      <c r="H2764" s="8"/>
      <c r="I2764" s="8"/>
      <c r="J2764" s="8"/>
      <c r="K2764" s="8"/>
      <c r="L2764" s="8"/>
      <c r="M2764" s="8"/>
    </row>
    <row r="2765" spans="1:13" ht="15" customHeight="1" x14ac:dyDescent="0.2">
      <c r="A2765" s="8"/>
      <c r="B2765" s="8"/>
      <c r="C2765" s="8"/>
      <c r="D2765" s="8"/>
      <c r="E2765" s="8"/>
      <c r="F2765" s="8"/>
      <c r="G2765" s="8"/>
      <c r="H2765" s="8"/>
      <c r="I2765" s="8"/>
      <c r="J2765" s="8"/>
      <c r="K2765" s="8"/>
      <c r="L2765" s="8"/>
      <c r="M2765" s="8"/>
    </row>
    <row r="2766" spans="1:13" ht="15" customHeight="1" x14ac:dyDescent="0.2">
      <c r="A2766" s="14" t="s">
        <v>221</v>
      </c>
      <c r="B2766" s="81" t="s">
        <v>67</v>
      </c>
      <c r="C2766" s="82"/>
      <c r="D2766" s="82"/>
      <c r="E2766" s="82"/>
      <c r="F2766" s="82"/>
      <c r="G2766" s="83"/>
      <c r="H2766" s="84" t="s">
        <v>222</v>
      </c>
      <c r="I2766" s="85"/>
      <c r="J2766" s="86"/>
      <c r="K2766" s="15" t="s">
        <v>3</v>
      </c>
      <c r="L2766" s="87">
        <v>45689</v>
      </c>
      <c r="M2766" s="88"/>
    </row>
    <row r="2767" spans="1:13" ht="15" customHeight="1" x14ac:dyDescent="0.2">
      <c r="A2767" s="89" t="s">
        <v>225</v>
      </c>
      <c r="B2767" s="90"/>
      <c r="C2767" s="90"/>
      <c r="D2767" s="90"/>
      <c r="E2767" s="90"/>
      <c r="F2767" s="90"/>
      <c r="G2767" s="91"/>
      <c r="H2767" s="16" t="s">
        <v>226</v>
      </c>
      <c r="I2767" s="95">
        <v>15</v>
      </c>
      <c r="J2767" s="83"/>
      <c r="K2767" s="17"/>
      <c r="L2767" s="16"/>
      <c r="M2767" s="16"/>
    </row>
    <row r="2768" spans="1:13" ht="15" customHeight="1" x14ac:dyDescent="0.2">
      <c r="A2768" s="92"/>
      <c r="B2768" s="93"/>
      <c r="C2768" s="93"/>
      <c r="D2768" s="93"/>
      <c r="E2768" s="93"/>
      <c r="F2768" s="93"/>
      <c r="G2768" s="94"/>
      <c r="H2768" s="16" t="s">
        <v>227</v>
      </c>
      <c r="I2768" s="95"/>
      <c r="J2768" s="83"/>
      <c r="K2768" s="16"/>
      <c r="L2768" s="16"/>
      <c r="M2768" s="16"/>
    </row>
    <row r="2769" spans="1:13" ht="15" customHeight="1" x14ac:dyDescent="0.2">
      <c r="A2769" s="18" t="s">
        <v>228</v>
      </c>
      <c r="B2769" s="75" t="s">
        <v>229</v>
      </c>
      <c r="C2769" s="76"/>
      <c r="D2769" s="76"/>
      <c r="E2769" s="76"/>
      <c r="F2769" s="76"/>
      <c r="G2769" s="77"/>
      <c r="H2769" s="95" t="s">
        <v>229</v>
      </c>
      <c r="I2769" s="82"/>
      <c r="J2769" s="82"/>
      <c r="K2769" s="82"/>
      <c r="L2769" s="82"/>
      <c r="M2769" s="83"/>
    </row>
    <row r="2770" spans="1:13" ht="15" customHeight="1" x14ac:dyDescent="0.2">
      <c r="A2770" s="19" t="s">
        <v>230</v>
      </c>
      <c r="B2770" s="20" t="s">
        <v>231</v>
      </c>
      <c r="C2770" s="20" t="s">
        <v>232</v>
      </c>
      <c r="D2770" s="20" t="s">
        <v>233</v>
      </c>
      <c r="E2770" s="20" t="s">
        <v>234</v>
      </c>
      <c r="F2770" s="20" t="s">
        <v>235</v>
      </c>
      <c r="G2770" s="21" t="s">
        <v>236</v>
      </c>
      <c r="H2770" s="22" t="s">
        <v>231</v>
      </c>
      <c r="I2770" s="22" t="s">
        <v>232</v>
      </c>
      <c r="J2770" s="22" t="s">
        <v>233</v>
      </c>
      <c r="K2770" s="22" t="s">
        <v>234</v>
      </c>
      <c r="L2770" s="22" t="s">
        <v>235</v>
      </c>
      <c r="M2770" s="23" t="s">
        <v>236</v>
      </c>
    </row>
    <row r="2771" spans="1:13" ht="15" customHeight="1" x14ac:dyDescent="0.2">
      <c r="A2771" s="24" t="s">
        <v>237</v>
      </c>
      <c r="B2771" s="25"/>
      <c r="C2771" s="25"/>
      <c r="D2771" s="25"/>
      <c r="E2771" s="25"/>
      <c r="F2771" s="25">
        <v>15</v>
      </c>
      <c r="G2771" s="26">
        <f t="shared" ref="G2771:G2773" si="2136">SUM(B2771:F2771)</f>
        <v>15</v>
      </c>
      <c r="H2771" s="27">
        <f t="shared" ref="H2771:L2771" si="2137">IFERROR(B2771/$G$2771,0)</f>
        <v>0</v>
      </c>
      <c r="I2771" s="27">
        <f t="shared" si="2137"/>
        <v>0</v>
      </c>
      <c r="J2771" s="27">
        <f t="shared" si="2137"/>
        <v>0</v>
      </c>
      <c r="K2771" s="27">
        <f t="shared" si="2137"/>
        <v>0</v>
      </c>
      <c r="L2771" s="27">
        <f t="shared" si="2137"/>
        <v>1</v>
      </c>
      <c r="M2771" s="28" t="s">
        <v>238</v>
      </c>
    </row>
    <row r="2772" spans="1:13" ht="15" customHeight="1" x14ac:dyDescent="0.2">
      <c r="A2772" s="24" t="s">
        <v>239</v>
      </c>
      <c r="B2772" s="25"/>
      <c r="C2772" s="25"/>
      <c r="D2772" s="25"/>
      <c r="E2772" s="25"/>
      <c r="F2772" s="25">
        <v>15</v>
      </c>
      <c r="G2772" s="26">
        <f t="shared" si="2136"/>
        <v>15</v>
      </c>
      <c r="H2772" s="27">
        <f t="shared" ref="H2772:L2772" si="2138">IFERROR(B2772/$G$2771,0)</f>
        <v>0</v>
      </c>
      <c r="I2772" s="27">
        <f t="shared" si="2138"/>
        <v>0</v>
      </c>
      <c r="J2772" s="27">
        <f t="shared" si="2138"/>
        <v>0</v>
      </c>
      <c r="K2772" s="27">
        <f t="shared" si="2138"/>
        <v>0</v>
      </c>
      <c r="L2772" s="27">
        <f t="shared" si="2138"/>
        <v>1</v>
      </c>
      <c r="M2772" s="29" t="s">
        <v>238</v>
      </c>
    </row>
    <row r="2773" spans="1:13" ht="15" customHeight="1" x14ac:dyDescent="0.2">
      <c r="A2773" s="24" t="s">
        <v>240</v>
      </c>
      <c r="B2773" s="25"/>
      <c r="C2773" s="25"/>
      <c r="D2773" s="25"/>
      <c r="E2773" s="25"/>
      <c r="F2773" s="25">
        <v>15</v>
      </c>
      <c r="G2773" s="26">
        <f t="shared" si="2136"/>
        <v>15</v>
      </c>
      <c r="H2773" s="27">
        <f t="shared" ref="H2773:L2773" si="2139">IFERROR(B2773/$G$2771,0)</f>
        <v>0</v>
      </c>
      <c r="I2773" s="27">
        <f t="shared" si="2139"/>
        <v>0</v>
      </c>
      <c r="J2773" s="27">
        <f t="shared" si="2139"/>
        <v>0</v>
      </c>
      <c r="K2773" s="27">
        <f t="shared" si="2139"/>
        <v>0</v>
      </c>
      <c r="L2773" s="27">
        <f t="shared" si="2139"/>
        <v>1</v>
      </c>
      <c r="M2773" s="29" t="s">
        <v>238</v>
      </c>
    </row>
    <row r="2774" spans="1:13" ht="15" customHeight="1" x14ac:dyDescent="0.2">
      <c r="A2774" s="30" t="s">
        <v>241</v>
      </c>
      <c r="B2774" s="31">
        <f t="shared" ref="B2774:F2774" si="2140">IFERROR(AVERAGE(B2771:B2773),0)</f>
        <v>0</v>
      </c>
      <c r="C2774" s="31">
        <f t="shared" si="2140"/>
        <v>0</v>
      </c>
      <c r="D2774" s="31">
        <f t="shared" si="2140"/>
        <v>0</v>
      </c>
      <c r="E2774" s="31">
        <f t="shared" si="2140"/>
        <v>0</v>
      </c>
      <c r="F2774" s="31">
        <f t="shared" si="2140"/>
        <v>15</v>
      </c>
      <c r="G2774" s="31">
        <f>SUM(AVERAGE(G2771:G2773))</f>
        <v>15</v>
      </c>
      <c r="H2774" s="32">
        <f>AVERAGE(H2771:H2773)*0.2</f>
        <v>0</v>
      </c>
      <c r="I2774" s="32">
        <f>AVERAGE(I2771:I2773)*0.4</f>
        <v>0</v>
      </c>
      <c r="J2774" s="32">
        <f>AVERAGE(J2771:J2773)*0.6</f>
        <v>0</v>
      </c>
      <c r="K2774" s="32">
        <f>AVERAGE(K2771:K2773)*0.8</f>
        <v>0</v>
      </c>
      <c r="L2774" s="32">
        <f>AVERAGE(L2771:L2773)*1</f>
        <v>1</v>
      </c>
      <c r="M2774" s="33">
        <f>SUM(H2774:L2774)</f>
        <v>1</v>
      </c>
    </row>
    <row r="2775" spans="1:13" ht="15" customHeight="1" x14ac:dyDescent="0.2">
      <c r="A2775" s="36" t="s">
        <v>242</v>
      </c>
      <c r="B2775" s="20" t="s">
        <v>231</v>
      </c>
      <c r="C2775" s="20" t="s">
        <v>232</v>
      </c>
      <c r="D2775" s="20" t="s">
        <v>233</v>
      </c>
      <c r="E2775" s="20" t="s">
        <v>234</v>
      </c>
      <c r="F2775" s="20" t="s">
        <v>235</v>
      </c>
      <c r="G2775" s="21" t="s">
        <v>236</v>
      </c>
      <c r="H2775" s="20" t="s">
        <v>231</v>
      </c>
      <c r="I2775" s="20" t="s">
        <v>232</v>
      </c>
      <c r="J2775" s="20" t="s">
        <v>233</v>
      </c>
      <c r="K2775" s="20" t="s">
        <v>234</v>
      </c>
      <c r="L2775" s="37" t="s">
        <v>235</v>
      </c>
      <c r="M2775" s="21" t="s">
        <v>236</v>
      </c>
    </row>
    <row r="2776" spans="1:13" ht="15" customHeight="1" x14ac:dyDescent="0.2">
      <c r="A2776" s="24" t="s">
        <v>243</v>
      </c>
      <c r="B2776" s="25"/>
      <c r="C2776" s="25"/>
      <c r="D2776" s="25"/>
      <c r="E2776" s="25"/>
      <c r="F2776" s="25">
        <v>15</v>
      </c>
      <c r="G2776" s="26">
        <f t="shared" ref="G2776:G2780" si="2141">SUM(B2776:F2776)</f>
        <v>15</v>
      </c>
      <c r="H2776" s="27">
        <f t="shared" ref="H2776:L2776" si="2142">IFERROR(B2776/$G$2776,0)</f>
        <v>0</v>
      </c>
      <c r="I2776" s="27">
        <f t="shared" si="2142"/>
        <v>0</v>
      </c>
      <c r="J2776" s="27">
        <f t="shared" si="2142"/>
        <v>0</v>
      </c>
      <c r="K2776" s="27">
        <f t="shared" si="2142"/>
        <v>0</v>
      </c>
      <c r="L2776" s="27">
        <f t="shared" si="2142"/>
        <v>1</v>
      </c>
      <c r="M2776" s="29" t="s">
        <v>238</v>
      </c>
    </row>
    <row r="2777" spans="1:13" ht="15" customHeight="1" x14ac:dyDescent="0.2">
      <c r="A2777" s="24" t="s">
        <v>244</v>
      </c>
      <c r="B2777" s="25"/>
      <c r="C2777" s="25"/>
      <c r="D2777" s="25"/>
      <c r="E2777" s="25"/>
      <c r="F2777" s="25">
        <v>15</v>
      </c>
      <c r="G2777" s="26">
        <f t="shared" si="2141"/>
        <v>15</v>
      </c>
      <c r="H2777" s="27">
        <f t="shared" ref="H2777:L2777" si="2143">IFERROR(B2777/$G$2776,0)</f>
        <v>0</v>
      </c>
      <c r="I2777" s="27">
        <f t="shared" si="2143"/>
        <v>0</v>
      </c>
      <c r="J2777" s="27">
        <f t="shared" si="2143"/>
        <v>0</v>
      </c>
      <c r="K2777" s="27">
        <f t="shared" si="2143"/>
        <v>0</v>
      </c>
      <c r="L2777" s="27">
        <f t="shared" si="2143"/>
        <v>1</v>
      </c>
      <c r="M2777" s="29" t="s">
        <v>238</v>
      </c>
    </row>
    <row r="2778" spans="1:13" ht="15" customHeight="1" x14ac:dyDescent="0.2">
      <c r="A2778" s="24" t="s">
        <v>245</v>
      </c>
      <c r="B2778" s="25"/>
      <c r="C2778" s="25"/>
      <c r="D2778" s="25"/>
      <c r="E2778" s="25"/>
      <c r="F2778" s="25">
        <v>15</v>
      </c>
      <c r="G2778" s="26">
        <f t="shared" si="2141"/>
        <v>15</v>
      </c>
      <c r="H2778" s="27">
        <f t="shared" ref="H2778:L2778" si="2144">IFERROR(B2778/$G$2776,0)</f>
        <v>0</v>
      </c>
      <c r="I2778" s="27">
        <f t="shared" si="2144"/>
        <v>0</v>
      </c>
      <c r="J2778" s="27">
        <f t="shared" si="2144"/>
        <v>0</v>
      </c>
      <c r="K2778" s="27">
        <f t="shared" si="2144"/>
        <v>0</v>
      </c>
      <c r="L2778" s="27">
        <f t="shared" si="2144"/>
        <v>1</v>
      </c>
      <c r="M2778" s="29" t="s">
        <v>238</v>
      </c>
    </row>
    <row r="2779" spans="1:13" ht="15" customHeight="1" x14ac:dyDescent="0.2">
      <c r="A2779" s="24" t="s">
        <v>246</v>
      </c>
      <c r="B2779" s="25"/>
      <c r="C2779" s="25"/>
      <c r="D2779" s="25"/>
      <c r="E2779" s="25"/>
      <c r="F2779" s="25">
        <v>15</v>
      </c>
      <c r="G2779" s="26">
        <f t="shared" si="2141"/>
        <v>15</v>
      </c>
      <c r="H2779" s="27">
        <f t="shared" ref="H2779:L2779" si="2145">IFERROR(B2779/$G$2776,0)</f>
        <v>0</v>
      </c>
      <c r="I2779" s="27">
        <f t="shared" si="2145"/>
        <v>0</v>
      </c>
      <c r="J2779" s="27">
        <f t="shared" si="2145"/>
        <v>0</v>
      </c>
      <c r="K2779" s="27">
        <f t="shared" si="2145"/>
        <v>0</v>
      </c>
      <c r="L2779" s="27">
        <f t="shared" si="2145"/>
        <v>1</v>
      </c>
      <c r="M2779" s="29" t="s">
        <v>238</v>
      </c>
    </row>
    <row r="2780" spans="1:13" ht="15" customHeight="1" x14ac:dyDescent="0.2">
      <c r="A2780" s="24" t="s">
        <v>247</v>
      </c>
      <c r="B2780" s="25"/>
      <c r="C2780" s="25"/>
      <c r="D2780" s="25"/>
      <c r="E2780" s="25"/>
      <c r="F2780" s="25">
        <v>15</v>
      </c>
      <c r="G2780" s="26">
        <f t="shared" si="2141"/>
        <v>15</v>
      </c>
      <c r="H2780" s="27">
        <f t="shared" ref="H2780:L2780" si="2146">IFERROR(B2780/$G$2776,0)</f>
        <v>0</v>
      </c>
      <c r="I2780" s="27">
        <f t="shared" si="2146"/>
        <v>0</v>
      </c>
      <c r="J2780" s="27">
        <f t="shared" si="2146"/>
        <v>0</v>
      </c>
      <c r="K2780" s="27">
        <f t="shared" si="2146"/>
        <v>0</v>
      </c>
      <c r="L2780" s="27">
        <f t="shared" si="2146"/>
        <v>1</v>
      </c>
      <c r="M2780" s="29"/>
    </row>
    <row r="2781" spans="1:13" ht="15" customHeight="1" x14ac:dyDescent="0.2">
      <c r="A2781" s="30" t="s">
        <v>248</v>
      </c>
      <c r="B2781" s="31">
        <f t="shared" ref="B2781:F2781" si="2147">IFERROR(AVERAGE(B2776:B2780),0)</f>
        <v>0</v>
      </c>
      <c r="C2781" s="31">
        <f t="shared" si="2147"/>
        <v>0</v>
      </c>
      <c r="D2781" s="31">
        <f t="shared" si="2147"/>
        <v>0</v>
      </c>
      <c r="E2781" s="31">
        <f t="shared" si="2147"/>
        <v>0</v>
      </c>
      <c r="F2781" s="31">
        <f t="shared" si="2147"/>
        <v>15</v>
      </c>
      <c r="G2781" s="31">
        <f>SUM(AVERAGE(G2776:G2780))</f>
        <v>15</v>
      </c>
      <c r="H2781" s="33">
        <f>AVERAGE(H2776:H2780)*0.2</f>
        <v>0</v>
      </c>
      <c r="I2781" s="33">
        <f>AVERAGE(I2776:I2780)*0.4</f>
        <v>0</v>
      </c>
      <c r="J2781" s="33">
        <f>AVERAGE(J2776:J2780)*0.6</f>
        <v>0</v>
      </c>
      <c r="K2781" s="33">
        <f>AVERAGE(K2776:K2780)*0.8</f>
        <v>0</v>
      </c>
      <c r="L2781" s="38">
        <f>AVERAGE(L2776:L2780)*1</f>
        <v>1</v>
      </c>
      <c r="M2781" s="33">
        <f>SUM(H2781:L2781)</f>
        <v>1</v>
      </c>
    </row>
    <row r="2782" spans="1:13" ht="15" customHeight="1" x14ac:dyDescent="0.2">
      <c r="A2782" s="36" t="s">
        <v>249</v>
      </c>
      <c r="B2782" s="20" t="s">
        <v>231</v>
      </c>
      <c r="C2782" s="20" t="s">
        <v>232</v>
      </c>
      <c r="D2782" s="20" t="s">
        <v>233</v>
      </c>
      <c r="E2782" s="20" t="s">
        <v>234</v>
      </c>
      <c r="F2782" s="20" t="s">
        <v>235</v>
      </c>
      <c r="G2782" s="21" t="s">
        <v>236</v>
      </c>
      <c r="H2782" s="20" t="s">
        <v>231</v>
      </c>
      <c r="I2782" s="20" t="s">
        <v>232</v>
      </c>
      <c r="J2782" s="20" t="s">
        <v>233</v>
      </c>
      <c r="K2782" s="20" t="s">
        <v>234</v>
      </c>
      <c r="L2782" s="37" t="s">
        <v>235</v>
      </c>
      <c r="M2782" s="21" t="s">
        <v>236</v>
      </c>
    </row>
    <row r="2783" spans="1:13" ht="15" customHeight="1" x14ac:dyDescent="0.2">
      <c r="A2783" s="24" t="s">
        <v>250</v>
      </c>
      <c r="B2783" s="25"/>
      <c r="C2783" s="25"/>
      <c r="D2783" s="25"/>
      <c r="E2783" s="25"/>
      <c r="F2783" s="25">
        <v>15</v>
      </c>
      <c r="G2783" s="26">
        <f t="shared" ref="G2783:G2785" si="2148">SUM(B2783:F2783)</f>
        <v>15</v>
      </c>
      <c r="H2783" s="27">
        <f t="shared" ref="H2783:L2783" si="2149">IFERROR(B2783/$G$2783,0)</f>
        <v>0</v>
      </c>
      <c r="I2783" s="27">
        <f t="shared" si="2149"/>
        <v>0</v>
      </c>
      <c r="J2783" s="27">
        <f t="shared" si="2149"/>
        <v>0</v>
      </c>
      <c r="K2783" s="27">
        <f t="shared" si="2149"/>
        <v>0</v>
      </c>
      <c r="L2783" s="27">
        <f t="shared" si="2149"/>
        <v>1</v>
      </c>
      <c r="M2783" s="29" t="s">
        <v>238</v>
      </c>
    </row>
    <row r="2784" spans="1:13" ht="15" customHeight="1" x14ac:dyDescent="0.2">
      <c r="A2784" s="24" t="s">
        <v>251</v>
      </c>
      <c r="B2784" s="25"/>
      <c r="C2784" s="25"/>
      <c r="D2784" s="25"/>
      <c r="E2784" s="25"/>
      <c r="F2784" s="25">
        <v>15</v>
      </c>
      <c r="G2784" s="26">
        <f t="shared" si="2148"/>
        <v>15</v>
      </c>
      <c r="H2784" s="27">
        <f t="shared" ref="H2784:L2784" si="2150">IFERROR(B2784/$G$2783,0)</f>
        <v>0</v>
      </c>
      <c r="I2784" s="27">
        <f t="shared" si="2150"/>
        <v>0</v>
      </c>
      <c r="J2784" s="27">
        <f t="shared" si="2150"/>
        <v>0</v>
      </c>
      <c r="K2784" s="27">
        <f t="shared" si="2150"/>
        <v>0</v>
      </c>
      <c r="L2784" s="27">
        <f t="shared" si="2150"/>
        <v>1</v>
      </c>
      <c r="M2784" s="29" t="s">
        <v>238</v>
      </c>
    </row>
    <row r="2785" spans="1:13" ht="15" customHeight="1" x14ac:dyDescent="0.2">
      <c r="A2785" s="24" t="s">
        <v>252</v>
      </c>
      <c r="B2785" s="25"/>
      <c r="C2785" s="25"/>
      <c r="D2785" s="25"/>
      <c r="E2785" s="25"/>
      <c r="F2785" s="25">
        <v>15</v>
      </c>
      <c r="G2785" s="26">
        <f t="shared" si="2148"/>
        <v>15</v>
      </c>
      <c r="H2785" s="27">
        <f t="shared" ref="H2785:L2785" si="2151">IFERROR(B2785/$G$2783,0)</f>
        <v>0</v>
      </c>
      <c r="I2785" s="27">
        <f t="shared" si="2151"/>
        <v>0</v>
      </c>
      <c r="J2785" s="27">
        <f t="shared" si="2151"/>
        <v>0</v>
      </c>
      <c r="K2785" s="27">
        <f t="shared" si="2151"/>
        <v>0</v>
      </c>
      <c r="L2785" s="27">
        <f t="shared" si="2151"/>
        <v>1</v>
      </c>
      <c r="M2785" s="29" t="s">
        <v>238</v>
      </c>
    </row>
    <row r="2786" spans="1:13" ht="15" customHeight="1" x14ac:dyDescent="0.2">
      <c r="A2786" s="30" t="s">
        <v>248</v>
      </c>
      <c r="B2786" s="31">
        <f t="shared" ref="B2786:F2786" si="2152">IFERROR(AVERAGE(B2783:B2785),0)</f>
        <v>0</v>
      </c>
      <c r="C2786" s="31">
        <f t="shared" si="2152"/>
        <v>0</v>
      </c>
      <c r="D2786" s="39">
        <f t="shared" si="2152"/>
        <v>0</v>
      </c>
      <c r="E2786" s="39">
        <f t="shared" si="2152"/>
        <v>0</v>
      </c>
      <c r="F2786" s="39">
        <f t="shared" si="2152"/>
        <v>15</v>
      </c>
      <c r="G2786" s="39">
        <f>SUM(AVERAGE(G2783:G2785))</f>
        <v>15</v>
      </c>
      <c r="H2786" s="33">
        <f>AVERAGE(H2783:H2785)*0.2</f>
        <v>0</v>
      </c>
      <c r="I2786" s="33">
        <f>AVERAGE(I2783:I2785)*0.4</f>
        <v>0</v>
      </c>
      <c r="J2786" s="33">
        <f>AVERAGE(J2783:J2785)*0.6</f>
        <v>0</v>
      </c>
      <c r="K2786" s="33">
        <f>AVERAGE(K2783:K2785)*0.8</f>
        <v>0</v>
      </c>
      <c r="L2786" s="38">
        <f>AVERAGE(L2783:L2785)*1</f>
        <v>1</v>
      </c>
      <c r="M2786" s="40">
        <f>SUM(H2786:L2786)</f>
        <v>1</v>
      </c>
    </row>
    <row r="2787" spans="1:13" ht="15" customHeight="1" x14ac:dyDescent="0.2">
      <c r="A2787" s="19" t="s">
        <v>253</v>
      </c>
      <c r="B2787" s="20" t="s">
        <v>231</v>
      </c>
      <c r="C2787" s="20" t="s">
        <v>232</v>
      </c>
      <c r="D2787" s="20" t="s">
        <v>233</v>
      </c>
      <c r="E2787" s="20" t="s">
        <v>234</v>
      </c>
      <c r="F2787" s="20" t="s">
        <v>235</v>
      </c>
      <c r="G2787" s="21" t="s">
        <v>236</v>
      </c>
      <c r="H2787" s="20" t="s">
        <v>231</v>
      </c>
      <c r="I2787" s="20" t="s">
        <v>232</v>
      </c>
      <c r="J2787" s="20" t="s">
        <v>233</v>
      </c>
      <c r="K2787" s="20" t="s">
        <v>234</v>
      </c>
      <c r="L2787" s="37" t="s">
        <v>235</v>
      </c>
      <c r="M2787" s="21" t="s">
        <v>236</v>
      </c>
    </row>
    <row r="2788" spans="1:13" ht="15" customHeight="1" x14ac:dyDescent="0.2">
      <c r="A2788" s="43" t="s">
        <v>254</v>
      </c>
      <c r="B2788" s="44"/>
      <c r="C2788" s="44"/>
      <c r="D2788" s="44"/>
      <c r="E2788" s="25"/>
      <c r="F2788" s="25">
        <v>15</v>
      </c>
      <c r="G2788" s="45">
        <f t="shared" ref="G2788:G2791" si="2153">SUM(B2788:F2788)</f>
        <v>15</v>
      </c>
      <c r="H2788" s="46">
        <f t="shared" ref="H2788:L2788" si="2154">IFERROR(B2788/$G$2788,0)</f>
        <v>0</v>
      </c>
      <c r="I2788" s="46">
        <f t="shared" si="2154"/>
        <v>0</v>
      </c>
      <c r="J2788" s="46">
        <f t="shared" si="2154"/>
        <v>0</v>
      </c>
      <c r="K2788" s="46">
        <f t="shared" si="2154"/>
        <v>0</v>
      </c>
      <c r="L2788" s="46">
        <f t="shared" si="2154"/>
        <v>1</v>
      </c>
      <c r="M2788" s="29" t="s">
        <v>238</v>
      </c>
    </row>
    <row r="2789" spans="1:13" ht="15" customHeight="1" x14ac:dyDescent="0.2">
      <c r="A2789" s="43" t="s">
        <v>255</v>
      </c>
      <c r="B2789" s="44"/>
      <c r="C2789" s="44"/>
      <c r="D2789" s="44"/>
      <c r="E2789" s="25"/>
      <c r="F2789" s="25">
        <v>15</v>
      </c>
      <c r="G2789" s="45">
        <f t="shared" si="2153"/>
        <v>15</v>
      </c>
      <c r="H2789" s="46">
        <f t="shared" ref="H2789:L2789" si="2155">IFERROR(B2789/$G$2788,0)</f>
        <v>0</v>
      </c>
      <c r="I2789" s="46">
        <f t="shared" si="2155"/>
        <v>0</v>
      </c>
      <c r="J2789" s="46">
        <f t="shared" si="2155"/>
        <v>0</v>
      </c>
      <c r="K2789" s="46">
        <f t="shared" si="2155"/>
        <v>0</v>
      </c>
      <c r="L2789" s="46">
        <f t="shared" si="2155"/>
        <v>1</v>
      </c>
      <c r="M2789" s="29" t="s">
        <v>238</v>
      </c>
    </row>
    <row r="2790" spans="1:13" ht="15" customHeight="1" x14ac:dyDescent="0.2">
      <c r="A2790" s="43" t="s">
        <v>256</v>
      </c>
      <c r="B2790" s="44"/>
      <c r="C2790" s="44"/>
      <c r="D2790" s="44"/>
      <c r="E2790" s="25"/>
      <c r="F2790" s="25">
        <v>15</v>
      </c>
      <c r="G2790" s="45">
        <f t="shared" si="2153"/>
        <v>15</v>
      </c>
      <c r="H2790" s="46">
        <f t="shared" ref="H2790:L2790" si="2156">IFERROR(B2790/$G$2788,0)</f>
        <v>0</v>
      </c>
      <c r="I2790" s="46">
        <f t="shared" si="2156"/>
        <v>0</v>
      </c>
      <c r="J2790" s="46">
        <f t="shared" si="2156"/>
        <v>0</v>
      </c>
      <c r="K2790" s="46">
        <f t="shared" si="2156"/>
        <v>0</v>
      </c>
      <c r="L2790" s="46">
        <f t="shared" si="2156"/>
        <v>1</v>
      </c>
      <c r="M2790" s="29" t="s">
        <v>238</v>
      </c>
    </row>
    <row r="2791" spans="1:13" ht="15" customHeight="1" x14ac:dyDescent="0.2">
      <c r="A2791" s="43" t="s">
        <v>257</v>
      </c>
      <c r="B2791" s="44"/>
      <c r="C2791" s="44"/>
      <c r="D2791" s="44"/>
      <c r="E2791" s="25"/>
      <c r="F2791" s="25">
        <v>15</v>
      </c>
      <c r="G2791" s="45">
        <f t="shared" si="2153"/>
        <v>15</v>
      </c>
      <c r="H2791" s="46">
        <f t="shared" ref="H2791:L2791" si="2157">IFERROR(B2791/$G$2788,0)</f>
        <v>0</v>
      </c>
      <c r="I2791" s="46">
        <f t="shared" si="2157"/>
        <v>0</v>
      </c>
      <c r="J2791" s="46">
        <f t="shared" si="2157"/>
        <v>0</v>
      </c>
      <c r="K2791" s="46">
        <f t="shared" si="2157"/>
        <v>0</v>
      </c>
      <c r="L2791" s="46">
        <f t="shared" si="2157"/>
        <v>1</v>
      </c>
      <c r="M2791" s="29" t="s">
        <v>238</v>
      </c>
    </row>
    <row r="2792" spans="1:13" ht="15" customHeight="1" x14ac:dyDescent="0.2">
      <c r="A2792" s="47" t="s">
        <v>248</v>
      </c>
      <c r="B2792" s="48">
        <f t="shared" ref="B2792:F2792" si="2158">IFERROR(AVERAGE(B2788:B2791),0)</f>
        <v>0</v>
      </c>
      <c r="C2792" s="48">
        <f t="shared" si="2158"/>
        <v>0</v>
      </c>
      <c r="D2792" s="48">
        <f t="shared" si="2158"/>
        <v>0</v>
      </c>
      <c r="E2792" s="48">
        <f t="shared" si="2158"/>
        <v>0</v>
      </c>
      <c r="F2792" s="48">
        <f t="shared" si="2158"/>
        <v>15</v>
      </c>
      <c r="G2792" s="48">
        <f>SUM(AVERAGE(G2788:G2791))</f>
        <v>15</v>
      </c>
      <c r="H2792" s="40">
        <f>AVERAGE(H2788:H2791)*0.2</f>
        <v>0</v>
      </c>
      <c r="I2792" s="40">
        <f>AVERAGE(I2788:I2791)*0.4</f>
        <v>0</v>
      </c>
      <c r="J2792" s="40">
        <f>AVERAGE(J2788:J2791)*0.6</f>
        <v>0</v>
      </c>
      <c r="K2792" s="40">
        <f>AVERAGE(K2788:K2791)*0.8</f>
        <v>0</v>
      </c>
      <c r="L2792" s="49">
        <f>AVERAGE(L2788:L2791)*1</f>
        <v>1</v>
      </c>
      <c r="M2792" s="40">
        <f>SUM(H2792:L2792)</f>
        <v>1</v>
      </c>
    </row>
    <row r="2793" spans="1:13" ht="15" customHeight="1" x14ac:dyDescent="0.2">
      <c r="A2793" s="50" t="s">
        <v>428</v>
      </c>
      <c r="B2793" s="51"/>
      <c r="C2793" s="51"/>
      <c r="D2793" s="51"/>
      <c r="E2793" s="51"/>
      <c r="F2793" s="51"/>
      <c r="G2793" s="52">
        <f>SUM(B2793:F2793)</f>
        <v>0</v>
      </c>
      <c r="H2793" s="53">
        <f t="shared" ref="H2793:L2793" si="2159">IFERROR(B2793/$G$2793,0)</f>
        <v>0</v>
      </c>
      <c r="I2793" s="53">
        <f t="shared" si="2159"/>
        <v>0</v>
      </c>
      <c r="J2793" s="53">
        <f t="shared" si="2159"/>
        <v>0</v>
      </c>
      <c r="K2793" s="53">
        <f t="shared" si="2159"/>
        <v>0</v>
      </c>
      <c r="L2793" s="53">
        <f t="shared" si="2159"/>
        <v>0</v>
      </c>
      <c r="M2793" s="29" t="s">
        <v>238</v>
      </c>
    </row>
    <row r="2794" spans="1:13" ht="15" customHeight="1" x14ac:dyDescent="0.2">
      <c r="A2794" s="78" t="s">
        <v>259</v>
      </c>
      <c r="B2794" s="79"/>
      <c r="C2794" s="79"/>
      <c r="D2794" s="79"/>
      <c r="E2794" s="79"/>
      <c r="F2794" s="80"/>
      <c r="G2794" s="54">
        <v>15</v>
      </c>
      <c r="H2794" s="40" t="s">
        <v>238</v>
      </c>
      <c r="I2794" s="40" t="s">
        <v>238</v>
      </c>
      <c r="J2794" s="40" t="s">
        <v>238</v>
      </c>
      <c r="K2794" s="40" t="s">
        <v>238</v>
      </c>
      <c r="L2794" s="40" t="s">
        <v>238</v>
      </c>
      <c r="M2794" s="40">
        <f>(M2774+M2781+M2786+M2792)/4</f>
        <v>1</v>
      </c>
    </row>
    <row r="2795" spans="1:13" ht="15" customHeight="1" x14ac:dyDescent="0.2">
      <c r="A2795" s="8"/>
      <c r="B2795" s="8"/>
      <c r="C2795" s="8"/>
      <c r="D2795" s="8"/>
      <c r="E2795" s="8"/>
      <c r="F2795" s="8"/>
      <c r="G2795" s="8"/>
      <c r="H2795" s="8"/>
      <c r="I2795" s="8"/>
      <c r="J2795" s="8"/>
      <c r="K2795" s="8"/>
      <c r="L2795" s="8"/>
      <c r="M2795" s="8"/>
    </row>
    <row r="2796" spans="1:13" ht="15" customHeight="1" x14ac:dyDescent="0.2">
      <c r="A2796" s="8"/>
      <c r="B2796" s="8"/>
      <c r="C2796" s="8"/>
      <c r="D2796" s="8"/>
      <c r="E2796" s="8"/>
      <c r="F2796" s="8"/>
      <c r="G2796" s="8"/>
      <c r="H2796" s="8"/>
      <c r="I2796" s="8"/>
      <c r="J2796" s="8"/>
      <c r="K2796" s="8"/>
      <c r="L2796" s="8"/>
      <c r="M2796" s="8"/>
    </row>
    <row r="2797" spans="1:13" ht="15" customHeight="1" x14ac:dyDescent="0.2">
      <c r="A2797" s="14" t="s">
        <v>221</v>
      </c>
      <c r="B2797" s="81" t="s">
        <v>69</v>
      </c>
      <c r="C2797" s="82"/>
      <c r="D2797" s="82"/>
      <c r="E2797" s="82"/>
      <c r="F2797" s="82"/>
      <c r="G2797" s="83"/>
      <c r="H2797" s="84" t="s">
        <v>222</v>
      </c>
      <c r="I2797" s="85"/>
      <c r="J2797" s="86"/>
      <c r="K2797" s="15" t="s">
        <v>3</v>
      </c>
      <c r="L2797" s="87">
        <v>45682</v>
      </c>
      <c r="M2797" s="88"/>
    </row>
    <row r="2798" spans="1:13" ht="15" customHeight="1" x14ac:dyDescent="0.2">
      <c r="A2798" s="89" t="s">
        <v>225</v>
      </c>
      <c r="B2798" s="90"/>
      <c r="C2798" s="90"/>
      <c r="D2798" s="90"/>
      <c r="E2798" s="90"/>
      <c r="F2798" s="90"/>
      <c r="G2798" s="91"/>
      <c r="H2798" s="16" t="s">
        <v>226</v>
      </c>
      <c r="I2798" s="95">
        <v>15</v>
      </c>
      <c r="J2798" s="83"/>
      <c r="K2798" s="17"/>
      <c r="L2798" s="16"/>
      <c r="M2798" s="16"/>
    </row>
    <row r="2799" spans="1:13" ht="15" customHeight="1" x14ac:dyDescent="0.2">
      <c r="A2799" s="92"/>
      <c r="B2799" s="93"/>
      <c r="C2799" s="93"/>
      <c r="D2799" s="93"/>
      <c r="E2799" s="93"/>
      <c r="F2799" s="93"/>
      <c r="G2799" s="94"/>
      <c r="H2799" s="16" t="s">
        <v>227</v>
      </c>
      <c r="I2799" s="95"/>
      <c r="J2799" s="83"/>
      <c r="K2799" s="16"/>
      <c r="L2799" s="16"/>
      <c r="M2799" s="16"/>
    </row>
    <row r="2800" spans="1:13" ht="15" customHeight="1" x14ac:dyDescent="0.2">
      <c r="A2800" s="18" t="s">
        <v>228</v>
      </c>
      <c r="B2800" s="75" t="s">
        <v>229</v>
      </c>
      <c r="C2800" s="76"/>
      <c r="D2800" s="76"/>
      <c r="E2800" s="76"/>
      <c r="F2800" s="76"/>
      <c r="G2800" s="77"/>
      <c r="H2800" s="95" t="s">
        <v>229</v>
      </c>
      <c r="I2800" s="82"/>
      <c r="J2800" s="82"/>
      <c r="K2800" s="82"/>
      <c r="L2800" s="82"/>
      <c r="M2800" s="83"/>
    </row>
    <row r="2801" spans="1:13" ht="15" customHeight="1" x14ac:dyDescent="0.2">
      <c r="A2801" s="19" t="s">
        <v>230</v>
      </c>
      <c r="B2801" s="20" t="s">
        <v>231</v>
      </c>
      <c r="C2801" s="20" t="s">
        <v>232</v>
      </c>
      <c r="D2801" s="20" t="s">
        <v>233</v>
      </c>
      <c r="E2801" s="20" t="s">
        <v>234</v>
      </c>
      <c r="F2801" s="20" t="s">
        <v>235</v>
      </c>
      <c r="G2801" s="21" t="s">
        <v>236</v>
      </c>
      <c r="H2801" s="22" t="s">
        <v>231</v>
      </c>
      <c r="I2801" s="22" t="s">
        <v>232</v>
      </c>
      <c r="J2801" s="22" t="s">
        <v>233</v>
      </c>
      <c r="K2801" s="22" t="s">
        <v>234</v>
      </c>
      <c r="L2801" s="22" t="s">
        <v>235</v>
      </c>
      <c r="M2801" s="23" t="s">
        <v>236</v>
      </c>
    </row>
    <row r="2802" spans="1:13" ht="15" customHeight="1" x14ac:dyDescent="0.2">
      <c r="A2802" s="24" t="s">
        <v>237</v>
      </c>
      <c r="B2802" s="25"/>
      <c r="C2802" s="25"/>
      <c r="D2802" s="25"/>
      <c r="E2802" s="25"/>
      <c r="F2802" s="25">
        <v>15</v>
      </c>
      <c r="G2802" s="26">
        <f t="shared" ref="G2802:G2804" si="2160">SUM(B2802:F2802)</f>
        <v>15</v>
      </c>
      <c r="H2802" s="27">
        <f t="shared" ref="H2802:L2802" si="2161">IFERROR(B2802/$G$2802,0)</f>
        <v>0</v>
      </c>
      <c r="I2802" s="27">
        <f t="shared" si="2161"/>
        <v>0</v>
      </c>
      <c r="J2802" s="27">
        <f t="shared" si="2161"/>
        <v>0</v>
      </c>
      <c r="K2802" s="27">
        <f t="shared" si="2161"/>
        <v>0</v>
      </c>
      <c r="L2802" s="27">
        <f t="shared" si="2161"/>
        <v>1</v>
      </c>
      <c r="M2802" s="28" t="s">
        <v>238</v>
      </c>
    </row>
    <row r="2803" spans="1:13" ht="15" customHeight="1" x14ac:dyDescent="0.2">
      <c r="A2803" s="24" t="s">
        <v>239</v>
      </c>
      <c r="B2803" s="25"/>
      <c r="C2803" s="25"/>
      <c r="D2803" s="25"/>
      <c r="E2803" s="25"/>
      <c r="F2803" s="25">
        <v>15</v>
      </c>
      <c r="G2803" s="26">
        <f t="shared" si="2160"/>
        <v>15</v>
      </c>
      <c r="H2803" s="27">
        <f t="shared" ref="H2803:L2803" si="2162">IFERROR(B2803/$G$2802,0)</f>
        <v>0</v>
      </c>
      <c r="I2803" s="27">
        <f t="shared" si="2162"/>
        <v>0</v>
      </c>
      <c r="J2803" s="27">
        <f t="shared" si="2162"/>
        <v>0</v>
      </c>
      <c r="K2803" s="27">
        <f t="shared" si="2162"/>
        <v>0</v>
      </c>
      <c r="L2803" s="27">
        <f t="shared" si="2162"/>
        <v>1</v>
      </c>
      <c r="M2803" s="29" t="s">
        <v>238</v>
      </c>
    </row>
    <row r="2804" spans="1:13" ht="15" customHeight="1" x14ac:dyDescent="0.2">
      <c r="A2804" s="24" t="s">
        <v>240</v>
      </c>
      <c r="B2804" s="25"/>
      <c r="C2804" s="25"/>
      <c r="D2804" s="25"/>
      <c r="E2804" s="25"/>
      <c r="F2804" s="25">
        <v>15</v>
      </c>
      <c r="G2804" s="26">
        <f t="shared" si="2160"/>
        <v>15</v>
      </c>
      <c r="H2804" s="27">
        <f t="shared" ref="H2804:L2804" si="2163">IFERROR(B2804/$G$2802,0)</f>
        <v>0</v>
      </c>
      <c r="I2804" s="27">
        <f t="shared" si="2163"/>
        <v>0</v>
      </c>
      <c r="J2804" s="27">
        <f t="shared" si="2163"/>
        <v>0</v>
      </c>
      <c r="K2804" s="27">
        <f t="shared" si="2163"/>
        <v>0</v>
      </c>
      <c r="L2804" s="27">
        <f t="shared" si="2163"/>
        <v>1</v>
      </c>
      <c r="M2804" s="29" t="s">
        <v>238</v>
      </c>
    </row>
    <row r="2805" spans="1:13" ht="15" customHeight="1" x14ac:dyDescent="0.2">
      <c r="A2805" s="30" t="s">
        <v>241</v>
      </c>
      <c r="B2805" s="31">
        <f t="shared" ref="B2805:F2805" si="2164">IFERROR(AVERAGE(B2802:B2804),0)</f>
        <v>0</v>
      </c>
      <c r="C2805" s="31">
        <f t="shared" si="2164"/>
        <v>0</v>
      </c>
      <c r="D2805" s="31">
        <f t="shared" si="2164"/>
        <v>0</v>
      </c>
      <c r="E2805" s="31">
        <f t="shared" si="2164"/>
        <v>0</v>
      </c>
      <c r="F2805" s="31">
        <f t="shared" si="2164"/>
        <v>15</v>
      </c>
      <c r="G2805" s="31">
        <f>SUM(AVERAGE(G2802:G2804))</f>
        <v>15</v>
      </c>
      <c r="H2805" s="32">
        <f>AVERAGE(H2802:H2804)*0.2</f>
        <v>0</v>
      </c>
      <c r="I2805" s="32">
        <f>AVERAGE(I2802:I2804)*0.4</f>
        <v>0</v>
      </c>
      <c r="J2805" s="32">
        <f>AVERAGE(J2802:J2804)*0.6</f>
        <v>0</v>
      </c>
      <c r="K2805" s="32">
        <f>AVERAGE(K2802:K2804)*0.8</f>
        <v>0</v>
      </c>
      <c r="L2805" s="32">
        <f>AVERAGE(L2802:L2804)*1</f>
        <v>1</v>
      </c>
      <c r="M2805" s="33">
        <f>SUM(H2805:L2805)</f>
        <v>1</v>
      </c>
    </row>
    <row r="2806" spans="1:13" ht="15" customHeight="1" x14ac:dyDescent="0.2">
      <c r="A2806" s="36" t="s">
        <v>242</v>
      </c>
      <c r="B2806" s="20" t="s">
        <v>231</v>
      </c>
      <c r="C2806" s="20" t="s">
        <v>232</v>
      </c>
      <c r="D2806" s="20" t="s">
        <v>233</v>
      </c>
      <c r="E2806" s="20" t="s">
        <v>234</v>
      </c>
      <c r="F2806" s="20" t="s">
        <v>235</v>
      </c>
      <c r="G2806" s="21" t="s">
        <v>236</v>
      </c>
      <c r="H2806" s="20" t="s">
        <v>231</v>
      </c>
      <c r="I2806" s="20" t="s">
        <v>232</v>
      </c>
      <c r="J2806" s="20" t="s">
        <v>233</v>
      </c>
      <c r="K2806" s="20" t="s">
        <v>234</v>
      </c>
      <c r="L2806" s="37" t="s">
        <v>235</v>
      </c>
      <c r="M2806" s="21" t="s">
        <v>236</v>
      </c>
    </row>
    <row r="2807" spans="1:13" ht="15" customHeight="1" x14ac:dyDescent="0.2">
      <c r="A2807" s="24" t="s">
        <v>243</v>
      </c>
      <c r="B2807" s="25"/>
      <c r="C2807" s="25"/>
      <c r="D2807" s="25"/>
      <c r="E2807" s="25"/>
      <c r="F2807" s="25">
        <v>15</v>
      </c>
      <c r="G2807" s="26">
        <f t="shared" ref="G2807:G2811" si="2165">SUM(B2807:F2807)</f>
        <v>15</v>
      </c>
      <c r="H2807" s="27">
        <f t="shared" ref="H2807:L2807" si="2166">IFERROR(B2807/$G$2807,0)</f>
        <v>0</v>
      </c>
      <c r="I2807" s="27">
        <f t="shared" si="2166"/>
        <v>0</v>
      </c>
      <c r="J2807" s="27">
        <f t="shared" si="2166"/>
        <v>0</v>
      </c>
      <c r="K2807" s="27">
        <f t="shared" si="2166"/>
        <v>0</v>
      </c>
      <c r="L2807" s="27">
        <f t="shared" si="2166"/>
        <v>1</v>
      </c>
      <c r="M2807" s="29" t="s">
        <v>238</v>
      </c>
    </row>
    <row r="2808" spans="1:13" ht="15" customHeight="1" x14ac:dyDescent="0.2">
      <c r="A2808" s="24" t="s">
        <v>244</v>
      </c>
      <c r="B2808" s="25"/>
      <c r="C2808" s="25"/>
      <c r="D2808" s="25"/>
      <c r="E2808" s="25"/>
      <c r="F2808" s="25">
        <v>15</v>
      </c>
      <c r="G2808" s="26">
        <f t="shared" si="2165"/>
        <v>15</v>
      </c>
      <c r="H2808" s="27">
        <f t="shared" ref="H2808:L2808" si="2167">IFERROR(B2808/$G$2807,0)</f>
        <v>0</v>
      </c>
      <c r="I2808" s="27">
        <f t="shared" si="2167"/>
        <v>0</v>
      </c>
      <c r="J2808" s="27">
        <f t="shared" si="2167"/>
        <v>0</v>
      </c>
      <c r="K2808" s="27">
        <f t="shared" si="2167"/>
        <v>0</v>
      </c>
      <c r="L2808" s="27">
        <f t="shared" si="2167"/>
        <v>1</v>
      </c>
      <c r="M2808" s="29" t="s">
        <v>238</v>
      </c>
    </row>
    <row r="2809" spans="1:13" ht="15" customHeight="1" x14ac:dyDescent="0.2">
      <c r="A2809" s="24" t="s">
        <v>245</v>
      </c>
      <c r="B2809" s="25"/>
      <c r="C2809" s="25"/>
      <c r="D2809" s="25"/>
      <c r="E2809" s="25"/>
      <c r="F2809" s="25">
        <v>15</v>
      </c>
      <c r="G2809" s="26">
        <f t="shared" si="2165"/>
        <v>15</v>
      </c>
      <c r="H2809" s="27">
        <f t="shared" ref="H2809:L2809" si="2168">IFERROR(B2809/$G$2807,0)</f>
        <v>0</v>
      </c>
      <c r="I2809" s="27">
        <f t="shared" si="2168"/>
        <v>0</v>
      </c>
      <c r="J2809" s="27">
        <f t="shared" si="2168"/>
        <v>0</v>
      </c>
      <c r="K2809" s="27">
        <f t="shared" si="2168"/>
        <v>0</v>
      </c>
      <c r="L2809" s="27">
        <f t="shared" si="2168"/>
        <v>1</v>
      </c>
      <c r="M2809" s="29" t="s">
        <v>238</v>
      </c>
    </row>
    <row r="2810" spans="1:13" ht="15" customHeight="1" x14ac:dyDescent="0.2">
      <c r="A2810" s="24" t="s">
        <v>246</v>
      </c>
      <c r="B2810" s="25"/>
      <c r="C2810" s="25"/>
      <c r="D2810" s="25"/>
      <c r="E2810" s="25"/>
      <c r="F2810" s="25">
        <v>15</v>
      </c>
      <c r="G2810" s="26">
        <f t="shared" si="2165"/>
        <v>15</v>
      </c>
      <c r="H2810" s="27">
        <f t="shared" ref="H2810:L2810" si="2169">IFERROR(B2810/$G$2807,0)</f>
        <v>0</v>
      </c>
      <c r="I2810" s="27">
        <f t="shared" si="2169"/>
        <v>0</v>
      </c>
      <c r="J2810" s="27">
        <f t="shared" si="2169"/>
        <v>0</v>
      </c>
      <c r="K2810" s="27">
        <f t="shared" si="2169"/>
        <v>0</v>
      </c>
      <c r="L2810" s="27">
        <f t="shared" si="2169"/>
        <v>1</v>
      </c>
      <c r="M2810" s="29" t="s">
        <v>238</v>
      </c>
    </row>
    <row r="2811" spans="1:13" ht="15" customHeight="1" x14ac:dyDescent="0.2">
      <c r="A2811" s="24" t="s">
        <v>247</v>
      </c>
      <c r="B2811" s="25"/>
      <c r="C2811" s="25"/>
      <c r="D2811" s="25"/>
      <c r="E2811" s="25"/>
      <c r="F2811" s="25">
        <v>15</v>
      </c>
      <c r="G2811" s="26">
        <f t="shared" si="2165"/>
        <v>15</v>
      </c>
      <c r="H2811" s="27">
        <f t="shared" ref="H2811:L2811" si="2170">IFERROR(B2811/$G$2807,0)</f>
        <v>0</v>
      </c>
      <c r="I2811" s="27">
        <f t="shared" si="2170"/>
        <v>0</v>
      </c>
      <c r="J2811" s="27">
        <f t="shared" si="2170"/>
        <v>0</v>
      </c>
      <c r="K2811" s="27">
        <f t="shared" si="2170"/>
        <v>0</v>
      </c>
      <c r="L2811" s="27">
        <f t="shared" si="2170"/>
        <v>1</v>
      </c>
      <c r="M2811" s="29"/>
    </row>
    <row r="2812" spans="1:13" ht="15" customHeight="1" x14ac:dyDescent="0.2">
      <c r="A2812" s="30" t="s">
        <v>248</v>
      </c>
      <c r="B2812" s="31">
        <f t="shared" ref="B2812:F2812" si="2171">IFERROR(AVERAGE(B2807:B2811),0)</f>
        <v>0</v>
      </c>
      <c r="C2812" s="31">
        <f t="shared" si="2171"/>
        <v>0</v>
      </c>
      <c r="D2812" s="31">
        <f t="shared" si="2171"/>
        <v>0</v>
      </c>
      <c r="E2812" s="31">
        <f t="shared" si="2171"/>
        <v>0</v>
      </c>
      <c r="F2812" s="31">
        <f t="shared" si="2171"/>
        <v>15</v>
      </c>
      <c r="G2812" s="31">
        <f>SUM(AVERAGE(G2807:G2811))</f>
        <v>15</v>
      </c>
      <c r="H2812" s="33">
        <f>AVERAGE(H2807:H2811)*0.2</f>
        <v>0</v>
      </c>
      <c r="I2812" s="33">
        <f>AVERAGE(I2807:I2811)*0.4</f>
        <v>0</v>
      </c>
      <c r="J2812" s="33">
        <f>AVERAGE(J2807:J2811)*0.6</f>
        <v>0</v>
      </c>
      <c r="K2812" s="33">
        <f>AVERAGE(K2807:K2811)*0.8</f>
        <v>0</v>
      </c>
      <c r="L2812" s="38">
        <f>AVERAGE(L2807:L2811)*1</f>
        <v>1</v>
      </c>
      <c r="M2812" s="33">
        <f>SUM(H2812:L2812)</f>
        <v>1</v>
      </c>
    </row>
    <row r="2813" spans="1:13" ht="15" customHeight="1" x14ac:dyDescent="0.2">
      <c r="A2813" s="36" t="s">
        <v>249</v>
      </c>
      <c r="B2813" s="20" t="s">
        <v>231</v>
      </c>
      <c r="C2813" s="20" t="s">
        <v>232</v>
      </c>
      <c r="D2813" s="20" t="s">
        <v>233</v>
      </c>
      <c r="E2813" s="20" t="s">
        <v>234</v>
      </c>
      <c r="F2813" s="20" t="s">
        <v>235</v>
      </c>
      <c r="G2813" s="21" t="s">
        <v>236</v>
      </c>
      <c r="H2813" s="20" t="s">
        <v>231</v>
      </c>
      <c r="I2813" s="20" t="s">
        <v>232</v>
      </c>
      <c r="J2813" s="20" t="s">
        <v>233</v>
      </c>
      <c r="K2813" s="20" t="s">
        <v>234</v>
      </c>
      <c r="L2813" s="37" t="s">
        <v>235</v>
      </c>
      <c r="M2813" s="21" t="s">
        <v>236</v>
      </c>
    </row>
    <row r="2814" spans="1:13" ht="15" customHeight="1" x14ac:dyDescent="0.2">
      <c r="A2814" s="24" t="s">
        <v>250</v>
      </c>
      <c r="B2814" s="25"/>
      <c r="C2814" s="25"/>
      <c r="D2814" s="25"/>
      <c r="E2814" s="25"/>
      <c r="F2814" s="25">
        <v>15</v>
      </c>
      <c r="G2814" s="26">
        <f t="shared" ref="G2814:G2816" si="2172">SUM(B2814:F2814)</f>
        <v>15</v>
      </c>
      <c r="H2814" s="27">
        <f t="shared" ref="H2814:L2814" si="2173">IFERROR(B2814/$G$2814,0)</f>
        <v>0</v>
      </c>
      <c r="I2814" s="27">
        <f t="shared" si="2173"/>
        <v>0</v>
      </c>
      <c r="J2814" s="27">
        <f t="shared" si="2173"/>
        <v>0</v>
      </c>
      <c r="K2814" s="27">
        <f t="shared" si="2173"/>
        <v>0</v>
      </c>
      <c r="L2814" s="27">
        <f t="shared" si="2173"/>
        <v>1</v>
      </c>
      <c r="M2814" s="29" t="s">
        <v>238</v>
      </c>
    </row>
    <row r="2815" spans="1:13" ht="15" customHeight="1" x14ac:dyDescent="0.2">
      <c r="A2815" s="24" t="s">
        <v>251</v>
      </c>
      <c r="B2815" s="25"/>
      <c r="C2815" s="25"/>
      <c r="D2815" s="25"/>
      <c r="E2815" s="25"/>
      <c r="F2815" s="25">
        <v>15</v>
      </c>
      <c r="G2815" s="26">
        <f t="shared" si="2172"/>
        <v>15</v>
      </c>
      <c r="H2815" s="27">
        <f t="shared" ref="H2815:L2815" si="2174">IFERROR(B2815/$G$2814,0)</f>
        <v>0</v>
      </c>
      <c r="I2815" s="27">
        <f t="shared" si="2174"/>
        <v>0</v>
      </c>
      <c r="J2815" s="27">
        <f t="shared" si="2174"/>
        <v>0</v>
      </c>
      <c r="K2815" s="27">
        <f t="shared" si="2174"/>
        <v>0</v>
      </c>
      <c r="L2815" s="27">
        <f t="shared" si="2174"/>
        <v>1</v>
      </c>
      <c r="M2815" s="29" t="s">
        <v>238</v>
      </c>
    </row>
    <row r="2816" spans="1:13" ht="15" customHeight="1" x14ac:dyDescent="0.2">
      <c r="A2816" s="24" t="s">
        <v>252</v>
      </c>
      <c r="B2816" s="25"/>
      <c r="C2816" s="25"/>
      <c r="D2816" s="25"/>
      <c r="E2816" s="25"/>
      <c r="F2816" s="25">
        <v>15</v>
      </c>
      <c r="G2816" s="26">
        <f t="shared" si="2172"/>
        <v>15</v>
      </c>
      <c r="H2816" s="27">
        <f t="shared" ref="H2816:L2816" si="2175">IFERROR(B2816/$G$2814,0)</f>
        <v>0</v>
      </c>
      <c r="I2816" s="27">
        <f t="shared" si="2175"/>
        <v>0</v>
      </c>
      <c r="J2816" s="27">
        <f t="shared" si="2175"/>
        <v>0</v>
      </c>
      <c r="K2816" s="27">
        <f t="shared" si="2175"/>
        <v>0</v>
      </c>
      <c r="L2816" s="27">
        <f t="shared" si="2175"/>
        <v>1</v>
      </c>
      <c r="M2816" s="29" t="s">
        <v>238</v>
      </c>
    </row>
    <row r="2817" spans="1:13" ht="15" customHeight="1" x14ac:dyDescent="0.2">
      <c r="A2817" s="30" t="s">
        <v>248</v>
      </c>
      <c r="B2817" s="31">
        <f t="shared" ref="B2817:F2817" si="2176">IFERROR(AVERAGE(B2814:B2816),0)</f>
        <v>0</v>
      </c>
      <c r="C2817" s="31">
        <f t="shared" si="2176"/>
        <v>0</v>
      </c>
      <c r="D2817" s="39">
        <f t="shared" si="2176"/>
        <v>0</v>
      </c>
      <c r="E2817" s="39">
        <f t="shared" si="2176"/>
        <v>0</v>
      </c>
      <c r="F2817" s="39">
        <f t="shared" si="2176"/>
        <v>15</v>
      </c>
      <c r="G2817" s="39">
        <f>SUM(AVERAGE(G2814:G2816))</f>
        <v>15</v>
      </c>
      <c r="H2817" s="33">
        <f>AVERAGE(H2814:H2816)*0.2</f>
        <v>0</v>
      </c>
      <c r="I2817" s="33">
        <f>AVERAGE(I2814:I2816)*0.4</f>
        <v>0</v>
      </c>
      <c r="J2817" s="33">
        <f>AVERAGE(J2814:J2816)*0.6</f>
        <v>0</v>
      </c>
      <c r="K2817" s="33">
        <f>AVERAGE(K2814:K2816)*0.8</f>
        <v>0</v>
      </c>
      <c r="L2817" s="38">
        <f>AVERAGE(L2814:L2816)*1</f>
        <v>1</v>
      </c>
      <c r="M2817" s="40">
        <f>SUM(H2817:L2817)</f>
        <v>1</v>
      </c>
    </row>
    <row r="2818" spans="1:13" ht="15" customHeight="1" x14ac:dyDescent="0.2">
      <c r="A2818" s="19" t="s">
        <v>253</v>
      </c>
      <c r="B2818" s="20" t="s">
        <v>231</v>
      </c>
      <c r="C2818" s="20" t="s">
        <v>232</v>
      </c>
      <c r="D2818" s="20" t="s">
        <v>233</v>
      </c>
      <c r="E2818" s="20" t="s">
        <v>234</v>
      </c>
      <c r="F2818" s="20" t="s">
        <v>235</v>
      </c>
      <c r="G2818" s="21" t="s">
        <v>236</v>
      </c>
      <c r="H2818" s="20" t="s">
        <v>231</v>
      </c>
      <c r="I2818" s="20" t="s">
        <v>232</v>
      </c>
      <c r="J2818" s="20" t="s">
        <v>233</v>
      </c>
      <c r="K2818" s="20" t="s">
        <v>234</v>
      </c>
      <c r="L2818" s="37" t="s">
        <v>235</v>
      </c>
      <c r="M2818" s="21" t="s">
        <v>236</v>
      </c>
    </row>
    <row r="2819" spans="1:13" ht="15" customHeight="1" x14ac:dyDescent="0.2">
      <c r="A2819" s="43" t="s">
        <v>254</v>
      </c>
      <c r="B2819" s="44"/>
      <c r="C2819" s="44"/>
      <c r="D2819" s="44"/>
      <c r="E2819" s="25"/>
      <c r="F2819" s="25">
        <v>15</v>
      </c>
      <c r="G2819" s="45">
        <f t="shared" ref="G2819:G2822" si="2177">SUM(B2819:F2819)</f>
        <v>15</v>
      </c>
      <c r="H2819" s="46">
        <f t="shared" ref="H2819:L2819" si="2178">IFERROR(B2819/$G$2819,0)</f>
        <v>0</v>
      </c>
      <c r="I2819" s="46">
        <f t="shared" si="2178"/>
        <v>0</v>
      </c>
      <c r="J2819" s="46">
        <f t="shared" si="2178"/>
        <v>0</v>
      </c>
      <c r="K2819" s="46">
        <f t="shared" si="2178"/>
        <v>0</v>
      </c>
      <c r="L2819" s="46">
        <f t="shared" si="2178"/>
        <v>1</v>
      </c>
      <c r="M2819" s="29" t="s">
        <v>238</v>
      </c>
    </row>
    <row r="2820" spans="1:13" ht="15" customHeight="1" x14ac:dyDescent="0.2">
      <c r="A2820" s="43" t="s">
        <v>255</v>
      </c>
      <c r="B2820" s="44"/>
      <c r="C2820" s="44"/>
      <c r="D2820" s="44"/>
      <c r="E2820" s="25"/>
      <c r="F2820" s="25">
        <v>15</v>
      </c>
      <c r="G2820" s="45">
        <f t="shared" si="2177"/>
        <v>15</v>
      </c>
      <c r="H2820" s="46">
        <f t="shared" ref="H2820:L2820" si="2179">IFERROR(B2820/$G$2819,0)</f>
        <v>0</v>
      </c>
      <c r="I2820" s="46">
        <f t="shared" si="2179"/>
        <v>0</v>
      </c>
      <c r="J2820" s="46">
        <f t="shared" si="2179"/>
        <v>0</v>
      </c>
      <c r="K2820" s="46">
        <f t="shared" si="2179"/>
        <v>0</v>
      </c>
      <c r="L2820" s="46">
        <f t="shared" si="2179"/>
        <v>1</v>
      </c>
      <c r="M2820" s="29" t="s">
        <v>238</v>
      </c>
    </row>
    <row r="2821" spans="1:13" ht="15" customHeight="1" x14ac:dyDescent="0.2">
      <c r="A2821" s="43" t="s">
        <v>256</v>
      </c>
      <c r="B2821" s="44"/>
      <c r="C2821" s="44"/>
      <c r="D2821" s="44"/>
      <c r="E2821" s="25"/>
      <c r="F2821" s="25">
        <v>15</v>
      </c>
      <c r="G2821" s="45">
        <f t="shared" si="2177"/>
        <v>15</v>
      </c>
      <c r="H2821" s="46">
        <f t="shared" ref="H2821:L2821" si="2180">IFERROR(B2821/$G$2819,0)</f>
        <v>0</v>
      </c>
      <c r="I2821" s="46">
        <f t="shared" si="2180"/>
        <v>0</v>
      </c>
      <c r="J2821" s="46">
        <f t="shared" si="2180"/>
        <v>0</v>
      </c>
      <c r="K2821" s="46">
        <f t="shared" si="2180"/>
        <v>0</v>
      </c>
      <c r="L2821" s="46">
        <f t="shared" si="2180"/>
        <v>1</v>
      </c>
      <c r="M2821" s="29" t="s">
        <v>238</v>
      </c>
    </row>
    <row r="2822" spans="1:13" ht="15" customHeight="1" x14ac:dyDescent="0.2">
      <c r="A2822" s="43" t="s">
        <v>257</v>
      </c>
      <c r="B2822" s="44"/>
      <c r="C2822" s="44"/>
      <c r="D2822" s="44"/>
      <c r="E2822" s="25"/>
      <c r="F2822" s="25">
        <v>15</v>
      </c>
      <c r="G2822" s="45">
        <f t="shared" si="2177"/>
        <v>15</v>
      </c>
      <c r="H2822" s="46">
        <f t="shared" ref="H2822:L2822" si="2181">IFERROR(B2822/$G$2819,0)</f>
        <v>0</v>
      </c>
      <c r="I2822" s="46">
        <f t="shared" si="2181"/>
        <v>0</v>
      </c>
      <c r="J2822" s="46">
        <f t="shared" si="2181"/>
        <v>0</v>
      </c>
      <c r="K2822" s="46">
        <f t="shared" si="2181"/>
        <v>0</v>
      </c>
      <c r="L2822" s="46">
        <f t="shared" si="2181"/>
        <v>1</v>
      </c>
      <c r="M2822" s="29" t="s">
        <v>238</v>
      </c>
    </row>
    <row r="2823" spans="1:13" ht="15" customHeight="1" x14ac:dyDescent="0.2">
      <c r="A2823" s="47" t="s">
        <v>248</v>
      </c>
      <c r="B2823" s="48">
        <f t="shared" ref="B2823:F2823" si="2182">IFERROR(AVERAGE(B2819:B2822),0)</f>
        <v>0</v>
      </c>
      <c r="C2823" s="48">
        <f t="shared" si="2182"/>
        <v>0</v>
      </c>
      <c r="D2823" s="48">
        <f t="shared" si="2182"/>
        <v>0</v>
      </c>
      <c r="E2823" s="48">
        <f t="shared" si="2182"/>
        <v>0</v>
      </c>
      <c r="F2823" s="48">
        <f t="shared" si="2182"/>
        <v>15</v>
      </c>
      <c r="G2823" s="48">
        <f>SUM(AVERAGE(G2819:G2822))</f>
        <v>15</v>
      </c>
      <c r="H2823" s="40">
        <f>AVERAGE(H2819:H2822)*0.2</f>
        <v>0</v>
      </c>
      <c r="I2823" s="40">
        <f>AVERAGE(I2819:I2822)*0.4</f>
        <v>0</v>
      </c>
      <c r="J2823" s="40">
        <f>AVERAGE(J2819:J2822)*0.6</f>
        <v>0</v>
      </c>
      <c r="K2823" s="40">
        <f>AVERAGE(K2819:K2822)*0.8</f>
        <v>0</v>
      </c>
      <c r="L2823" s="49">
        <f>AVERAGE(L2819:L2822)*1</f>
        <v>1</v>
      </c>
      <c r="M2823" s="40">
        <f>SUM(H2823:L2823)</f>
        <v>1</v>
      </c>
    </row>
    <row r="2824" spans="1:13" ht="15" customHeight="1" x14ac:dyDescent="0.2">
      <c r="A2824" s="50" t="s">
        <v>429</v>
      </c>
      <c r="B2824" s="51"/>
      <c r="C2824" s="51"/>
      <c r="D2824" s="51"/>
      <c r="E2824" s="51"/>
      <c r="F2824" s="51"/>
      <c r="G2824" s="52">
        <f>SUM(B2824:F2824)</f>
        <v>0</v>
      </c>
      <c r="H2824" s="53">
        <f t="shared" ref="H2824:L2824" si="2183">IFERROR(B2824/$G$2824,0)</f>
        <v>0</v>
      </c>
      <c r="I2824" s="53">
        <f t="shared" si="2183"/>
        <v>0</v>
      </c>
      <c r="J2824" s="53">
        <f t="shared" si="2183"/>
        <v>0</v>
      </c>
      <c r="K2824" s="53">
        <f t="shared" si="2183"/>
        <v>0</v>
      </c>
      <c r="L2824" s="53">
        <f t="shared" si="2183"/>
        <v>0</v>
      </c>
      <c r="M2824" s="29" t="s">
        <v>238</v>
      </c>
    </row>
    <row r="2825" spans="1:13" ht="15" customHeight="1" x14ac:dyDescent="0.2">
      <c r="A2825" s="78" t="s">
        <v>259</v>
      </c>
      <c r="B2825" s="79"/>
      <c r="C2825" s="79"/>
      <c r="D2825" s="79"/>
      <c r="E2825" s="79"/>
      <c r="F2825" s="80"/>
      <c r="G2825" s="54">
        <v>15</v>
      </c>
      <c r="H2825" s="40" t="s">
        <v>238</v>
      </c>
      <c r="I2825" s="40" t="s">
        <v>238</v>
      </c>
      <c r="J2825" s="40" t="s">
        <v>238</v>
      </c>
      <c r="K2825" s="40" t="s">
        <v>238</v>
      </c>
      <c r="L2825" s="40" t="s">
        <v>238</v>
      </c>
      <c r="M2825" s="40">
        <f>(M2805+M2812+M2817+M2823)/4</f>
        <v>1</v>
      </c>
    </row>
    <row r="2826" spans="1:13" ht="15" customHeight="1" x14ac:dyDescent="0.2">
      <c r="A2826" s="8"/>
      <c r="B2826" s="8"/>
      <c r="C2826" s="8"/>
      <c r="D2826" s="8"/>
      <c r="E2826" s="8"/>
      <c r="F2826" s="8"/>
      <c r="G2826" s="8"/>
      <c r="H2826" s="8"/>
      <c r="I2826" s="8"/>
      <c r="J2826" s="8"/>
      <c r="K2826" s="8"/>
      <c r="L2826" s="8"/>
      <c r="M2826" s="8"/>
    </row>
    <row r="2827" spans="1:13" ht="15" customHeight="1" x14ac:dyDescent="0.2">
      <c r="A2827" s="8"/>
      <c r="B2827" s="8"/>
      <c r="C2827" s="8"/>
      <c r="D2827" s="8"/>
      <c r="E2827" s="8"/>
      <c r="F2827" s="8"/>
      <c r="G2827" s="8"/>
      <c r="H2827" s="8"/>
      <c r="I2827" s="8"/>
      <c r="J2827" s="8"/>
      <c r="K2827" s="8"/>
      <c r="L2827" s="8"/>
      <c r="M2827" s="8"/>
    </row>
    <row r="2828" spans="1:13" ht="15" customHeight="1" x14ac:dyDescent="0.2">
      <c r="A2828" s="14" t="s">
        <v>221</v>
      </c>
      <c r="B2828" s="81" t="s">
        <v>36</v>
      </c>
      <c r="C2828" s="82"/>
      <c r="D2828" s="82"/>
      <c r="E2828" s="82"/>
      <c r="F2828" s="82"/>
      <c r="G2828" s="83"/>
      <c r="H2828" s="84" t="s">
        <v>222</v>
      </c>
      <c r="I2828" s="85"/>
      <c r="J2828" s="86"/>
      <c r="K2828" s="15" t="s">
        <v>3</v>
      </c>
      <c r="L2828" s="87">
        <v>45675</v>
      </c>
      <c r="M2828" s="88"/>
    </row>
    <row r="2829" spans="1:13" ht="15" customHeight="1" x14ac:dyDescent="0.2">
      <c r="A2829" s="89" t="s">
        <v>225</v>
      </c>
      <c r="B2829" s="90"/>
      <c r="C2829" s="90"/>
      <c r="D2829" s="90"/>
      <c r="E2829" s="90"/>
      <c r="F2829" s="90"/>
      <c r="G2829" s="91"/>
      <c r="H2829" s="16" t="s">
        <v>226</v>
      </c>
      <c r="I2829" s="95">
        <v>15</v>
      </c>
      <c r="J2829" s="83"/>
      <c r="K2829" s="17"/>
      <c r="L2829" s="16"/>
      <c r="M2829" s="16"/>
    </row>
    <row r="2830" spans="1:13" ht="15" customHeight="1" x14ac:dyDescent="0.2">
      <c r="A2830" s="92"/>
      <c r="B2830" s="93"/>
      <c r="C2830" s="93"/>
      <c r="D2830" s="93"/>
      <c r="E2830" s="93"/>
      <c r="F2830" s="93"/>
      <c r="G2830" s="94"/>
      <c r="H2830" s="16" t="s">
        <v>227</v>
      </c>
      <c r="I2830" s="95"/>
      <c r="J2830" s="83"/>
      <c r="K2830" s="16"/>
      <c r="L2830" s="16"/>
      <c r="M2830" s="16"/>
    </row>
    <row r="2831" spans="1:13" ht="15" customHeight="1" x14ac:dyDescent="0.2">
      <c r="A2831" s="18" t="s">
        <v>228</v>
      </c>
      <c r="B2831" s="75" t="s">
        <v>229</v>
      </c>
      <c r="C2831" s="76"/>
      <c r="D2831" s="76"/>
      <c r="E2831" s="76"/>
      <c r="F2831" s="76"/>
      <c r="G2831" s="77"/>
      <c r="H2831" s="95" t="s">
        <v>229</v>
      </c>
      <c r="I2831" s="82"/>
      <c r="J2831" s="82"/>
      <c r="K2831" s="82"/>
      <c r="L2831" s="82"/>
      <c r="M2831" s="83"/>
    </row>
    <row r="2832" spans="1:13" ht="15" customHeight="1" x14ac:dyDescent="0.2">
      <c r="A2832" s="19" t="s">
        <v>230</v>
      </c>
      <c r="B2832" s="20" t="s">
        <v>231</v>
      </c>
      <c r="C2832" s="20" t="s">
        <v>232</v>
      </c>
      <c r="D2832" s="20" t="s">
        <v>233</v>
      </c>
      <c r="E2832" s="20" t="s">
        <v>234</v>
      </c>
      <c r="F2832" s="20" t="s">
        <v>235</v>
      </c>
      <c r="G2832" s="21" t="s">
        <v>236</v>
      </c>
      <c r="H2832" s="22" t="s">
        <v>231</v>
      </c>
      <c r="I2832" s="22" t="s">
        <v>232</v>
      </c>
      <c r="J2832" s="22" t="s">
        <v>233</v>
      </c>
      <c r="K2832" s="22" t="s">
        <v>234</v>
      </c>
      <c r="L2832" s="22" t="s">
        <v>235</v>
      </c>
      <c r="M2832" s="23" t="s">
        <v>236</v>
      </c>
    </row>
    <row r="2833" spans="1:13" ht="15" customHeight="1" x14ac:dyDescent="0.2">
      <c r="A2833" s="24" t="s">
        <v>237</v>
      </c>
      <c r="B2833" s="25"/>
      <c r="C2833" s="25"/>
      <c r="D2833" s="25"/>
      <c r="E2833" s="25"/>
      <c r="F2833" s="25">
        <v>15</v>
      </c>
      <c r="G2833" s="26">
        <f t="shared" ref="G2833:G2835" si="2184">SUM(B2833:F2833)</f>
        <v>15</v>
      </c>
      <c r="H2833" s="27">
        <f t="shared" ref="H2833:L2833" si="2185">IFERROR(B2833/$G$2833,0)</f>
        <v>0</v>
      </c>
      <c r="I2833" s="27">
        <f t="shared" si="2185"/>
        <v>0</v>
      </c>
      <c r="J2833" s="27">
        <f t="shared" si="2185"/>
        <v>0</v>
      </c>
      <c r="K2833" s="27">
        <f t="shared" si="2185"/>
        <v>0</v>
      </c>
      <c r="L2833" s="27">
        <f t="shared" si="2185"/>
        <v>1</v>
      </c>
      <c r="M2833" s="28" t="s">
        <v>238</v>
      </c>
    </row>
    <row r="2834" spans="1:13" ht="15" customHeight="1" x14ac:dyDescent="0.2">
      <c r="A2834" s="24" t="s">
        <v>239</v>
      </c>
      <c r="B2834" s="25"/>
      <c r="C2834" s="25"/>
      <c r="D2834" s="25"/>
      <c r="E2834" s="25"/>
      <c r="F2834" s="25">
        <v>15</v>
      </c>
      <c r="G2834" s="26">
        <f t="shared" si="2184"/>
        <v>15</v>
      </c>
      <c r="H2834" s="27">
        <f t="shared" ref="H2834:L2834" si="2186">IFERROR(B2834/$G$2833,0)</f>
        <v>0</v>
      </c>
      <c r="I2834" s="27">
        <f t="shared" si="2186"/>
        <v>0</v>
      </c>
      <c r="J2834" s="27">
        <f t="shared" si="2186"/>
        <v>0</v>
      </c>
      <c r="K2834" s="27">
        <f t="shared" si="2186"/>
        <v>0</v>
      </c>
      <c r="L2834" s="27">
        <f t="shared" si="2186"/>
        <v>1</v>
      </c>
      <c r="M2834" s="29" t="s">
        <v>238</v>
      </c>
    </row>
    <row r="2835" spans="1:13" ht="15" customHeight="1" x14ac:dyDescent="0.2">
      <c r="A2835" s="24" t="s">
        <v>240</v>
      </c>
      <c r="B2835" s="25"/>
      <c r="C2835" s="25"/>
      <c r="D2835" s="25"/>
      <c r="E2835" s="25"/>
      <c r="F2835" s="25">
        <v>15</v>
      </c>
      <c r="G2835" s="26">
        <f t="shared" si="2184"/>
        <v>15</v>
      </c>
      <c r="H2835" s="27">
        <f t="shared" ref="H2835:L2835" si="2187">IFERROR(B2835/$G$2833,0)</f>
        <v>0</v>
      </c>
      <c r="I2835" s="27">
        <f t="shared" si="2187"/>
        <v>0</v>
      </c>
      <c r="J2835" s="27">
        <f t="shared" si="2187"/>
        <v>0</v>
      </c>
      <c r="K2835" s="27">
        <f t="shared" si="2187"/>
        <v>0</v>
      </c>
      <c r="L2835" s="27">
        <f t="shared" si="2187"/>
        <v>1</v>
      </c>
      <c r="M2835" s="29" t="s">
        <v>238</v>
      </c>
    </row>
    <row r="2836" spans="1:13" ht="15" customHeight="1" x14ac:dyDescent="0.2">
      <c r="A2836" s="30" t="s">
        <v>241</v>
      </c>
      <c r="B2836" s="31">
        <f t="shared" ref="B2836:F2836" si="2188">IFERROR(AVERAGE(B2833:B2835),0)</f>
        <v>0</v>
      </c>
      <c r="C2836" s="31">
        <f t="shared" si="2188"/>
        <v>0</v>
      </c>
      <c r="D2836" s="31">
        <f t="shared" si="2188"/>
        <v>0</v>
      </c>
      <c r="E2836" s="31">
        <f t="shared" si="2188"/>
        <v>0</v>
      </c>
      <c r="F2836" s="31">
        <f t="shared" si="2188"/>
        <v>15</v>
      </c>
      <c r="G2836" s="31">
        <f>SUM(AVERAGE(G2833:G2835))</f>
        <v>15</v>
      </c>
      <c r="H2836" s="32">
        <f>AVERAGE(H2833:H2835)*0.2</f>
        <v>0</v>
      </c>
      <c r="I2836" s="32">
        <f>AVERAGE(I2833:I2835)*0.4</f>
        <v>0</v>
      </c>
      <c r="J2836" s="32">
        <f>AVERAGE(J2833:J2835)*0.6</f>
        <v>0</v>
      </c>
      <c r="K2836" s="32">
        <f>AVERAGE(K2833:K2835)*0.8</f>
        <v>0</v>
      </c>
      <c r="L2836" s="32">
        <f>AVERAGE(L2833:L2835)*1</f>
        <v>1</v>
      </c>
      <c r="M2836" s="33">
        <f>SUM(H2836:L2836)</f>
        <v>1</v>
      </c>
    </row>
    <row r="2837" spans="1:13" ht="15" customHeight="1" x14ac:dyDescent="0.2">
      <c r="A2837" s="36" t="s">
        <v>242</v>
      </c>
      <c r="B2837" s="20" t="s">
        <v>231</v>
      </c>
      <c r="C2837" s="20" t="s">
        <v>232</v>
      </c>
      <c r="D2837" s="20" t="s">
        <v>233</v>
      </c>
      <c r="E2837" s="20" t="s">
        <v>234</v>
      </c>
      <c r="F2837" s="20" t="s">
        <v>235</v>
      </c>
      <c r="G2837" s="21" t="s">
        <v>236</v>
      </c>
      <c r="H2837" s="20" t="s">
        <v>231</v>
      </c>
      <c r="I2837" s="20" t="s">
        <v>232</v>
      </c>
      <c r="J2837" s="20" t="s">
        <v>233</v>
      </c>
      <c r="K2837" s="20" t="s">
        <v>234</v>
      </c>
      <c r="L2837" s="37" t="s">
        <v>235</v>
      </c>
      <c r="M2837" s="21" t="s">
        <v>236</v>
      </c>
    </row>
    <row r="2838" spans="1:13" ht="15" customHeight="1" x14ac:dyDescent="0.2">
      <c r="A2838" s="24" t="s">
        <v>243</v>
      </c>
      <c r="B2838" s="25"/>
      <c r="C2838" s="25"/>
      <c r="D2838" s="25"/>
      <c r="E2838" s="25"/>
      <c r="F2838" s="25">
        <v>15</v>
      </c>
      <c r="G2838" s="26">
        <f t="shared" ref="G2838:G2842" si="2189">SUM(B2838:F2838)</f>
        <v>15</v>
      </c>
      <c r="H2838" s="27">
        <f t="shared" ref="H2838:L2838" si="2190">IFERROR(B2838/$G$2838,0)</f>
        <v>0</v>
      </c>
      <c r="I2838" s="27">
        <f t="shared" si="2190"/>
        <v>0</v>
      </c>
      <c r="J2838" s="27">
        <f t="shared" si="2190"/>
        <v>0</v>
      </c>
      <c r="K2838" s="27">
        <f t="shared" si="2190"/>
        <v>0</v>
      </c>
      <c r="L2838" s="27">
        <f t="shared" si="2190"/>
        <v>1</v>
      </c>
      <c r="M2838" s="29" t="s">
        <v>238</v>
      </c>
    </row>
    <row r="2839" spans="1:13" ht="15" customHeight="1" x14ac:dyDescent="0.2">
      <c r="A2839" s="24" t="s">
        <v>244</v>
      </c>
      <c r="B2839" s="25"/>
      <c r="C2839" s="25"/>
      <c r="D2839" s="25"/>
      <c r="E2839" s="25"/>
      <c r="F2839" s="25">
        <v>15</v>
      </c>
      <c r="G2839" s="26">
        <f t="shared" si="2189"/>
        <v>15</v>
      </c>
      <c r="H2839" s="27">
        <f t="shared" ref="H2839:L2839" si="2191">IFERROR(B2839/$G$2838,0)</f>
        <v>0</v>
      </c>
      <c r="I2839" s="27">
        <f t="shared" si="2191"/>
        <v>0</v>
      </c>
      <c r="J2839" s="27">
        <f t="shared" si="2191"/>
        <v>0</v>
      </c>
      <c r="K2839" s="27">
        <f t="shared" si="2191"/>
        <v>0</v>
      </c>
      <c r="L2839" s="27">
        <f t="shared" si="2191"/>
        <v>1</v>
      </c>
      <c r="M2839" s="29" t="s">
        <v>238</v>
      </c>
    </row>
    <row r="2840" spans="1:13" ht="15" customHeight="1" x14ac:dyDescent="0.2">
      <c r="A2840" s="24" t="s">
        <v>245</v>
      </c>
      <c r="B2840" s="25"/>
      <c r="C2840" s="25"/>
      <c r="D2840" s="25"/>
      <c r="E2840" s="25"/>
      <c r="F2840" s="25">
        <v>15</v>
      </c>
      <c r="G2840" s="26">
        <f t="shared" si="2189"/>
        <v>15</v>
      </c>
      <c r="H2840" s="27">
        <f t="shared" ref="H2840:L2840" si="2192">IFERROR(B2840/$G$2838,0)</f>
        <v>0</v>
      </c>
      <c r="I2840" s="27">
        <f t="shared" si="2192"/>
        <v>0</v>
      </c>
      <c r="J2840" s="27">
        <f t="shared" si="2192"/>
        <v>0</v>
      </c>
      <c r="K2840" s="27">
        <f t="shared" si="2192"/>
        <v>0</v>
      </c>
      <c r="L2840" s="27">
        <f t="shared" si="2192"/>
        <v>1</v>
      </c>
      <c r="M2840" s="29" t="s">
        <v>238</v>
      </c>
    </row>
    <row r="2841" spans="1:13" ht="15" customHeight="1" x14ac:dyDescent="0.2">
      <c r="A2841" s="24" t="s">
        <v>246</v>
      </c>
      <c r="B2841" s="25"/>
      <c r="C2841" s="25"/>
      <c r="D2841" s="25"/>
      <c r="E2841" s="25"/>
      <c r="F2841" s="25">
        <v>15</v>
      </c>
      <c r="G2841" s="26">
        <f t="shared" si="2189"/>
        <v>15</v>
      </c>
      <c r="H2841" s="27">
        <f t="shared" ref="H2841:L2841" si="2193">IFERROR(B2841/$G$2838,0)</f>
        <v>0</v>
      </c>
      <c r="I2841" s="27">
        <f t="shared" si="2193"/>
        <v>0</v>
      </c>
      <c r="J2841" s="27">
        <f t="shared" si="2193"/>
        <v>0</v>
      </c>
      <c r="K2841" s="27">
        <f t="shared" si="2193"/>
        <v>0</v>
      </c>
      <c r="L2841" s="27">
        <f t="shared" si="2193"/>
        <v>1</v>
      </c>
      <c r="M2841" s="29" t="s">
        <v>238</v>
      </c>
    </row>
    <row r="2842" spans="1:13" ht="15" customHeight="1" x14ac:dyDescent="0.2">
      <c r="A2842" s="24" t="s">
        <v>247</v>
      </c>
      <c r="B2842" s="25"/>
      <c r="C2842" s="25"/>
      <c r="D2842" s="25"/>
      <c r="E2842" s="25"/>
      <c r="F2842" s="25">
        <v>15</v>
      </c>
      <c r="G2842" s="26">
        <f t="shared" si="2189"/>
        <v>15</v>
      </c>
      <c r="H2842" s="27">
        <f t="shared" ref="H2842:L2842" si="2194">IFERROR(B2842/$G$2838,0)</f>
        <v>0</v>
      </c>
      <c r="I2842" s="27">
        <f t="shared" si="2194"/>
        <v>0</v>
      </c>
      <c r="J2842" s="27">
        <f t="shared" si="2194"/>
        <v>0</v>
      </c>
      <c r="K2842" s="27">
        <f t="shared" si="2194"/>
        <v>0</v>
      </c>
      <c r="L2842" s="27">
        <f t="shared" si="2194"/>
        <v>1</v>
      </c>
      <c r="M2842" s="29"/>
    </row>
    <row r="2843" spans="1:13" ht="15" customHeight="1" x14ac:dyDescent="0.2">
      <c r="A2843" s="30" t="s">
        <v>248</v>
      </c>
      <c r="B2843" s="31">
        <f t="shared" ref="B2843:F2843" si="2195">IFERROR(AVERAGE(B2838:B2842),0)</f>
        <v>0</v>
      </c>
      <c r="C2843" s="31">
        <f t="shared" si="2195"/>
        <v>0</v>
      </c>
      <c r="D2843" s="31">
        <f t="shared" si="2195"/>
        <v>0</v>
      </c>
      <c r="E2843" s="31">
        <f t="shared" si="2195"/>
        <v>0</v>
      </c>
      <c r="F2843" s="31">
        <f t="shared" si="2195"/>
        <v>15</v>
      </c>
      <c r="G2843" s="31">
        <f>SUM(AVERAGE(G2838:G2842))</f>
        <v>15</v>
      </c>
      <c r="H2843" s="33">
        <f>AVERAGE(H2838:H2842)*0.2</f>
        <v>0</v>
      </c>
      <c r="I2843" s="33">
        <f>AVERAGE(I2838:I2842)*0.4</f>
        <v>0</v>
      </c>
      <c r="J2843" s="33">
        <f>AVERAGE(J2838:J2842)*0.6</f>
        <v>0</v>
      </c>
      <c r="K2843" s="33">
        <f>AVERAGE(K2838:K2842)*0.8</f>
        <v>0</v>
      </c>
      <c r="L2843" s="38">
        <f>AVERAGE(L2838:L2842)*1</f>
        <v>1</v>
      </c>
      <c r="M2843" s="33">
        <f>SUM(H2843:L2843)</f>
        <v>1</v>
      </c>
    </row>
    <row r="2844" spans="1:13" ht="15" customHeight="1" x14ac:dyDescent="0.2">
      <c r="A2844" s="36" t="s">
        <v>249</v>
      </c>
      <c r="B2844" s="20" t="s">
        <v>231</v>
      </c>
      <c r="C2844" s="20" t="s">
        <v>232</v>
      </c>
      <c r="D2844" s="20" t="s">
        <v>233</v>
      </c>
      <c r="E2844" s="20" t="s">
        <v>234</v>
      </c>
      <c r="F2844" s="20" t="s">
        <v>235</v>
      </c>
      <c r="G2844" s="21" t="s">
        <v>236</v>
      </c>
      <c r="H2844" s="20" t="s">
        <v>231</v>
      </c>
      <c r="I2844" s="20" t="s">
        <v>232</v>
      </c>
      <c r="J2844" s="20" t="s">
        <v>233</v>
      </c>
      <c r="K2844" s="20" t="s">
        <v>234</v>
      </c>
      <c r="L2844" s="37" t="s">
        <v>235</v>
      </c>
      <c r="M2844" s="21" t="s">
        <v>236</v>
      </c>
    </row>
    <row r="2845" spans="1:13" ht="15" customHeight="1" x14ac:dyDescent="0.2">
      <c r="A2845" s="24" t="s">
        <v>250</v>
      </c>
      <c r="B2845" s="25"/>
      <c r="C2845" s="25"/>
      <c r="D2845" s="25"/>
      <c r="E2845" s="25"/>
      <c r="F2845" s="25">
        <v>15</v>
      </c>
      <c r="G2845" s="26">
        <f t="shared" ref="G2845:G2847" si="2196">SUM(B2845:F2845)</f>
        <v>15</v>
      </c>
      <c r="H2845" s="27">
        <f t="shared" ref="H2845:L2845" si="2197">IFERROR(B2845/$G$2845,0)</f>
        <v>0</v>
      </c>
      <c r="I2845" s="27">
        <f t="shared" si="2197"/>
        <v>0</v>
      </c>
      <c r="J2845" s="27">
        <f t="shared" si="2197"/>
        <v>0</v>
      </c>
      <c r="K2845" s="27">
        <f t="shared" si="2197"/>
        <v>0</v>
      </c>
      <c r="L2845" s="27">
        <f t="shared" si="2197"/>
        <v>1</v>
      </c>
      <c r="M2845" s="29" t="s">
        <v>238</v>
      </c>
    </row>
    <row r="2846" spans="1:13" ht="15" customHeight="1" x14ac:dyDescent="0.2">
      <c r="A2846" s="24" t="s">
        <v>251</v>
      </c>
      <c r="B2846" s="25"/>
      <c r="C2846" s="25"/>
      <c r="D2846" s="25"/>
      <c r="E2846" s="25"/>
      <c r="F2846" s="25">
        <v>15</v>
      </c>
      <c r="G2846" s="26">
        <f t="shared" si="2196"/>
        <v>15</v>
      </c>
      <c r="H2846" s="27">
        <f t="shared" ref="H2846:L2846" si="2198">IFERROR(B2846/$G$2845,0)</f>
        <v>0</v>
      </c>
      <c r="I2846" s="27">
        <f t="shared" si="2198"/>
        <v>0</v>
      </c>
      <c r="J2846" s="27">
        <f t="shared" si="2198"/>
        <v>0</v>
      </c>
      <c r="K2846" s="27">
        <f t="shared" si="2198"/>
        <v>0</v>
      </c>
      <c r="L2846" s="27">
        <f t="shared" si="2198"/>
        <v>1</v>
      </c>
      <c r="M2846" s="29" t="s">
        <v>238</v>
      </c>
    </row>
    <row r="2847" spans="1:13" ht="15" customHeight="1" x14ac:dyDescent="0.2">
      <c r="A2847" s="24" t="s">
        <v>252</v>
      </c>
      <c r="B2847" s="25"/>
      <c r="C2847" s="25"/>
      <c r="D2847" s="25"/>
      <c r="E2847" s="25"/>
      <c r="F2847" s="25">
        <v>15</v>
      </c>
      <c r="G2847" s="26">
        <f t="shared" si="2196"/>
        <v>15</v>
      </c>
      <c r="H2847" s="27">
        <f t="shared" ref="H2847:L2847" si="2199">IFERROR(B2847/$G$2845,0)</f>
        <v>0</v>
      </c>
      <c r="I2847" s="27">
        <f t="shared" si="2199"/>
        <v>0</v>
      </c>
      <c r="J2847" s="27">
        <f t="shared" si="2199"/>
        <v>0</v>
      </c>
      <c r="K2847" s="27">
        <f t="shared" si="2199"/>
        <v>0</v>
      </c>
      <c r="L2847" s="27">
        <f t="shared" si="2199"/>
        <v>1</v>
      </c>
      <c r="M2847" s="29" t="s">
        <v>238</v>
      </c>
    </row>
    <row r="2848" spans="1:13" ht="15" customHeight="1" x14ac:dyDescent="0.2">
      <c r="A2848" s="30" t="s">
        <v>248</v>
      </c>
      <c r="B2848" s="31">
        <f t="shared" ref="B2848:F2848" si="2200">IFERROR(AVERAGE(B2845:B2847),0)</f>
        <v>0</v>
      </c>
      <c r="C2848" s="31">
        <f t="shared" si="2200"/>
        <v>0</v>
      </c>
      <c r="D2848" s="39">
        <f t="shared" si="2200"/>
        <v>0</v>
      </c>
      <c r="E2848" s="39">
        <f t="shared" si="2200"/>
        <v>0</v>
      </c>
      <c r="F2848" s="39">
        <f t="shared" si="2200"/>
        <v>15</v>
      </c>
      <c r="G2848" s="39">
        <f>SUM(AVERAGE(G2845:G2847))</f>
        <v>15</v>
      </c>
      <c r="H2848" s="33">
        <f>AVERAGE(H2845:H2847)*0.2</f>
        <v>0</v>
      </c>
      <c r="I2848" s="33">
        <f>AVERAGE(I2845:I2847)*0.4</f>
        <v>0</v>
      </c>
      <c r="J2848" s="33">
        <f>AVERAGE(J2845:J2847)*0.6</f>
        <v>0</v>
      </c>
      <c r="K2848" s="33">
        <f>AVERAGE(K2845:K2847)*0.8</f>
        <v>0</v>
      </c>
      <c r="L2848" s="38">
        <f>AVERAGE(L2845:L2847)*1</f>
        <v>1</v>
      </c>
      <c r="M2848" s="40">
        <f>SUM(H2848:L2848)</f>
        <v>1</v>
      </c>
    </row>
    <row r="2849" spans="1:13" ht="15" customHeight="1" x14ac:dyDescent="0.2">
      <c r="A2849" s="19" t="s">
        <v>253</v>
      </c>
      <c r="B2849" s="20" t="s">
        <v>231</v>
      </c>
      <c r="C2849" s="20" t="s">
        <v>232</v>
      </c>
      <c r="D2849" s="20" t="s">
        <v>233</v>
      </c>
      <c r="E2849" s="20" t="s">
        <v>234</v>
      </c>
      <c r="F2849" s="20" t="s">
        <v>235</v>
      </c>
      <c r="G2849" s="21" t="s">
        <v>236</v>
      </c>
      <c r="H2849" s="20" t="s">
        <v>231</v>
      </c>
      <c r="I2849" s="20" t="s">
        <v>232</v>
      </c>
      <c r="J2849" s="20" t="s">
        <v>233</v>
      </c>
      <c r="K2849" s="20" t="s">
        <v>234</v>
      </c>
      <c r="L2849" s="37" t="s">
        <v>235</v>
      </c>
      <c r="M2849" s="21" t="s">
        <v>236</v>
      </c>
    </row>
    <row r="2850" spans="1:13" ht="15" customHeight="1" x14ac:dyDescent="0.2">
      <c r="A2850" s="43" t="s">
        <v>254</v>
      </c>
      <c r="B2850" s="44"/>
      <c r="C2850" s="44"/>
      <c r="D2850" s="44"/>
      <c r="E2850" s="25"/>
      <c r="F2850" s="25">
        <v>15</v>
      </c>
      <c r="G2850" s="45">
        <f t="shared" ref="G2850:G2853" si="2201">SUM(B2850:F2850)</f>
        <v>15</v>
      </c>
      <c r="H2850" s="46">
        <f t="shared" ref="H2850:L2850" si="2202">IFERROR(B2850/$G$2850,0)</f>
        <v>0</v>
      </c>
      <c r="I2850" s="46">
        <f t="shared" si="2202"/>
        <v>0</v>
      </c>
      <c r="J2850" s="46">
        <f t="shared" si="2202"/>
        <v>0</v>
      </c>
      <c r="K2850" s="46">
        <f t="shared" si="2202"/>
        <v>0</v>
      </c>
      <c r="L2850" s="46">
        <f t="shared" si="2202"/>
        <v>1</v>
      </c>
      <c r="M2850" s="29" t="s">
        <v>238</v>
      </c>
    </row>
    <row r="2851" spans="1:13" ht="15" customHeight="1" x14ac:dyDescent="0.2">
      <c r="A2851" s="43" t="s">
        <v>255</v>
      </c>
      <c r="B2851" s="44"/>
      <c r="C2851" s="44"/>
      <c r="D2851" s="44"/>
      <c r="E2851" s="25"/>
      <c r="F2851" s="25">
        <v>15</v>
      </c>
      <c r="G2851" s="45">
        <f t="shared" si="2201"/>
        <v>15</v>
      </c>
      <c r="H2851" s="46">
        <f t="shared" ref="H2851:L2851" si="2203">IFERROR(B2851/$G$2850,0)</f>
        <v>0</v>
      </c>
      <c r="I2851" s="46">
        <f t="shared" si="2203"/>
        <v>0</v>
      </c>
      <c r="J2851" s="46">
        <f t="shared" si="2203"/>
        <v>0</v>
      </c>
      <c r="K2851" s="46">
        <f t="shared" si="2203"/>
        <v>0</v>
      </c>
      <c r="L2851" s="46">
        <f t="shared" si="2203"/>
        <v>1</v>
      </c>
      <c r="M2851" s="29" t="s">
        <v>238</v>
      </c>
    </row>
    <row r="2852" spans="1:13" ht="15" customHeight="1" x14ac:dyDescent="0.2">
      <c r="A2852" s="43" t="s">
        <v>256</v>
      </c>
      <c r="B2852" s="44"/>
      <c r="C2852" s="44"/>
      <c r="D2852" s="44"/>
      <c r="E2852" s="25"/>
      <c r="F2852" s="25">
        <v>15</v>
      </c>
      <c r="G2852" s="45">
        <f t="shared" si="2201"/>
        <v>15</v>
      </c>
      <c r="H2852" s="46">
        <f t="shared" ref="H2852:L2852" si="2204">IFERROR(B2852/$G$2850,0)</f>
        <v>0</v>
      </c>
      <c r="I2852" s="46">
        <f t="shared" si="2204"/>
        <v>0</v>
      </c>
      <c r="J2852" s="46">
        <f t="shared" si="2204"/>
        <v>0</v>
      </c>
      <c r="K2852" s="46">
        <f t="shared" si="2204"/>
        <v>0</v>
      </c>
      <c r="L2852" s="46">
        <f t="shared" si="2204"/>
        <v>1</v>
      </c>
      <c r="M2852" s="29" t="s">
        <v>238</v>
      </c>
    </row>
    <row r="2853" spans="1:13" ht="15" customHeight="1" x14ac:dyDescent="0.2">
      <c r="A2853" s="43" t="s">
        <v>257</v>
      </c>
      <c r="B2853" s="44"/>
      <c r="C2853" s="44"/>
      <c r="D2853" s="44"/>
      <c r="E2853" s="25"/>
      <c r="F2853" s="25">
        <v>15</v>
      </c>
      <c r="G2853" s="45">
        <f t="shared" si="2201"/>
        <v>15</v>
      </c>
      <c r="H2853" s="46">
        <f t="shared" ref="H2853:L2853" si="2205">IFERROR(B2853/$G$2850,0)</f>
        <v>0</v>
      </c>
      <c r="I2853" s="46">
        <f t="shared" si="2205"/>
        <v>0</v>
      </c>
      <c r="J2853" s="46">
        <f t="shared" si="2205"/>
        <v>0</v>
      </c>
      <c r="K2853" s="46">
        <f t="shared" si="2205"/>
        <v>0</v>
      </c>
      <c r="L2853" s="46">
        <f t="shared" si="2205"/>
        <v>1</v>
      </c>
      <c r="M2853" s="29" t="s">
        <v>238</v>
      </c>
    </row>
    <row r="2854" spans="1:13" ht="15" customHeight="1" x14ac:dyDescent="0.2">
      <c r="A2854" s="47" t="s">
        <v>248</v>
      </c>
      <c r="B2854" s="48">
        <f t="shared" ref="B2854:F2854" si="2206">IFERROR(AVERAGE(B2850:B2853),0)</f>
        <v>0</v>
      </c>
      <c r="C2854" s="48">
        <f t="shared" si="2206"/>
        <v>0</v>
      </c>
      <c r="D2854" s="48">
        <f t="shared" si="2206"/>
        <v>0</v>
      </c>
      <c r="E2854" s="48">
        <f t="shared" si="2206"/>
        <v>0</v>
      </c>
      <c r="F2854" s="48">
        <f t="shared" si="2206"/>
        <v>15</v>
      </c>
      <c r="G2854" s="48">
        <f>SUM(AVERAGE(G2850:G2853))</f>
        <v>15</v>
      </c>
      <c r="H2854" s="40">
        <f>AVERAGE(H2850:H2853)*0.2</f>
        <v>0</v>
      </c>
      <c r="I2854" s="40">
        <f>AVERAGE(I2850:I2853)*0.4</f>
        <v>0</v>
      </c>
      <c r="J2854" s="40">
        <f>AVERAGE(J2850:J2853)*0.6</f>
        <v>0</v>
      </c>
      <c r="K2854" s="40">
        <f>AVERAGE(K2850:K2853)*0.8</f>
        <v>0</v>
      </c>
      <c r="L2854" s="49">
        <f>AVERAGE(L2850:L2853)*1</f>
        <v>1</v>
      </c>
      <c r="M2854" s="40">
        <f>SUM(H2854:L2854)</f>
        <v>1</v>
      </c>
    </row>
    <row r="2855" spans="1:13" ht="15" customHeight="1" x14ac:dyDescent="0.2">
      <c r="A2855" s="50" t="s">
        <v>430</v>
      </c>
      <c r="B2855" s="51"/>
      <c r="C2855" s="51"/>
      <c r="D2855" s="51"/>
      <c r="E2855" s="51"/>
      <c r="F2855" s="51"/>
      <c r="G2855" s="52">
        <f>SUM(B2855:F2855)</f>
        <v>0</v>
      </c>
      <c r="H2855" s="53">
        <f t="shared" ref="H2855:L2855" si="2207">IFERROR(B2855/$G$2855,0)</f>
        <v>0</v>
      </c>
      <c r="I2855" s="53">
        <f t="shared" si="2207"/>
        <v>0</v>
      </c>
      <c r="J2855" s="53">
        <f t="shared" si="2207"/>
        <v>0</v>
      </c>
      <c r="K2855" s="53">
        <f t="shared" si="2207"/>
        <v>0</v>
      </c>
      <c r="L2855" s="53">
        <f t="shared" si="2207"/>
        <v>0</v>
      </c>
      <c r="M2855" s="29" t="s">
        <v>238</v>
      </c>
    </row>
    <row r="2856" spans="1:13" ht="15" customHeight="1" x14ac:dyDescent="0.2">
      <c r="A2856" s="78" t="s">
        <v>259</v>
      </c>
      <c r="B2856" s="79"/>
      <c r="C2856" s="79"/>
      <c r="D2856" s="79"/>
      <c r="E2856" s="79"/>
      <c r="F2856" s="80"/>
      <c r="G2856" s="54">
        <v>15</v>
      </c>
      <c r="H2856" s="40" t="s">
        <v>238</v>
      </c>
      <c r="I2856" s="40" t="s">
        <v>238</v>
      </c>
      <c r="J2856" s="40" t="s">
        <v>238</v>
      </c>
      <c r="K2856" s="40" t="s">
        <v>238</v>
      </c>
      <c r="L2856" s="40" t="s">
        <v>238</v>
      </c>
      <c r="M2856" s="40">
        <f>(M2836+M2843+M2848+M2854)/4</f>
        <v>1</v>
      </c>
    </row>
    <row r="2857" spans="1:13" ht="15" customHeight="1" x14ac:dyDescent="0.2">
      <c r="A2857" s="8"/>
      <c r="B2857" s="8"/>
      <c r="C2857" s="8"/>
      <c r="D2857" s="8"/>
      <c r="E2857" s="8"/>
      <c r="F2857" s="8"/>
      <c r="G2857" s="8"/>
      <c r="H2857" s="8"/>
      <c r="I2857" s="8"/>
      <c r="J2857" s="8"/>
      <c r="K2857" s="8"/>
      <c r="L2857" s="8"/>
      <c r="M2857" s="8"/>
    </row>
    <row r="2858" spans="1:13" ht="15" customHeight="1" x14ac:dyDescent="0.2">
      <c r="A2858" s="8"/>
      <c r="B2858" s="8"/>
      <c r="C2858" s="8"/>
      <c r="D2858" s="8"/>
      <c r="E2858" s="8"/>
      <c r="F2858" s="8"/>
      <c r="G2858" s="8"/>
      <c r="H2858" s="8"/>
      <c r="I2858" s="8"/>
      <c r="J2858" s="8"/>
      <c r="K2858" s="8"/>
      <c r="L2858" s="8"/>
      <c r="M2858" s="8"/>
    </row>
    <row r="2859" spans="1:13" ht="15" customHeight="1" x14ac:dyDescent="0.2">
      <c r="A2859" s="14" t="s">
        <v>221</v>
      </c>
      <c r="B2859" s="81" t="s">
        <v>37</v>
      </c>
      <c r="C2859" s="82"/>
      <c r="D2859" s="82"/>
      <c r="E2859" s="82"/>
      <c r="F2859" s="82"/>
      <c r="G2859" s="83"/>
      <c r="H2859" s="84" t="s">
        <v>222</v>
      </c>
      <c r="I2859" s="85"/>
      <c r="J2859" s="86"/>
      <c r="K2859" s="15" t="s">
        <v>3</v>
      </c>
      <c r="L2859" s="87">
        <v>45668</v>
      </c>
      <c r="M2859" s="88"/>
    </row>
    <row r="2860" spans="1:13" ht="15" customHeight="1" x14ac:dyDescent="0.2">
      <c r="A2860" s="89" t="s">
        <v>225</v>
      </c>
      <c r="B2860" s="90"/>
      <c r="C2860" s="90"/>
      <c r="D2860" s="90"/>
      <c r="E2860" s="90"/>
      <c r="F2860" s="90"/>
      <c r="G2860" s="91"/>
      <c r="H2860" s="16" t="s">
        <v>226</v>
      </c>
      <c r="I2860" s="95">
        <v>15</v>
      </c>
      <c r="J2860" s="83"/>
      <c r="K2860" s="17"/>
      <c r="L2860" s="16"/>
      <c r="M2860" s="16"/>
    </row>
    <row r="2861" spans="1:13" ht="15" customHeight="1" x14ac:dyDescent="0.2">
      <c r="A2861" s="92"/>
      <c r="B2861" s="93"/>
      <c r="C2861" s="93"/>
      <c r="D2861" s="93"/>
      <c r="E2861" s="93"/>
      <c r="F2861" s="93"/>
      <c r="G2861" s="94"/>
      <c r="H2861" s="16" t="s">
        <v>227</v>
      </c>
      <c r="I2861" s="95"/>
      <c r="J2861" s="83"/>
      <c r="K2861" s="16"/>
      <c r="L2861" s="16"/>
      <c r="M2861" s="16"/>
    </row>
    <row r="2862" spans="1:13" ht="15" customHeight="1" x14ac:dyDescent="0.2">
      <c r="A2862" s="18" t="s">
        <v>228</v>
      </c>
      <c r="B2862" s="75" t="s">
        <v>229</v>
      </c>
      <c r="C2862" s="76"/>
      <c r="D2862" s="76"/>
      <c r="E2862" s="76"/>
      <c r="F2862" s="76"/>
      <c r="G2862" s="77"/>
      <c r="H2862" s="95" t="s">
        <v>229</v>
      </c>
      <c r="I2862" s="82"/>
      <c r="J2862" s="82"/>
      <c r="K2862" s="82"/>
      <c r="L2862" s="82"/>
      <c r="M2862" s="83"/>
    </row>
    <row r="2863" spans="1:13" ht="15" customHeight="1" x14ac:dyDescent="0.2">
      <c r="A2863" s="19" t="s">
        <v>230</v>
      </c>
      <c r="B2863" s="20" t="s">
        <v>231</v>
      </c>
      <c r="C2863" s="20" t="s">
        <v>232</v>
      </c>
      <c r="D2863" s="20" t="s">
        <v>233</v>
      </c>
      <c r="E2863" s="20" t="s">
        <v>234</v>
      </c>
      <c r="F2863" s="20" t="s">
        <v>235</v>
      </c>
      <c r="G2863" s="21" t="s">
        <v>236</v>
      </c>
      <c r="H2863" s="22" t="s">
        <v>231</v>
      </c>
      <c r="I2863" s="22" t="s">
        <v>232</v>
      </c>
      <c r="J2863" s="22" t="s">
        <v>233</v>
      </c>
      <c r="K2863" s="22" t="s">
        <v>234</v>
      </c>
      <c r="L2863" s="22" t="s">
        <v>235</v>
      </c>
      <c r="M2863" s="23" t="s">
        <v>236</v>
      </c>
    </row>
    <row r="2864" spans="1:13" ht="15" customHeight="1" x14ac:dyDescent="0.2">
      <c r="A2864" s="24" t="s">
        <v>237</v>
      </c>
      <c r="B2864" s="25"/>
      <c r="C2864" s="25"/>
      <c r="D2864" s="25"/>
      <c r="E2864" s="25"/>
      <c r="F2864" s="25">
        <v>15</v>
      </c>
      <c r="G2864" s="26">
        <f t="shared" ref="G2864:G2866" si="2208">SUM(B2864:F2864)</f>
        <v>15</v>
      </c>
      <c r="H2864" s="27">
        <f t="shared" ref="H2864:L2864" si="2209">IFERROR(B2864/$G$2864,0)</f>
        <v>0</v>
      </c>
      <c r="I2864" s="27">
        <f t="shared" si="2209"/>
        <v>0</v>
      </c>
      <c r="J2864" s="27">
        <f t="shared" si="2209"/>
        <v>0</v>
      </c>
      <c r="K2864" s="27">
        <f t="shared" si="2209"/>
        <v>0</v>
      </c>
      <c r="L2864" s="27">
        <f t="shared" si="2209"/>
        <v>1</v>
      </c>
      <c r="M2864" s="28" t="s">
        <v>238</v>
      </c>
    </row>
    <row r="2865" spans="1:13" ht="15" customHeight="1" x14ac:dyDescent="0.2">
      <c r="A2865" s="24" t="s">
        <v>239</v>
      </c>
      <c r="B2865" s="25"/>
      <c r="C2865" s="25"/>
      <c r="D2865" s="25"/>
      <c r="E2865" s="25"/>
      <c r="F2865" s="25">
        <v>15</v>
      </c>
      <c r="G2865" s="26">
        <f t="shared" si="2208"/>
        <v>15</v>
      </c>
      <c r="H2865" s="27">
        <f t="shared" ref="H2865:L2865" si="2210">IFERROR(B2865/$G$2864,0)</f>
        <v>0</v>
      </c>
      <c r="I2865" s="27">
        <f t="shared" si="2210"/>
        <v>0</v>
      </c>
      <c r="J2865" s="27">
        <f t="shared" si="2210"/>
        <v>0</v>
      </c>
      <c r="K2865" s="27">
        <f t="shared" si="2210"/>
        <v>0</v>
      </c>
      <c r="L2865" s="27">
        <f t="shared" si="2210"/>
        <v>1</v>
      </c>
      <c r="M2865" s="29" t="s">
        <v>238</v>
      </c>
    </row>
    <row r="2866" spans="1:13" ht="15" customHeight="1" x14ac:dyDescent="0.2">
      <c r="A2866" s="24" t="s">
        <v>240</v>
      </c>
      <c r="B2866" s="25"/>
      <c r="C2866" s="25"/>
      <c r="D2866" s="25"/>
      <c r="E2866" s="25"/>
      <c r="F2866" s="25">
        <v>15</v>
      </c>
      <c r="G2866" s="26">
        <f t="shared" si="2208"/>
        <v>15</v>
      </c>
      <c r="H2866" s="27">
        <f t="shared" ref="H2866:L2866" si="2211">IFERROR(B2866/$G$2864,0)</f>
        <v>0</v>
      </c>
      <c r="I2866" s="27">
        <f t="shared" si="2211"/>
        <v>0</v>
      </c>
      <c r="J2866" s="27">
        <f t="shared" si="2211"/>
        <v>0</v>
      </c>
      <c r="K2866" s="27">
        <f t="shared" si="2211"/>
        <v>0</v>
      </c>
      <c r="L2866" s="27">
        <f t="shared" si="2211"/>
        <v>1</v>
      </c>
      <c r="M2866" s="29" t="s">
        <v>238</v>
      </c>
    </row>
    <row r="2867" spans="1:13" ht="15" customHeight="1" x14ac:dyDescent="0.2">
      <c r="A2867" s="30" t="s">
        <v>241</v>
      </c>
      <c r="B2867" s="31">
        <f t="shared" ref="B2867:F2867" si="2212">IFERROR(AVERAGE(B2864:B2866),0)</f>
        <v>0</v>
      </c>
      <c r="C2867" s="31">
        <f t="shared" si="2212"/>
        <v>0</v>
      </c>
      <c r="D2867" s="31">
        <f t="shared" si="2212"/>
        <v>0</v>
      </c>
      <c r="E2867" s="31">
        <f t="shared" si="2212"/>
        <v>0</v>
      </c>
      <c r="F2867" s="31">
        <f t="shared" si="2212"/>
        <v>15</v>
      </c>
      <c r="G2867" s="31">
        <f>SUM(AVERAGE(G2864:G2866))</f>
        <v>15</v>
      </c>
      <c r="H2867" s="32">
        <f>AVERAGE(H2864:H2866)*0.2</f>
        <v>0</v>
      </c>
      <c r="I2867" s="32">
        <f>AVERAGE(I2864:I2866)*0.4</f>
        <v>0</v>
      </c>
      <c r="J2867" s="32">
        <f>AVERAGE(J2864:J2866)*0.6</f>
        <v>0</v>
      </c>
      <c r="K2867" s="32">
        <f>AVERAGE(K2864:K2866)*0.8</f>
        <v>0</v>
      </c>
      <c r="L2867" s="32">
        <f>AVERAGE(L2864:L2866)*1</f>
        <v>1</v>
      </c>
      <c r="M2867" s="33">
        <f>SUM(H2867:L2867)</f>
        <v>1</v>
      </c>
    </row>
    <row r="2868" spans="1:13" ht="15" customHeight="1" x14ac:dyDescent="0.2">
      <c r="A2868" s="36" t="s">
        <v>242</v>
      </c>
      <c r="B2868" s="20" t="s">
        <v>231</v>
      </c>
      <c r="C2868" s="20" t="s">
        <v>232</v>
      </c>
      <c r="D2868" s="20" t="s">
        <v>233</v>
      </c>
      <c r="E2868" s="20" t="s">
        <v>234</v>
      </c>
      <c r="F2868" s="20" t="s">
        <v>235</v>
      </c>
      <c r="G2868" s="21" t="s">
        <v>236</v>
      </c>
      <c r="H2868" s="20" t="s">
        <v>231</v>
      </c>
      <c r="I2868" s="20" t="s">
        <v>232</v>
      </c>
      <c r="J2868" s="20" t="s">
        <v>233</v>
      </c>
      <c r="K2868" s="20" t="s">
        <v>234</v>
      </c>
      <c r="L2868" s="37" t="s">
        <v>235</v>
      </c>
      <c r="M2868" s="21" t="s">
        <v>236</v>
      </c>
    </row>
    <row r="2869" spans="1:13" ht="15" customHeight="1" x14ac:dyDescent="0.2">
      <c r="A2869" s="24" t="s">
        <v>243</v>
      </c>
      <c r="B2869" s="25"/>
      <c r="C2869" s="25"/>
      <c r="D2869" s="25"/>
      <c r="E2869" s="25"/>
      <c r="F2869" s="25">
        <v>15</v>
      </c>
      <c r="G2869" s="26">
        <f t="shared" ref="G2869:G2873" si="2213">SUM(B2869:F2869)</f>
        <v>15</v>
      </c>
      <c r="H2869" s="27">
        <f t="shared" ref="H2869:L2869" si="2214">IFERROR(B2869/$G$2869,0)</f>
        <v>0</v>
      </c>
      <c r="I2869" s="27">
        <f t="shared" si="2214"/>
        <v>0</v>
      </c>
      <c r="J2869" s="27">
        <f t="shared" si="2214"/>
        <v>0</v>
      </c>
      <c r="K2869" s="27">
        <f t="shared" si="2214"/>
        <v>0</v>
      </c>
      <c r="L2869" s="27">
        <f t="shared" si="2214"/>
        <v>1</v>
      </c>
      <c r="M2869" s="29" t="s">
        <v>238</v>
      </c>
    </row>
    <row r="2870" spans="1:13" ht="15" customHeight="1" x14ac:dyDescent="0.2">
      <c r="A2870" s="24" t="s">
        <v>244</v>
      </c>
      <c r="B2870" s="25"/>
      <c r="C2870" s="25"/>
      <c r="D2870" s="25"/>
      <c r="E2870" s="25"/>
      <c r="F2870" s="25">
        <v>15</v>
      </c>
      <c r="G2870" s="26">
        <f t="shared" si="2213"/>
        <v>15</v>
      </c>
      <c r="H2870" s="27">
        <f t="shared" ref="H2870:L2870" si="2215">IFERROR(B2870/$G$2869,0)</f>
        <v>0</v>
      </c>
      <c r="I2870" s="27">
        <f t="shared" si="2215"/>
        <v>0</v>
      </c>
      <c r="J2870" s="27">
        <f t="shared" si="2215"/>
        <v>0</v>
      </c>
      <c r="K2870" s="27">
        <f t="shared" si="2215"/>
        <v>0</v>
      </c>
      <c r="L2870" s="27">
        <f t="shared" si="2215"/>
        <v>1</v>
      </c>
      <c r="M2870" s="29" t="s">
        <v>238</v>
      </c>
    </row>
    <row r="2871" spans="1:13" ht="15" customHeight="1" x14ac:dyDescent="0.2">
      <c r="A2871" s="24" t="s">
        <v>245</v>
      </c>
      <c r="B2871" s="25"/>
      <c r="C2871" s="25"/>
      <c r="D2871" s="25"/>
      <c r="E2871" s="25"/>
      <c r="F2871" s="25">
        <v>15</v>
      </c>
      <c r="G2871" s="26">
        <f t="shared" si="2213"/>
        <v>15</v>
      </c>
      <c r="H2871" s="27">
        <f t="shared" ref="H2871:L2871" si="2216">IFERROR(B2871/$G$2869,0)</f>
        <v>0</v>
      </c>
      <c r="I2871" s="27">
        <f t="shared" si="2216"/>
        <v>0</v>
      </c>
      <c r="J2871" s="27">
        <f t="shared" si="2216"/>
        <v>0</v>
      </c>
      <c r="K2871" s="27">
        <f t="shared" si="2216"/>
        <v>0</v>
      </c>
      <c r="L2871" s="27">
        <f t="shared" si="2216"/>
        <v>1</v>
      </c>
      <c r="M2871" s="29" t="s">
        <v>238</v>
      </c>
    </row>
    <row r="2872" spans="1:13" ht="15" customHeight="1" x14ac:dyDescent="0.2">
      <c r="A2872" s="24" t="s">
        <v>246</v>
      </c>
      <c r="B2872" s="25"/>
      <c r="C2872" s="25"/>
      <c r="D2872" s="25"/>
      <c r="E2872" s="25"/>
      <c r="F2872" s="25">
        <v>15</v>
      </c>
      <c r="G2872" s="26">
        <f t="shared" si="2213"/>
        <v>15</v>
      </c>
      <c r="H2872" s="27">
        <f t="shared" ref="H2872:L2872" si="2217">IFERROR(B2872/$G$2869,0)</f>
        <v>0</v>
      </c>
      <c r="I2872" s="27">
        <f t="shared" si="2217"/>
        <v>0</v>
      </c>
      <c r="J2872" s="27">
        <f t="shared" si="2217"/>
        <v>0</v>
      </c>
      <c r="K2872" s="27">
        <f t="shared" si="2217"/>
        <v>0</v>
      </c>
      <c r="L2872" s="27">
        <f t="shared" si="2217"/>
        <v>1</v>
      </c>
      <c r="M2872" s="29" t="s">
        <v>238</v>
      </c>
    </row>
    <row r="2873" spans="1:13" ht="15" customHeight="1" x14ac:dyDescent="0.2">
      <c r="A2873" s="24" t="s">
        <v>247</v>
      </c>
      <c r="B2873" s="25"/>
      <c r="C2873" s="25"/>
      <c r="D2873" s="25"/>
      <c r="E2873" s="25"/>
      <c r="F2873" s="25">
        <v>15</v>
      </c>
      <c r="G2873" s="26">
        <f t="shared" si="2213"/>
        <v>15</v>
      </c>
      <c r="H2873" s="27">
        <f t="shared" ref="H2873:L2873" si="2218">IFERROR(B2873/$G$2869,0)</f>
        <v>0</v>
      </c>
      <c r="I2873" s="27">
        <f t="shared" si="2218"/>
        <v>0</v>
      </c>
      <c r="J2873" s="27">
        <f t="shared" si="2218"/>
        <v>0</v>
      </c>
      <c r="K2873" s="27">
        <f t="shared" si="2218"/>
        <v>0</v>
      </c>
      <c r="L2873" s="27">
        <f t="shared" si="2218"/>
        <v>1</v>
      </c>
      <c r="M2873" s="29"/>
    </row>
    <row r="2874" spans="1:13" ht="15" customHeight="1" x14ac:dyDescent="0.2">
      <c r="A2874" s="30" t="s">
        <v>248</v>
      </c>
      <c r="B2874" s="31">
        <f t="shared" ref="B2874:F2874" si="2219">IFERROR(AVERAGE(B2869:B2873),0)</f>
        <v>0</v>
      </c>
      <c r="C2874" s="31">
        <f t="shared" si="2219"/>
        <v>0</v>
      </c>
      <c r="D2874" s="31">
        <f t="shared" si="2219"/>
        <v>0</v>
      </c>
      <c r="E2874" s="31">
        <f t="shared" si="2219"/>
        <v>0</v>
      </c>
      <c r="F2874" s="31">
        <f t="shared" si="2219"/>
        <v>15</v>
      </c>
      <c r="G2874" s="31">
        <f>SUM(AVERAGE(G2869:G2873))</f>
        <v>15</v>
      </c>
      <c r="H2874" s="33">
        <f>AVERAGE(H2869:H2873)*0.2</f>
        <v>0</v>
      </c>
      <c r="I2874" s="33">
        <f>AVERAGE(I2869:I2873)*0.4</f>
        <v>0</v>
      </c>
      <c r="J2874" s="33">
        <f>AVERAGE(J2869:J2873)*0.6</f>
        <v>0</v>
      </c>
      <c r="K2874" s="33">
        <f>AVERAGE(K2869:K2873)*0.8</f>
        <v>0</v>
      </c>
      <c r="L2874" s="38">
        <f>AVERAGE(L2869:L2873)*1</f>
        <v>1</v>
      </c>
      <c r="M2874" s="33">
        <f>SUM(H2874:L2874)</f>
        <v>1</v>
      </c>
    </row>
    <row r="2875" spans="1:13" ht="15" customHeight="1" x14ac:dyDescent="0.2">
      <c r="A2875" s="36" t="s">
        <v>249</v>
      </c>
      <c r="B2875" s="20" t="s">
        <v>231</v>
      </c>
      <c r="C2875" s="20" t="s">
        <v>232</v>
      </c>
      <c r="D2875" s="20" t="s">
        <v>233</v>
      </c>
      <c r="E2875" s="20" t="s">
        <v>234</v>
      </c>
      <c r="F2875" s="20" t="s">
        <v>235</v>
      </c>
      <c r="G2875" s="21" t="s">
        <v>236</v>
      </c>
      <c r="H2875" s="20" t="s">
        <v>231</v>
      </c>
      <c r="I2875" s="20" t="s">
        <v>232</v>
      </c>
      <c r="J2875" s="20" t="s">
        <v>233</v>
      </c>
      <c r="K2875" s="20" t="s">
        <v>234</v>
      </c>
      <c r="L2875" s="37" t="s">
        <v>235</v>
      </c>
      <c r="M2875" s="21" t="s">
        <v>236</v>
      </c>
    </row>
    <row r="2876" spans="1:13" ht="15" customHeight="1" x14ac:dyDescent="0.2">
      <c r="A2876" s="24" t="s">
        <v>250</v>
      </c>
      <c r="B2876" s="25"/>
      <c r="C2876" s="25"/>
      <c r="D2876" s="25"/>
      <c r="E2876" s="25"/>
      <c r="F2876" s="25">
        <v>15</v>
      </c>
      <c r="G2876" s="26">
        <f t="shared" ref="G2876:G2878" si="2220">SUM(B2876:F2876)</f>
        <v>15</v>
      </c>
      <c r="H2876" s="27">
        <f t="shared" ref="H2876:L2876" si="2221">IFERROR(B2876/$G$2876,0)</f>
        <v>0</v>
      </c>
      <c r="I2876" s="27">
        <f t="shared" si="2221"/>
        <v>0</v>
      </c>
      <c r="J2876" s="27">
        <f t="shared" si="2221"/>
        <v>0</v>
      </c>
      <c r="K2876" s="27">
        <f t="shared" si="2221"/>
        <v>0</v>
      </c>
      <c r="L2876" s="27">
        <f t="shared" si="2221"/>
        <v>1</v>
      </c>
      <c r="M2876" s="29" t="s">
        <v>238</v>
      </c>
    </row>
    <row r="2877" spans="1:13" ht="15" customHeight="1" x14ac:dyDescent="0.2">
      <c r="A2877" s="24" t="s">
        <v>251</v>
      </c>
      <c r="B2877" s="25"/>
      <c r="C2877" s="25"/>
      <c r="D2877" s="25"/>
      <c r="E2877" s="25"/>
      <c r="F2877" s="25">
        <v>15</v>
      </c>
      <c r="G2877" s="26">
        <f t="shared" si="2220"/>
        <v>15</v>
      </c>
      <c r="H2877" s="27">
        <f t="shared" ref="H2877:L2877" si="2222">IFERROR(B2877/$G$2876,0)</f>
        <v>0</v>
      </c>
      <c r="I2877" s="27">
        <f t="shared" si="2222"/>
        <v>0</v>
      </c>
      <c r="J2877" s="27">
        <f t="shared" si="2222"/>
        <v>0</v>
      </c>
      <c r="K2877" s="27">
        <f t="shared" si="2222"/>
        <v>0</v>
      </c>
      <c r="L2877" s="27">
        <f t="shared" si="2222"/>
        <v>1</v>
      </c>
      <c r="M2877" s="29" t="s">
        <v>238</v>
      </c>
    </row>
    <row r="2878" spans="1:13" ht="15" customHeight="1" x14ac:dyDescent="0.2">
      <c r="A2878" s="24" t="s">
        <v>252</v>
      </c>
      <c r="B2878" s="25"/>
      <c r="C2878" s="25"/>
      <c r="D2878" s="25"/>
      <c r="E2878" s="25"/>
      <c r="F2878" s="25">
        <v>15</v>
      </c>
      <c r="G2878" s="26">
        <f t="shared" si="2220"/>
        <v>15</v>
      </c>
      <c r="H2878" s="27">
        <f t="shared" ref="H2878:L2878" si="2223">IFERROR(B2878/$G$2876,0)</f>
        <v>0</v>
      </c>
      <c r="I2878" s="27">
        <f t="shared" si="2223"/>
        <v>0</v>
      </c>
      <c r="J2878" s="27">
        <f t="shared" si="2223"/>
        <v>0</v>
      </c>
      <c r="K2878" s="27">
        <f t="shared" si="2223"/>
        <v>0</v>
      </c>
      <c r="L2878" s="27">
        <f t="shared" si="2223"/>
        <v>1</v>
      </c>
      <c r="M2878" s="29" t="s">
        <v>238</v>
      </c>
    </row>
    <row r="2879" spans="1:13" ht="15" customHeight="1" x14ac:dyDescent="0.2">
      <c r="A2879" s="30" t="s">
        <v>248</v>
      </c>
      <c r="B2879" s="31">
        <f t="shared" ref="B2879:F2879" si="2224">IFERROR(AVERAGE(B2876:B2878),0)</f>
        <v>0</v>
      </c>
      <c r="C2879" s="31">
        <f t="shared" si="2224"/>
        <v>0</v>
      </c>
      <c r="D2879" s="39">
        <f t="shared" si="2224"/>
        <v>0</v>
      </c>
      <c r="E2879" s="39">
        <f t="shared" si="2224"/>
        <v>0</v>
      </c>
      <c r="F2879" s="39">
        <f t="shared" si="2224"/>
        <v>15</v>
      </c>
      <c r="G2879" s="39">
        <f>SUM(AVERAGE(G2876:G2878))</f>
        <v>15</v>
      </c>
      <c r="H2879" s="33">
        <f>AVERAGE(H2876:H2878)*0.2</f>
        <v>0</v>
      </c>
      <c r="I2879" s="33">
        <f>AVERAGE(I2876:I2878)*0.4</f>
        <v>0</v>
      </c>
      <c r="J2879" s="33">
        <f>AVERAGE(J2876:J2878)*0.6</f>
        <v>0</v>
      </c>
      <c r="K2879" s="33">
        <f>AVERAGE(K2876:K2878)*0.8</f>
        <v>0</v>
      </c>
      <c r="L2879" s="38">
        <f>AVERAGE(L2876:L2878)*1</f>
        <v>1</v>
      </c>
      <c r="M2879" s="40">
        <f>SUM(H2879:L2879)</f>
        <v>1</v>
      </c>
    </row>
    <row r="2880" spans="1:13" ht="15" customHeight="1" x14ac:dyDescent="0.2">
      <c r="A2880" s="19" t="s">
        <v>253</v>
      </c>
      <c r="B2880" s="20" t="s">
        <v>231</v>
      </c>
      <c r="C2880" s="20" t="s">
        <v>232</v>
      </c>
      <c r="D2880" s="20" t="s">
        <v>233</v>
      </c>
      <c r="E2880" s="20" t="s">
        <v>234</v>
      </c>
      <c r="F2880" s="20" t="s">
        <v>235</v>
      </c>
      <c r="G2880" s="21" t="s">
        <v>236</v>
      </c>
      <c r="H2880" s="20" t="s">
        <v>231</v>
      </c>
      <c r="I2880" s="20" t="s">
        <v>232</v>
      </c>
      <c r="J2880" s="20" t="s">
        <v>233</v>
      </c>
      <c r="K2880" s="20" t="s">
        <v>234</v>
      </c>
      <c r="L2880" s="37" t="s">
        <v>235</v>
      </c>
      <c r="M2880" s="21" t="s">
        <v>236</v>
      </c>
    </row>
    <row r="2881" spans="1:13" ht="15" customHeight="1" x14ac:dyDescent="0.2">
      <c r="A2881" s="43" t="s">
        <v>254</v>
      </c>
      <c r="B2881" s="44"/>
      <c r="C2881" s="44"/>
      <c r="D2881" s="44"/>
      <c r="E2881" s="25"/>
      <c r="F2881" s="25">
        <v>15</v>
      </c>
      <c r="G2881" s="45">
        <f t="shared" ref="G2881:G2884" si="2225">SUM(B2881:F2881)</f>
        <v>15</v>
      </c>
      <c r="H2881" s="46">
        <f t="shared" ref="H2881:L2881" si="2226">IFERROR(B2881/$G$2881,0)</f>
        <v>0</v>
      </c>
      <c r="I2881" s="46">
        <f t="shared" si="2226"/>
        <v>0</v>
      </c>
      <c r="J2881" s="46">
        <f t="shared" si="2226"/>
        <v>0</v>
      </c>
      <c r="K2881" s="46">
        <f t="shared" si="2226"/>
        <v>0</v>
      </c>
      <c r="L2881" s="46">
        <f t="shared" si="2226"/>
        <v>1</v>
      </c>
      <c r="M2881" s="29" t="s">
        <v>238</v>
      </c>
    </row>
    <row r="2882" spans="1:13" ht="15" customHeight="1" x14ac:dyDescent="0.2">
      <c r="A2882" s="43" t="s">
        <v>255</v>
      </c>
      <c r="B2882" s="44"/>
      <c r="C2882" s="44"/>
      <c r="D2882" s="44"/>
      <c r="E2882" s="25"/>
      <c r="F2882" s="25">
        <v>15</v>
      </c>
      <c r="G2882" s="45">
        <f t="shared" si="2225"/>
        <v>15</v>
      </c>
      <c r="H2882" s="46">
        <f t="shared" ref="H2882:L2882" si="2227">IFERROR(B2882/$G$2881,0)</f>
        <v>0</v>
      </c>
      <c r="I2882" s="46">
        <f t="shared" si="2227"/>
        <v>0</v>
      </c>
      <c r="J2882" s="46">
        <f t="shared" si="2227"/>
        <v>0</v>
      </c>
      <c r="K2882" s="46">
        <f t="shared" si="2227"/>
        <v>0</v>
      </c>
      <c r="L2882" s="46">
        <f t="shared" si="2227"/>
        <v>1</v>
      </c>
      <c r="M2882" s="29" t="s">
        <v>238</v>
      </c>
    </row>
    <row r="2883" spans="1:13" ht="15" customHeight="1" x14ac:dyDescent="0.2">
      <c r="A2883" s="43" t="s">
        <v>256</v>
      </c>
      <c r="B2883" s="44"/>
      <c r="C2883" s="44"/>
      <c r="D2883" s="44"/>
      <c r="E2883" s="25"/>
      <c r="F2883" s="25">
        <v>15</v>
      </c>
      <c r="G2883" s="45">
        <f t="shared" si="2225"/>
        <v>15</v>
      </c>
      <c r="H2883" s="46">
        <f t="shared" ref="H2883:L2883" si="2228">IFERROR(B2883/$G$2881,0)</f>
        <v>0</v>
      </c>
      <c r="I2883" s="46">
        <f t="shared" si="2228"/>
        <v>0</v>
      </c>
      <c r="J2883" s="46">
        <f t="shared" si="2228"/>
        <v>0</v>
      </c>
      <c r="K2883" s="46">
        <f t="shared" si="2228"/>
        <v>0</v>
      </c>
      <c r="L2883" s="46">
        <f t="shared" si="2228"/>
        <v>1</v>
      </c>
      <c r="M2883" s="29" t="s">
        <v>238</v>
      </c>
    </row>
    <row r="2884" spans="1:13" ht="15" customHeight="1" x14ac:dyDescent="0.2">
      <c r="A2884" s="43" t="s">
        <v>257</v>
      </c>
      <c r="B2884" s="44"/>
      <c r="C2884" s="44"/>
      <c r="D2884" s="44"/>
      <c r="E2884" s="25"/>
      <c r="F2884" s="25">
        <v>15</v>
      </c>
      <c r="G2884" s="45">
        <f t="shared" si="2225"/>
        <v>15</v>
      </c>
      <c r="H2884" s="46">
        <f t="shared" ref="H2884:L2884" si="2229">IFERROR(B2884/$G$2881,0)</f>
        <v>0</v>
      </c>
      <c r="I2884" s="46">
        <f t="shared" si="2229"/>
        <v>0</v>
      </c>
      <c r="J2884" s="46">
        <f t="shared" si="2229"/>
        <v>0</v>
      </c>
      <c r="K2884" s="46">
        <f t="shared" si="2229"/>
        <v>0</v>
      </c>
      <c r="L2884" s="46">
        <f t="shared" si="2229"/>
        <v>1</v>
      </c>
      <c r="M2884" s="29" t="s">
        <v>238</v>
      </c>
    </row>
    <row r="2885" spans="1:13" ht="15" customHeight="1" x14ac:dyDescent="0.2">
      <c r="A2885" s="47" t="s">
        <v>248</v>
      </c>
      <c r="B2885" s="48">
        <f t="shared" ref="B2885:F2885" si="2230">IFERROR(AVERAGE(B2881:B2884),0)</f>
        <v>0</v>
      </c>
      <c r="C2885" s="48">
        <f t="shared" si="2230"/>
        <v>0</v>
      </c>
      <c r="D2885" s="48">
        <f t="shared" si="2230"/>
        <v>0</v>
      </c>
      <c r="E2885" s="48">
        <f t="shared" si="2230"/>
        <v>0</v>
      </c>
      <c r="F2885" s="48">
        <f t="shared" si="2230"/>
        <v>15</v>
      </c>
      <c r="G2885" s="48">
        <f>SUM(AVERAGE(G2881:G2884))</f>
        <v>15</v>
      </c>
      <c r="H2885" s="40">
        <f>AVERAGE(H2881:H2884)*0.2</f>
        <v>0</v>
      </c>
      <c r="I2885" s="40">
        <f>AVERAGE(I2881:I2884)*0.4</f>
        <v>0</v>
      </c>
      <c r="J2885" s="40">
        <f>AVERAGE(J2881:J2884)*0.6</f>
        <v>0</v>
      </c>
      <c r="K2885" s="40">
        <f>AVERAGE(K2881:K2884)*0.8</f>
        <v>0</v>
      </c>
      <c r="L2885" s="49">
        <f>AVERAGE(L2881:L2884)*1</f>
        <v>1</v>
      </c>
      <c r="M2885" s="40">
        <f>SUM(H2885:L2885)</f>
        <v>1</v>
      </c>
    </row>
    <row r="2886" spans="1:13" ht="15" customHeight="1" x14ac:dyDescent="0.2">
      <c r="A2886" s="50" t="s">
        <v>431</v>
      </c>
      <c r="B2886" s="51"/>
      <c r="C2886" s="51"/>
      <c r="D2886" s="51"/>
      <c r="E2886" s="51"/>
      <c r="F2886" s="51"/>
      <c r="G2886" s="52">
        <f>SUM(B2886:F2886)</f>
        <v>0</v>
      </c>
      <c r="H2886" s="53">
        <f t="shared" ref="H2886:L2886" si="2231">IFERROR(B2886/$G$2886,0)</f>
        <v>0</v>
      </c>
      <c r="I2886" s="53">
        <f t="shared" si="2231"/>
        <v>0</v>
      </c>
      <c r="J2886" s="53">
        <f t="shared" si="2231"/>
        <v>0</v>
      </c>
      <c r="K2886" s="53">
        <f t="shared" si="2231"/>
        <v>0</v>
      </c>
      <c r="L2886" s="53">
        <f t="shared" si="2231"/>
        <v>0</v>
      </c>
      <c r="M2886" s="29" t="s">
        <v>238</v>
      </c>
    </row>
    <row r="2887" spans="1:13" ht="15" customHeight="1" x14ac:dyDescent="0.2">
      <c r="A2887" s="78" t="s">
        <v>259</v>
      </c>
      <c r="B2887" s="79"/>
      <c r="C2887" s="79"/>
      <c r="D2887" s="79"/>
      <c r="E2887" s="79"/>
      <c r="F2887" s="80"/>
      <c r="G2887" s="54">
        <v>15</v>
      </c>
      <c r="H2887" s="40" t="s">
        <v>238</v>
      </c>
      <c r="I2887" s="40" t="s">
        <v>238</v>
      </c>
      <c r="J2887" s="40" t="s">
        <v>238</v>
      </c>
      <c r="K2887" s="40" t="s">
        <v>238</v>
      </c>
      <c r="L2887" s="40" t="s">
        <v>238</v>
      </c>
      <c r="M2887" s="40">
        <f>(M2867+M2874+M2879+M2885)/4</f>
        <v>1</v>
      </c>
    </row>
    <row r="2888" spans="1:13" ht="15" customHeight="1" x14ac:dyDescent="0.2">
      <c r="A2888" s="8"/>
      <c r="B2888" s="8"/>
      <c r="C2888" s="8"/>
      <c r="D2888" s="8"/>
      <c r="E2888" s="8"/>
      <c r="F2888" s="8"/>
      <c r="G2888" s="8"/>
      <c r="H2888" s="8"/>
      <c r="I2888" s="8"/>
      <c r="J2888" s="8"/>
      <c r="K2888" s="8"/>
      <c r="L2888" s="8"/>
      <c r="M2888" s="8"/>
    </row>
    <row r="2889" spans="1:13" ht="15" customHeight="1" x14ac:dyDescent="0.2">
      <c r="A2889" s="8"/>
      <c r="B2889" s="8"/>
      <c r="C2889" s="8"/>
      <c r="D2889" s="8"/>
      <c r="E2889" s="8"/>
      <c r="F2889" s="8"/>
      <c r="G2889" s="8"/>
      <c r="H2889" s="8"/>
      <c r="I2889" s="8"/>
      <c r="J2889" s="8"/>
      <c r="K2889" s="8"/>
      <c r="L2889" s="8"/>
      <c r="M2889" s="8"/>
    </row>
    <row r="2890" spans="1:13" ht="15" customHeight="1" x14ac:dyDescent="0.2">
      <c r="A2890" s="14" t="s">
        <v>221</v>
      </c>
      <c r="B2890" s="81" t="s">
        <v>66</v>
      </c>
      <c r="C2890" s="82"/>
      <c r="D2890" s="82"/>
      <c r="E2890" s="82"/>
      <c r="F2890" s="82"/>
      <c r="G2890" s="83"/>
      <c r="H2890" s="84" t="s">
        <v>222</v>
      </c>
      <c r="I2890" s="85"/>
      <c r="J2890" s="86"/>
      <c r="K2890" s="15" t="s">
        <v>3</v>
      </c>
      <c r="L2890" s="87">
        <v>45661</v>
      </c>
      <c r="M2890" s="88"/>
    </row>
    <row r="2891" spans="1:13" ht="15" customHeight="1" x14ac:dyDescent="0.2">
      <c r="A2891" s="89" t="s">
        <v>225</v>
      </c>
      <c r="B2891" s="90"/>
      <c r="C2891" s="90"/>
      <c r="D2891" s="90"/>
      <c r="E2891" s="90"/>
      <c r="F2891" s="90"/>
      <c r="G2891" s="91"/>
      <c r="H2891" s="16" t="s">
        <v>226</v>
      </c>
      <c r="I2891" s="95">
        <v>15</v>
      </c>
      <c r="J2891" s="83"/>
      <c r="K2891" s="17"/>
      <c r="L2891" s="16"/>
      <c r="M2891" s="16"/>
    </row>
    <row r="2892" spans="1:13" ht="15" customHeight="1" x14ac:dyDescent="0.2">
      <c r="A2892" s="92"/>
      <c r="B2892" s="93"/>
      <c r="C2892" s="93"/>
      <c r="D2892" s="93"/>
      <c r="E2892" s="93"/>
      <c r="F2892" s="93"/>
      <c r="G2892" s="94"/>
      <c r="H2892" s="16" t="s">
        <v>227</v>
      </c>
      <c r="I2892" s="95"/>
      <c r="J2892" s="83"/>
      <c r="K2892" s="16"/>
      <c r="L2892" s="16"/>
      <c r="M2892" s="16"/>
    </row>
    <row r="2893" spans="1:13" ht="15" customHeight="1" x14ac:dyDescent="0.2">
      <c r="A2893" s="18" t="s">
        <v>228</v>
      </c>
      <c r="B2893" s="75" t="s">
        <v>229</v>
      </c>
      <c r="C2893" s="76"/>
      <c r="D2893" s="76"/>
      <c r="E2893" s="76"/>
      <c r="F2893" s="76"/>
      <c r="G2893" s="77"/>
      <c r="H2893" s="95" t="s">
        <v>229</v>
      </c>
      <c r="I2893" s="82"/>
      <c r="J2893" s="82"/>
      <c r="K2893" s="82"/>
      <c r="L2893" s="82"/>
      <c r="M2893" s="83"/>
    </row>
    <row r="2894" spans="1:13" ht="15" customHeight="1" x14ac:dyDescent="0.2">
      <c r="A2894" s="19" t="s">
        <v>230</v>
      </c>
      <c r="B2894" s="20" t="s">
        <v>231</v>
      </c>
      <c r="C2894" s="20" t="s">
        <v>232</v>
      </c>
      <c r="D2894" s="20" t="s">
        <v>233</v>
      </c>
      <c r="E2894" s="20" t="s">
        <v>234</v>
      </c>
      <c r="F2894" s="20" t="s">
        <v>235</v>
      </c>
      <c r="G2894" s="21" t="s">
        <v>236</v>
      </c>
      <c r="H2894" s="22" t="s">
        <v>231</v>
      </c>
      <c r="I2894" s="22" t="s">
        <v>232</v>
      </c>
      <c r="J2894" s="22" t="s">
        <v>233</v>
      </c>
      <c r="K2894" s="22" t="s">
        <v>234</v>
      </c>
      <c r="L2894" s="22" t="s">
        <v>235</v>
      </c>
      <c r="M2894" s="23" t="s">
        <v>236</v>
      </c>
    </row>
    <row r="2895" spans="1:13" ht="15" customHeight="1" x14ac:dyDescent="0.2">
      <c r="A2895" s="24" t="s">
        <v>237</v>
      </c>
      <c r="B2895" s="25"/>
      <c r="C2895" s="25"/>
      <c r="D2895" s="25"/>
      <c r="E2895" s="25"/>
      <c r="F2895" s="25">
        <v>15</v>
      </c>
      <c r="G2895" s="26">
        <f t="shared" ref="G2895:G2897" si="2232">SUM(B2895:F2895)</f>
        <v>15</v>
      </c>
      <c r="H2895" s="27">
        <f t="shared" ref="H2895:L2895" si="2233">IFERROR(B2895/$G$2895,0)</f>
        <v>0</v>
      </c>
      <c r="I2895" s="27">
        <f t="shared" si="2233"/>
        <v>0</v>
      </c>
      <c r="J2895" s="27">
        <f t="shared" si="2233"/>
        <v>0</v>
      </c>
      <c r="K2895" s="27">
        <f t="shared" si="2233"/>
        <v>0</v>
      </c>
      <c r="L2895" s="27">
        <f t="shared" si="2233"/>
        <v>1</v>
      </c>
      <c r="M2895" s="28" t="s">
        <v>238</v>
      </c>
    </row>
    <row r="2896" spans="1:13" ht="15" customHeight="1" x14ac:dyDescent="0.2">
      <c r="A2896" s="24" t="s">
        <v>239</v>
      </c>
      <c r="B2896" s="25"/>
      <c r="C2896" s="25"/>
      <c r="D2896" s="25"/>
      <c r="E2896" s="25"/>
      <c r="F2896" s="25">
        <v>15</v>
      </c>
      <c r="G2896" s="26">
        <f t="shared" si="2232"/>
        <v>15</v>
      </c>
      <c r="H2896" s="27">
        <f t="shared" ref="H2896:L2896" si="2234">IFERROR(B2896/$G$2895,0)</f>
        <v>0</v>
      </c>
      <c r="I2896" s="27">
        <f t="shared" si="2234"/>
        <v>0</v>
      </c>
      <c r="J2896" s="27">
        <f t="shared" si="2234"/>
        <v>0</v>
      </c>
      <c r="K2896" s="27">
        <f t="shared" si="2234"/>
        <v>0</v>
      </c>
      <c r="L2896" s="27">
        <f t="shared" si="2234"/>
        <v>1</v>
      </c>
      <c r="M2896" s="29" t="s">
        <v>238</v>
      </c>
    </row>
    <row r="2897" spans="1:13" ht="15" customHeight="1" x14ac:dyDescent="0.2">
      <c r="A2897" s="24" t="s">
        <v>240</v>
      </c>
      <c r="B2897" s="25"/>
      <c r="C2897" s="25"/>
      <c r="D2897" s="25"/>
      <c r="E2897" s="25"/>
      <c r="F2897" s="25">
        <v>15</v>
      </c>
      <c r="G2897" s="26">
        <f t="shared" si="2232"/>
        <v>15</v>
      </c>
      <c r="H2897" s="27">
        <f t="shared" ref="H2897:L2897" si="2235">IFERROR(B2897/$G$2895,0)</f>
        <v>0</v>
      </c>
      <c r="I2897" s="27">
        <f t="shared" si="2235"/>
        <v>0</v>
      </c>
      <c r="J2897" s="27">
        <f t="shared" si="2235"/>
        <v>0</v>
      </c>
      <c r="K2897" s="27">
        <f t="shared" si="2235"/>
        <v>0</v>
      </c>
      <c r="L2897" s="27">
        <f t="shared" si="2235"/>
        <v>1</v>
      </c>
      <c r="M2897" s="29" t="s">
        <v>238</v>
      </c>
    </row>
    <row r="2898" spans="1:13" ht="15" customHeight="1" x14ac:dyDescent="0.2">
      <c r="A2898" s="30" t="s">
        <v>241</v>
      </c>
      <c r="B2898" s="31">
        <f t="shared" ref="B2898:F2898" si="2236">IFERROR(AVERAGE(B2895:B2897),0)</f>
        <v>0</v>
      </c>
      <c r="C2898" s="31">
        <f t="shared" si="2236"/>
        <v>0</v>
      </c>
      <c r="D2898" s="31">
        <f t="shared" si="2236"/>
        <v>0</v>
      </c>
      <c r="E2898" s="31">
        <f t="shared" si="2236"/>
        <v>0</v>
      </c>
      <c r="F2898" s="31">
        <f t="shared" si="2236"/>
        <v>15</v>
      </c>
      <c r="G2898" s="31">
        <f>SUM(AVERAGE(G2895:G2897))</f>
        <v>15</v>
      </c>
      <c r="H2898" s="32">
        <f>AVERAGE(H2895:H2897)*0.2</f>
        <v>0</v>
      </c>
      <c r="I2898" s="32">
        <f>AVERAGE(I2895:I2897)*0.4</f>
        <v>0</v>
      </c>
      <c r="J2898" s="32">
        <f>AVERAGE(J2895:J2897)*0.6</f>
        <v>0</v>
      </c>
      <c r="K2898" s="32">
        <f>AVERAGE(K2895:K2897)*0.8</f>
        <v>0</v>
      </c>
      <c r="L2898" s="32">
        <f>AVERAGE(L2895:L2897)*1</f>
        <v>1</v>
      </c>
      <c r="M2898" s="33">
        <f>SUM(H2898:L2898)</f>
        <v>1</v>
      </c>
    </row>
    <row r="2899" spans="1:13" ht="15" customHeight="1" x14ac:dyDescent="0.2">
      <c r="A2899" s="36" t="s">
        <v>242</v>
      </c>
      <c r="B2899" s="20" t="s">
        <v>231</v>
      </c>
      <c r="C2899" s="20" t="s">
        <v>232</v>
      </c>
      <c r="D2899" s="20" t="s">
        <v>233</v>
      </c>
      <c r="E2899" s="20" t="s">
        <v>234</v>
      </c>
      <c r="F2899" s="20" t="s">
        <v>235</v>
      </c>
      <c r="G2899" s="21" t="s">
        <v>236</v>
      </c>
      <c r="H2899" s="20" t="s">
        <v>231</v>
      </c>
      <c r="I2899" s="20" t="s">
        <v>232</v>
      </c>
      <c r="J2899" s="20" t="s">
        <v>233</v>
      </c>
      <c r="K2899" s="20" t="s">
        <v>234</v>
      </c>
      <c r="L2899" s="37" t="s">
        <v>235</v>
      </c>
      <c r="M2899" s="21" t="s">
        <v>236</v>
      </c>
    </row>
    <row r="2900" spans="1:13" ht="15" customHeight="1" x14ac:dyDescent="0.2">
      <c r="A2900" s="24" t="s">
        <v>243</v>
      </c>
      <c r="B2900" s="25"/>
      <c r="C2900" s="25"/>
      <c r="D2900" s="25"/>
      <c r="E2900" s="25"/>
      <c r="F2900" s="25">
        <v>15</v>
      </c>
      <c r="G2900" s="26">
        <f t="shared" ref="G2900:G2904" si="2237">SUM(B2900:F2900)</f>
        <v>15</v>
      </c>
      <c r="H2900" s="27">
        <f t="shared" ref="H2900:L2900" si="2238">IFERROR(B2900/$G$2900,0)</f>
        <v>0</v>
      </c>
      <c r="I2900" s="27">
        <f t="shared" si="2238"/>
        <v>0</v>
      </c>
      <c r="J2900" s="27">
        <f t="shared" si="2238"/>
        <v>0</v>
      </c>
      <c r="K2900" s="27">
        <f t="shared" si="2238"/>
        <v>0</v>
      </c>
      <c r="L2900" s="27">
        <f t="shared" si="2238"/>
        <v>1</v>
      </c>
      <c r="M2900" s="29" t="s">
        <v>238</v>
      </c>
    </row>
    <row r="2901" spans="1:13" ht="15" customHeight="1" x14ac:dyDescent="0.2">
      <c r="A2901" s="24" t="s">
        <v>244</v>
      </c>
      <c r="B2901" s="25"/>
      <c r="C2901" s="25"/>
      <c r="D2901" s="25"/>
      <c r="E2901" s="25"/>
      <c r="F2901" s="25">
        <v>15</v>
      </c>
      <c r="G2901" s="26">
        <f t="shared" si="2237"/>
        <v>15</v>
      </c>
      <c r="H2901" s="27">
        <f t="shared" ref="H2901:L2901" si="2239">IFERROR(B2901/$G$2900,0)</f>
        <v>0</v>
      </c>
      <c r="I2901" s="27">
        <f t="shared" si="2239"/>
        <v>0</v>
      </c>
      <c r="J2901" s="27">
        <f t="shared" si="2239"/>
        <v>0</v>
      </c>
      <c r="K2901" s="27">
        <f t="shared" si="2239"/>
        <v>0</v>
      </c>
      <c r="L2901" s="27">
        <f t="shared" si="2239"/>
        <v>1</v>
      </c>
      <c r="M2901" s="29" t="s">
        <v>238</v>
      </c>
    </row>
    <row r="2902" spans="1:13" ht="15" customHeight="1" x14ac:dyDescent="0.2">
      <c r="A2902" s="24" t="s">
        <v>245</v>
      </c>
      <c r="B2902" s="25"/>
      <c r="C2902" s="25"/>
      <c r="D2902" s="25"/>
      <c r="E2902" s="25"/>
      <c r="F2902" s="25">
        <v>15</v>
      </c>
      <c r="G2902" s="26">
        <f t="shared" si="2237"/>
        <v>15</v>
      </c>
      <c r="H2902" s="27">
        <f t="shared" ref="H2902:L2902" si="2240">IFERROR(B2902/$G$2900,0)</f>
        <v>0</v>
      </c>
      <c r="I2902" s="27">
        <f t="shared" si="2240"/>
        <v>0</v>
      </c>
      <c r="J2902" s="27">
        <f t="shared" si="2240"/>
        <v>0</v>
      </c>
      <c r="K2902" s="27">
        <f t="shared" si="2240"/>
        <v>0</v>
      </c>
      <c r="L2902" s="27">
        <f t="shared" si="2240"/>
        <v>1</v>
      </c>
      <c r="M2902" s="29" t="s">
        <v>238</v>
      </c>
    </row>
    <row r="2903" spans="1:13" ht="15" customHeight="1" x14ac:dyDescent="0.2">
      <c r="A2903" s="24" t="s">
        <v>246</v>
      </c>
      <c r="B2903" s="25"/>
      <c r="C2903" s="25"/>
      <c r="D2903" s="25"/>
      <c r="E2903" s="25"/>
      <c r="F2903" s="25">
        <v>15</v>
      </c>
      <c r="G2903" s="26">
        <f t="shared" si="2237"/>
        <v>15</v>
      </c>
      <c r="H2903" s="27">
        <f t="shared" ref="H2903:L2903" si="2241">IFERROR(B2903/$G$2900,0)</f>
        <v>0</v>
      </c>
      <c r="I2903" s="27">
        <f t="shared" si="2241"/>
        <v>0</v>
      </c>
      <c r="J2903" s="27">
        <f t="shared" si="2241"/>
        <v>0</v>
      </c>
      <c r="K2903" s="27">
        <f t="shared" si="2241"/>
        <v>0</v>
      </c>
      <c r="L2903" s="27">
        <f t="shared" si="2241"/>
        <v>1</v>
      </c>
      <c r="M2903" s="29" t="s">
        <v>238</v>
      </c>
    </row>
    <row r="2904" spans="1:13" ht="15" customHeight="1" x14ac:dyDescent="0.2">
      <c r="A2904" s="24" t="s">
        <v>247</v>
      </c>
      <c r="B2904" s="25"/>
      <c r="C2904" s="25"/>
      <c r="D2904" s="25"/>
      <c r="E2904" s="25"/>
      <c r="F2904" s="25">
        <v>15</v>
      </c>
      <c r="G2904" s="26">
        <f t="shared" si="2237"/>
        <v>15</v>
      </c>
      <c r="H2904" s="27">
        <f t="shared" ref="H2904:L2904" si="2242">IFERROR(B2904/$G$2900,0)</f>
        <v>0</v>
      </c>
      <c r="I2904" s="27">
        <f t="shared" si="2242"/>
        <v>0</v>
      </c>
      <c r="J2904" s="27">
        <f t="shared" si="2242"/>
        <v>0</v>
      </c>
      <c r="K2904" s="27">
        <f t="shared" si="2242"/>
        <v>0</v>
      </c>
      <c r="L2904" s="27">
        <f t="shared" si="2242"/>
        <v>1</v>
      </c>
      <c r="M2904" s="29"/>
    </row>
    <row r="2905" spans="1:13" ht="15" customHeight="1" x14ac:dyDescent="0.2">
      <c r="A2905" s="30" t="s">
        <v>248</v>
      </c>
      <c r="B2905" s="31">
        <f t="shared" ref="B2905:F2905" si="2243">IFERROR(AVERAGE(B2900:B2904),0)</f>
        <v>0</v>
      </c>
      <c r="C2905" s="31">
        <f t="shared" si="2243"/>
        <v>0</v>
      </c>
      <c r="D2905" s="31">
        <f t="shared" si="2243"/>
        <v>0</v>
      </c>
      <c r="E2905" s="31">
        <f t="shared" si="2243"/>
        <v>0</v>
      </c>
      <c r="F2905" s="31">
        <f t="shared" si="2243"/>
        <v>15</v>
      </c>
      <c r="G2905" s="31">
        <f>SUM(AVERAGE(G2900:G2904))</f>
        <v>15</v>
      </c>
      <c r="H2905" s="33">
        <f>AVERAGE(H2900:H2904)*0.2</f>
        <v>0</v>
      </c>
      <c r="I2905" s="33">
        <f>AVERAGE(I2900:I2904)*0.4</f>
        <v>0</v>
      </c>
      <c r="J2905" s="33">
        <f>AVERAGE(J2900:J2904)*0.6</f>
        <v>0</v>
      </c>
      <c r="K2905" s="33">
        <f>AVERAGE(K2900:K2904)*0.8</f>
        <v>0</v>
      </c>
      <c r="L2905" s="38">
        <f>AVERAGE(L2900:L2904)*1</f>
        <v>1</v>
      </c>
      <c r="M2905" s="33">
        <f>SUM(H2905:L2905)</f>
        <v>1</v>
      </c>
    </row>
    <row r="2906" spans="1:13" ht="15" customHeight="1" x14ac:dyDescent="0.2">
      <c r="A2906" s="36" t="s">
        <v>249</v>
      </c>
      <c r="B2906" s="20" t="s">
        <v>231</v>
      </c>
      <c r="C2906" s="20" t="s">
        <v>232</v>
      </c>
      <c r="D2906" s="20" t="s">
        <v>233</v>
      </c>
      <c r="E2906" s="20" t="s">
        <v>234</v>
      </c>
      <c r="F2906" s="20" t="s">
        <v>235</v>
      </c>
      <c r="G2906" s="21" t="s">
        <v>236</v>
      </c>
      <c r="H2906" s="20" t="s">
        <v>231</v>
      </c>
      <c r="I2906" s="20" t="s">
        <v>232</v>
      </c>
      <c r="J2906" s="20" t="s">
        <v>233</v>
      </c>
      <c r="K2906" s="20" t="s">
        <v>234</v>
      </c>
      <c r="L2906" s="37" t="s">
        <v>235</v>
      </c>
      <c r="M2906" s="21" t="s">
        <v>236</v>
      </c>
    </row>
    <row r="2907" spans="1:13" ht="15" customHeight="1" x14ac:dyDescent="0.2">
      <c r="A2907" s="24" t="s">
        <v>250</v>
      </c>
      <c r="B2907" s="25"/>
      <c r="C2907" s="25"/>
      <c r="D2907" s="25"/>
      <c r="E2907" s="25"/>
      <c r="F2907" s="25">
        <v>15</v>
      </c>
      <c r="G2907" s="26">
        <f t="shared" ref="G2907:G2909" si="2244">SUM(B2907:F2907)</f>
        <v>15</v>
      </c>
      <c r="H2907" s="27">
        <f t="shared" ref="H2907:L2907" si="2245">IFERROR(B2907/$G$2907,0)</f>
        <v>0</v>
      </c>
      <c r="I2907" s="27">
        <f t="shared" si="2245"/>
        <v>0</v>
      </c>
      <c r="J2907" s="27">
        <f t="shared" si="2245"/>
        <v>0</v>
      </c>
      <c r="K2907" s="27">
        <f t="shared" si="2245"/>
        <v>0</v>
      </c>
      <c r="L2907" s="27">
        <f t="shared" si="2245"/>
        <v>1</v>
      </c>
      <c r="M2907" s="29" t="s">
        <v>238</v>
      </c>
    </row>
    <row r="2908" spans="1:13" ht="15" customHeight="1" x14ac:dyDescent="0.2">
      <c r="A2908" s="24" t="s">
        <v>251</v>
      </c>
      <c r="B2908" s="25"/>
      <c r="C2908" s="25"/>
      <c r="D2908" s="25"/>
      <c r="E2908" s="25"/>
      <c r="F2908" s="25">
        <v>15</v>
      </c>
      <c r="G2908" s="26">
        <f t="shared" si="2244"/>
        <v>15</v>
      </c>
      <c r="H2908" s="27">
        <f t="shared" ref="H2908:L2908" si="2246">IFERROR(B2908/$G$2907,0)</f>
        <v>0</v>
      </c>
      <c r="I2908" s="27">
        <f t="shared" si="2246"/>
        <v>0</v>
      </c>
      <c r="J2908" s="27">
        <f t="shared" si="2246"/>
        <v>0</v>
      </c>
      <c r="K2908" s="27">
        <f t="shared" si="2246"/>
        <v>0</v>
      </c>
      <c r="L2908" s="27">
        <f t="shared" si="2246"/>
        <v>1</v>
      </c>
      <c r="M2908" s="29" t="s">
        <v>238</v>
      </c>
    </row>
    <row r="2909" spans="1:13" ht="15" customHeight="1" x14ac:dyDescent="0.2">
      <c r="A2909" s="24" t="s">
        <v>252</v>
      </c>
      <c r="B2909" s="25"/>
      <c r="C2909" s="25"/>
      <c r="D2909" s="25"/>
      <c r="E2909" s="25"/>
      <c r="F2909" s="25">
        <v>15</v>
      </c>
      <c r="G2909" s="26">
        <f t="shared" si="2244"/>
        <v>15</v>
      </c>
      <c r="H2909" s="27">
        <f t="shared" ref="H2909:L2909" si="2247">IFERROR(B2909/$G$2907,0)</f>
        <v>0</v>
      </c>
      <c r="I2909" s="27">
        <f t="shared" si="2247"/>
        <v>0</v>
      </c>
      <c r="J2909" s="27">
        <f t="shared" si="2247"/>
        <v>0</v>
      </c>
      <c r="K2909" s="27">
        <f t="shared" si="2247"/>
        <v>0</v>
      </c>
      <c r="L2909" s="27">
        <f t="shared" si="2247"/>
        <v>1</v>
      </c>
      <c r="M2909" s="29" t="s">
        <v>238</v>
      </c>
    </row>
    <row r="2910" spans="1:13" ht="15" customHeight="1" x14ac:dyDescent="0.2">
      <c r="A2910" s="30" t="s">
        <v>248</v>
      </c>
      <c r="B2910" s="31">
        <f t="shared" ref="B2910:F2910" si="2248">IFERROR(AVERAGE(B2907:B2909),0)</f>
        <v>0</v>
      </c>
      <c r="C2910" s="31">
        <f t="shared" si="2248"/>
        <v>0</v>
      </c>
      <c r="D2910" s="39">
        <f t="shared" si="2248"/>
        <v>0</v>
      </c>
      <c r="E2910" s="39">
        <f t="shared" si="2248"/>
        <v>0</v>
      </c>
      <c r="F2910" s="39">
        <f t="shared" si="2248"/>
        <v>15</v>
      </c>
      <c r="G2910" s="39">
        <f>SUM(AVERAGE(G2907:G2909))</f>
        <v>15</v>
      </c>
      <c r="H2910" s="33">
        <f>AVERAGE(H2907:H2909)*0.2</f>
        <v>0</v>
      </c>
      <c r="I2910" s="33">
        <f>AVERAGE(I2907:I2909)*0.4</f>
        <v>0</v>
      </c>
      <c r="J2910" s="33">
        <f>AVERAGE(J2907:J2909)*0.6</f>
        <v>0</v>
      </c>
      <c r="K2910" s="33">
        <f>AVERAGE(K2907:K2909)*0.8</f>
        <v>0</v>
      </c>
      <c r="L2910" s="38">
        <f>AVERAGE(L2907:L2909)*1</f>
        <v>1</v>
      </c>
      <c r="M2910" s="40">
        <f>SUM(H2910:L2910)</f>
        <v>1</v>
      </c>
    </row>
    <row r="2911" spans="1:13" ht="15" customHeight="1" x14ac:dyDescent="0.2">
      <c r="A2911" s="19" t="s">
        <v>253</v>
      </c>
      <c r="B2911" s="20" t="s">
        <v>231</v>
      </c>
      <c r="C2911" s="20" t="s">
        <v>232</v>
      </c>
      <c r="D2911" s="20" t="s">
        <v>233</v>
      </c>
      <c r="E2911" s="20" t="s">
        <v>234</v>
      </c>
      <c r="F2911" s="20" t="s">
        <v>235</v>
      </c>
      <c r="G2911" s="21" t="s">
        <v>236</v>
      </c>
      <c r="H2911" s="20" t="s">
        <v>231</v>
      </c>
      <c r="I2911" s="20" t="s">
        <v>232</v>
      </c>
      <c r="J2911" s="20" t="s">
        <v>233</v>
      </c>
      <c r="K2911" s="20" t="s">
        <v>234</v>
      </c>
      <c r="L2911" s="37" t="s">
        <v>235</v>
      </c>
      <c r="M2911" s="21" t="s">
        <v>236</v>
      </c>
    </row>
    <row r="2912" spans="1:13" ht="15" customHeight="1" x14ac:dyDescent="0.2">
      <c r="A2912" s="43" t="s">
        <v>254</v>
      </c>
      <c r="B2912" s="44"/>
      <c r="C2912" s="44"/>
      <c r="D2912" s="44"/>
      <c r="E2912" s="25"/>
      <c r="F2912" s="25">
        <v>15</v>
      </c>
      <c r="G2912" s="45">
        <f t="shared" ref="G2912:G2915" si="2249">SUM(B2912:F2912)</f>
        <v>15</v>
      </c>
      <c r="H2912" s="46">
        <f t="shared" ref="H2912:L2912" si="2250">IFERROR(B2912/$G$2912,0)</f>
        <v>0</v>
      </c>
      <c r="I2912" s="46">
        <f t="shared" si="2250"/>
        <v>0</v>
      </c>
      <c r="J2912" s="46">
        <f t="shared" si="2250"/>
        <v>0</v>
      </c>
      <c r="K2912" s="46">
        <f t="shared" si="2250"/>
        <v>0</v>
      </c>
      <c r="L2912" s="46">
        <f t="shared" si="2250"/>
        <v>1</v>
      </c>
      <c r="M2912" s="29" t="s">
        <v>238</v>
      </c>
    </row>
    <row r="2913" spans="1:13" ht="15" customHeight="1" x14ac:dyDescent="0.2">
      <c r="A2913" s="43" t="s">
        <v>255</v>
      </c>
      <c r="B2913" s="44"/>
      <c r="C2913" s="44"/>
      <c r="D2913" s="44"/>
      <c r="E2913" s="25"/>
      <c r="F2913" s="25">
        <v>15</v>
      </c>
      <c r="G2913" s="45">
        <f t="shared" si="2249"/>
        <v>15</v>
      </c>
      <c r="H2913" s="46">
        <f t="shared" ref="H2913:L2913" si="2251">IFERROR(B2913/$G$2912,0)</f>
        <v>0</v>
      </c>
      <c r="I2913" s="46">
        <f t="shared" si="2251"/>
        <v>0</v>
      </c>
      <c r="J2913" s="46">
        <f t="shared" si="2251"/>
        <v>0</v>
      </c>
      <c r="K2913" s="46">
        <f t="shared" si="2251"/>
        <v>0</v>
      </c>
      <c r="L2913" s="46">
        <f t="shared" si="2251"/>
        <v>1</v>
      </c>
      <c r="M2913" s="29" t="s">
        <v>238</v>
      </c>
    </row>
    <row r="2914" spans="1:13" ht="15" customHeight="1" x14ac:dyDescent="0.2">
      <c r="A2914" s="43" t="s">
        <v>256</v>
      </c>
      <c r="B2914" s="44"/>
      <c r="C2914" s="44"/>
      <c r="D2914" s="44"/>
      <c r="E2914" s="25"/>
      <c r="F2914" s="25">
        <v>15</v>
      </c>
      <c r="G2914" s="45">
        <f t="shared" si="2249"/>
        <v>15</v>
      </c>
      <c r="H2914" s="46">
        <f t="shared" ref="H2914:L2914" si="2252">IFERROR(B2914/$G$2912,0)</f>
        <v>0</v>
      </c>
      <c r="I2914" s="46">
        <f t="shared" si="2252"/>
        <v>0</v>
      </c>
      <c r="J2914" s="46">
        <f t="shared" si="2252"/>
        <v>0</v>
      </c>
      <c r="K2914" s="46">
        <f t="shared" si="2252"/>
        <v>0</v>
      </c>
      <c r="L2914" s="46">
        <f t="shared" si="2252"/>
        <v>1</v>
      </c>
      <c r="M2914" s="29" t="s">
        <v>238</v>
      </c>
    </row>
    <row r="2915" spans="1:13" ht="15" customHeight="1" x14ac:dyDescent="0.2">
      <c r="A2915" s="43" t="s">
        <v>257</v>
      </c>
      <c r="B2915" s="44"/>
      <c r="C2915" s="44"/>
      <c r="D2915" s="44"/>
      <c r="E2915" s="25"/>
      <c r="F2915" s="25">
        <v>15</v>
      </c>
      <c r="G2915" s="45">
        <f t="shared" si="2249"/>
        <v>15</v>
      </c>
      <c r="H2915" s="46">
        <f t="shared" ref="H2915:L2915" si="2253">IFERROR(B2915/$G$2912,0)</f>
        <v>0</v>
      </c>
      <c r="I2915" s="46">
        <f t="shared" si="2253"/>
        <v>0</v>
      </c>
      <c r="J2915" s="46">
        <f t="shared" si="2253"/>
        <v>0</v>
      </c>
      <c r="K2915" s="46">
        <f t="shared" si="2253"/>
        <v>0</v>
      </c>
      <c r="L2915" s="46">
        <f t="shared" si="2253"/>
        <v>1</v>
      </c>
      <c r="M2915" s="29" t="s">
        <v>238</v>
      </c>
    </row>
    <row r="2916" spans="1:13" ht="15" customHeight="1" x14ac:dyDescent="0.2">
      <c r="A2916" s="47" t="s">
        <v>248</v>
      </c>
      <c r="B2916" s="48">
        <f t="shared" ref="B2916:F2916" si="2254">IFERROR(AVERAGE(B2912:B2915),0)</f>
        <v>0</v>
      </c>
      <c r="C2916" s="48">
        <f t="shared" si="2254"/>
        <v>0</v>
      </c>
      <c r="D2916" s="48">
        <f t="shared" si="2254"/>
        <v>0</v>
      </c>
      <c r="E2916" s="48">
        <f t="shared" si="2254"/>
        <v>0</v>
      </c>
      <c r="F2916" s="48">
        <f t="shared" si="2254"/>
        <v>15</v>
      </c>
      <c r="G2916" s="48">
        <f>SUM(AVERAGE(G2912:G2915))</f>
        <v>15</v>
      </c>
      <c r="H2916" s="40">
        <f>AVERAGE(H2912:H2915)*0.2</f>
        <v>0</v>
      </c>
      <c r="I2916" s="40">
        <f>AVERAGE(I2912:I2915)*0.4</f>
        <v>0</v>
      </c>
      <c r="J2916" s="40">
        <f>AVERAGE(J2912:J2915)*0.6</f>
        <v>0</v>
      </c>
      <c r="K2916" s="40">
        <f>AVERAGE(K2912:K2915)*0.8</f>
        <v>0</v>
      </c>
      <c r="L2916" s="49">
        <f>AVERAGE(L2912:L2915)*1</f>
        <v>1</v>
      </c>
      <c r="M2916" s="40">
        <f>SUM(H2916:L2916)</f>
        <v>1</v>
      </c>
    </row>
    <row r="2917" spans="1:13" ht="15" customHeight="1" x14ac:dyDescent="0.2">
      <c r="A2917" s="50" t="s">
        <v>432</v>
      </c>
      <c r="B2917" s="51"/>
      <c r="C2917" s="51"/>
      <c r="D2917" s="51"/>
      <c r="E2917" s="51"/>
      <c r="F2917" s="51"/>
      <c r="G2917" s="52">
        <f>SUM(B2917:F2917)</f>
        <v>0</v>
      </c>
      <c r="H2917" s="53">
        <f t="shared" ref="H2917:L2917" si="2255">IFERROR(B2917/$G$2917,0)</f>
        <v>0</v>
      </c>
      <c r="I2917" s="53">
        <f t="shared" si="2255"/>
        <v>0</v>
      </c>
      <c r="J2917" s="53">
        <f t="shared" si="2255"/>
        <v>0</v>
      </c>
      <c r="K2917" s="53">
        <f t="shared" si="2255"/>
        <v>0</v>
      </c>
      <c r="L2917" s="53">
        <f t="shared" si="2255"/>
        <v>0</v>
      </c>
      <c r="M2917" s="29" t="s">
        <v>238</v>
      </c>
    </row>
    <row r="2918" spans="1:13" ht="15" customHeight="1" x14ac:dyDescent="0.2">
      <c r="A2918" s="78" t="s">
        <v>259</v>
      </c>
      <c r="B2918" s="79"/>
      <c r="C2918" s="79"/>
      <c r="D2918" s="79"/>
      <c r="E2918" s="79"/>
      <c r="F2918" s="80"/>
      <c r="G2918" s="54">
        <v>15</v>
      </c>
      <c r="H2918" s="40" t="s">
        <v>238</v>
      </c>
      <c r="I2918" s="40" t="s">
        <v>238</v>
      </c>
      <c r="J2918" s="40" t="s">
        <v>238</v>
      </c>
      <c r="K2918" s="40" t="s">
        <v>238</v>
      </c>
      <c r="L2918" s="40" t="s">
        <v>238</v>
      </c>
      <c r="M2918" s="40">
        <f>(M2898+M2905+M2910+M2916)/4</f>
        <v>1</v>
      </c>
    </row>
    <row r="2919" spans="1:13" ht="15" customHeight="1" x14ac:dyDescent="0.2">
      <c r="A2919" s="8"/>
      <c r="B2919" s="8"/>
      <c r="C2919" s="8"/>
      <c r="D2919" s="8"/>
      <c r="E2919" s="8"/>
      <c r="F2919" s="8"/>
      <c r="G2919" s="8"/>
      <c r="H2919" s="8"/>
      <c r="I2919" s="8"/>
      <c r="J2919" s="8"/>
      <c r="K2919" s="8"/>
      <c r="L2919" s="8"/>
      <c r="M2919" s="8"/>
    </row>
    <row r="2920" spans="1:13" ht="15" customHeight="1" x14ac:dyDescent="0.2">
      <c r="A2920" s="8"/>
      <c r="B2920" s="8"/>
      <c r="C2920" s="8"/>
      <c r="D2920" s="8"/>
      <c r="E2920" s="8"/>
      <c r="F2920" s="8"/>
      <c r="G2920" s="8"/>
      <c r="H2920" s="8"/>
      <c r="I2920" s="8"/>
      <c r="J2920" s="8"/>
      <c r="K2920" s="8"/>
      <c r="L2920" s="8"/>
      <c r="M2920" s="8"/>
    </row>
    <row r="2921" spans="1:13" ht="15" customHeight="1" x14ac:dyDescent="0.2">
      <c r="A2921" s="14" t="s">
        <v>221</v>
      </c>
      <c r="B2921" s="81" t="s">
        <v>324</v>
      </c>
      <c r="C2921" s="82"/>
      <c r="D2921" s="82"/>
      <c r="E2921" s="82"/>
      <c r="F2921" s="82"/>
      <c r="G2921" s="83"/>
      <c r="H2921" s="84" t="s">
        <v>222</v>
      </c>
      <c r="I2921" s="85"/>
      <c r="J2921" s="86"/>
      <c r="K2921" s="15" t="s">
        <v>3</v>
      </c>
      <c r="L2921" s="87">
        <v>45701</v>
      </c>
      <c r="M2921" s="88"/>
    </row>
    <row r="2922" spans="1:13" ht="15" customHeight="1" x14ac:dyDescent="0.2">
      <c r="A2922" s="89" t="s">
        <v>225</v>
      </c>
      <c r="B2922" s="90"/>
      <c r="C2922" s="90"/>
      <c r="D2922" s="90"/>
      <c r="E2922" s="90"/>
      <c r="F2922" s="90"/>
      <c r="G2922" s="91"/>
      <c r="H2922" s="16" t="s">
        <v>226</v>
      </c>
      <c r="I2922" s="95">
        <v>12</v>
      </c>
      <c r="J2922" s="83"/>
      <c r="K2922" s="17"/>
      <c r="L2922" s="16"/>
      <c r="M2922" s="16"/>
    </row>
    <row r="2923" spans="1:13" ht="15" customHeight="1" x14ac:dyDescent="0.2">
      <c r="A2923" s="92"/>
      <c r="B2923" s="93"/>
      <c r="C2923" s="93"/>
      <c r="D2923" s="93"/>
      <c r="E2923" s="93"/>
      <c r="F2923" s="93"/>
      <c r="G2923" s="94"/>
      <c r="H2923" s="16" t="s">
        <v>227</v>
      </c>
      <c r="I2923" s="95">
        <v>10</v>
      </c>
      <c r="J2923" s="83"/>
      <c r="K2923" s="16"/>
      <c r="L2923" s="16"/>
      <c r="M2923" s="16"/>
    </row>
    <row r="2924" spans="1:13" ht="15" customHeight="1" x14ac:dyDescent="0.2">
      <c r="A2924" s="18" t="s">
        <v>228</v>
      </c>
      <c r="B2924" s="75" t="s">
        <v>229</v>
      </c>
      <c r="C2924" s="76"/>
      <c r="D2924" s="76"/>
      <c r="E2924" s="76"/>
      <c r="F2924" s="76"/>
      <c r="G2924" s="77"/>
      <c r="H2924" s="95" t="s">
        <v>229</v>
      </c>
      <c r="I2924" s="82"/>
      <c r="J2924" s="82"/>
      <c r="K2924" s="82"/>
      <c r="L2924" s="82"/>
      <c r="M2924" s="83"/>
    </row>
    <row r="2925" spans="1:13" ht="15" customHeight="1" x14ac:dyDescent="0.2">
      <c r="A2925" s="19" t="s">
        <v>230</v>
      </c>
      <c r="B2925" s="20" t="s">
        <v>231</v>
      </c>
      <c r="C2925" s="20" t="s">
        <v>232</v>
      </c>
      <c r="D2925" s="20" t="s">
        <v>233</v>
      </c>
      <c r="E2925" s="20" t="s">
        <v>234</v>
      </c>
      <c r="F2925" s="20" t="s">
        <v>235</v>
      </c>
      <c r="G2925" s="21" t="s">
        <v>236</v>
      </c>
      <c r="H2925" s="22" t="s">
        <v>231</v>
      </c>
      <c r="I2925" s="22" t="s">
        <v>232</v>
      </c>
      <c r="J2925" s="22" t="s">
        <v>233</v>
      </c>
      <c r="K2925" s="22" t="s">
        <v>234</v>
      </c>
      <c r="L2925" s="22" t="s">
        <v>235</v>
      </c>
      <c r="M2925" s="23" t="s">
        <v>236</v>
      </c>
    </row>
    <row r="2926" spans="1:13" ht="15" customHeight="1" x14ac:dyDescent="0.2">
      <c r="A2926" s="24" t="s">
        <v>237</v>
      </c>
      <c r="B2926" s="25"/>
      <c r="C2926" s="25"/>
      <c r="D2926" s="25"/>
      <c r="E2926" s="25"/>
      <c r="F2926" s="25">
        <v>22</v>
      </c>
      <c r="G2926" s="26">
        <f t="shared" ref="G2926:G2928" si="2256">SUM(B2926:F2926)</f>
        <v>22</v>
      </c>
      <c r="H2926" s="27">
        <f t="shared" ref="H2926:L2926" si="2257">IFERROR(B2926/$G$2926,0)</f>
        <v>0</v>
      </c>
      <c r="I2926" s="27">
        <f t="shared" si="2257"/>
        <v>0</v>
      </c>
      <c r="J2926" s="27">
        <f t="shared" si="2257"/>
        <v>0</v>
      </c>
      <c r="K2926" s="27">
        <f t="shared" si="2257"/>
        <v>0</v>
      </c>
      <c r="L2926" s="27">
        <f t="shared" si="2257"/>
        <v>1</v>
      </c>
      <c r="M2926" s="28" t="s">
        <v>238</v>
      </c>
    </row>
    <row r="2927" spans="1:13" ht="15" customHeight="1" x14ac:dyDescent="0.2">
      <c r="A2927" s="24" t="s">
        <v>239</v>
      </c>
      <c r="B2927" s="25"/>
      <c r="C2927" s="25"/>
      <c r="D2927" s="25"/>
      <c r="E2927" s="25"/>
      <c r="F2927" s="25">
        <v>22</v>
      </c>
      <c r="G2927" s="26">
        <f t="shared" si="2256"/>
        <v>22</v>
      </c>
      <c r="H2927" s="27">
        <f t="shared" ref="H2927:L2927" si="2258">IFERROR(B2927/$G$2926,0)</f>
        <v>0</v>
      </c>
      <c r="I2927" s="27">
        <f t="shared" si="2258"/>
        <v>0</v>
      </c>
      <c r="J2927" s="27">
        <f t="shared" si="2258"/>
        <v>0</v>
      </c>
      <c r="K2927" s="27">
        <f t="shared" si="2258"/>
        <v>0</v>
      </c>
      <c r="L2927" s="27">
        <f t="shared" si="2258"/>
        <v>1</v>
      </c>
      <c r="M2927" s="29" t="s">
        <v>238</v>
      </c>
    </row>
    <row r="2928" spans="1:13" ht="15" customHeight="1" x14ac:dyDescent="0.2">
      <c r="A2928" s="24" t="s">
        <v>240</v>
      </c>
      <c r="B2928" s="25"/>
      <c r="C2928" s="25"/>
      <c r="D2928" s="25"/>
      <c r="E2928" s="25"/>
      <c r="F2928" s="25">
        <v>22</v>
      </c>
      <c r="G2928" s="26">
        <f t="shared" si="2256"/>
        <v>22</v>
      </c>
      <c r="H2928" s="27">
        <f t="shared" ref="H2928:L2928" si="2259">IFERROR(B2928/$G$2926,0)</f>
        <v>0</v>
      </c>
      <c r="I2928" s="27">
        <f t="shared" si="2259"/>
        <v>0</v>
      </c>
      <c r="J2928" s="27">
        <f t="shared" si="2259"/>
        <v>0</v>
      </c>
      <c r="K2928" s="27">
        <f t="shared" si="2259"/>
        <v>0</v>
      </c>
      <c r="L2928" s="27">
        <f t="shared" si="2259"/>
        <v>1</v>
      </c>
      <c r="M2928" s="29" t="s">
        <v>238</v>
      </c>
    </row>
    <row r="2929" spans="1:13" ht="15" customHeight="1" x14ac:dyDescent="0.2">
      <c r="A2929" s="30" t="s">
        <v>241</v>
      </c>
      <c r="B2929" s="31">
        <f t="shared" ref="B2929:F2929" si="2260">IFERROR(AVERAGE(B2926:B2928),0)</f>
        <v>0</v>
      </c>
      <c r="C2929" s="31">
        <f t="shared" si="2260"/>
        <v>0</v>
      </c>
      <c r="D2929" s="31">
        <f t="shared" si="2260"/>
        <v>0</v>
      </c>
      <c r="E2929" s="31">
        <f t="shared" si="2260"/>
        <v>0</v>
      </c>
      <c r="F2929" s="31">
        <f t="shared" si="2260"/>
        <v>22</v>
      </c>
      <c r="G2929" s="31">
        <f>SUM(AVERAGE(G2926:G2928))</f>
        <v>22</v>
      </c>
      <c r="H2929" s="32">
        <f>AVERAGE(H2926:H2928)*0.2</f>
        <v>0</v>
      </c>
      <c r="I2929" s="32">
        <f>AVERAGE(I2926:I2928)*0.4</f>
        <v>0</v>
      </c>
      <c r="J2929" s="32">
        <f>AVERAGE(J2926:J2928)*0.6</f>
        <v>0</v>
      </c>
      <c r="K2929" s="32">
        <f>AVERAGE(K2926:K2928)*0.8</f>
        <v>0</v>
      </c>
      <c r="L2929" s="32">
        <f>AVERAGE(L2926:L2928)*1</f>
        <v>1</v>
      </c>
      <c r="M2929" s="33">
        <f>SUM(H2929:L2929)</f>
        <v>1</v>
      </c>
    </row>
    <row r="2930" spans="1:13" ht="15" customHeight="1" x14ac:dyDescent="0.2">
      <c r="A2930" s="36" t="s">
        <v>242</v>
      </c>
      <c r="B2930" s="20" t="s">
        <v>231</v>
      </c>
      <c r="C2930" s="20" t="s">
        <v>232</v>
      </c>
      <c r="D2930" s="20" t="s">
        <v>233</v>
      </c>
      <c r="E2930" s="20" t="s">
        <v>234</v>
      </c>
      <c r="F2930" s="20" t="s">
        <v>235</v>
      </c>
      <c r="G2930" s="21" t="s">
        <v>236</v>
      </c>
      <c r="H2930" s="20" t="s">
        <v>231</v>
      </c>
      <c r="I2930" s="20" t="s">
        <v>232</v>
      </c>
      <c r="J2930" s="20" t="s">
        <v>233</v>
      </c>
      <c r="K2930" s="20" t="s">
        <v>234</v>
      </c>
      <c r="L2930" s="37" t="s">
        <v>235</v>
      </c>
      <c r="M2930" s="21" t="s">
        <v>236</v>
      </c>
    </row>
    <row r="2931" spans="1:13" ht="15" customHeight="1" x14ac:dyDescent="0.2">
      <c r="A2931" s="24" t="s">
        <v>243</v>
      </c>
      <c r="B2931" s="25"/>
      <c r="C2931" s="25"/>
      <c r="D2931" s="25"/>
      <c r="E2931" s="25"/>
      <c r="F2931" s="25">
        <v>22</v>
      </c>
      <c r="G2931" s="26">
        <f t="shared" ref="G2931:G2935" si="2261">SUM(B2931:F2931)</f>
        <v>22</v>
      </c>
      <c r="H2931" s="27">
        <f t="shared" ref="H2931:L2931" si="2262">IFERROR(B2931/$G$2931,0)</f>
        <v>0</v>
      </c>
      <c r="I2931" s="27">
        <f t="shared" si="2262"/>
        <v>0</v>
      </c>
      <c r="J2931" s="27">
        <f t="shared" si="2262"/>
        <v>0</v>
      </c>
      <c r="K2931" s="27">
        <f t="shared" si="2262"/>
        <v>0</v>
      </c>
      <c r="L2931" s="27">
        <f t="shared" si="2262"/>
        <v>1</v>
      </c>
      <c r="M2931" s="29" t="s">
        <v>238</v>
      </c>
    </row>
    <row r="2932" spans="1:13" ht="15" customHeight="1" x14ac:dyDescent="0.2">
      <c r="A2932" s="24" t="s">
        <v>244</v>
      </c>
      <c r="B2932" s="25"/>
      <c r="C2932" s="25"/>
      <c r="D2932" s="25"/>
      <c r="E2932" s="25"/>
      <c r="F2932" s="25">
        <v>22</v>
      </c>
      <c r="G2932" s="26">
        <f t="shared" si="2261"/>
        <v>22</v>
      </c>
      <c r="H2932" s="27">
        <f t="shared" ref="H2932:L2932" si="2263">IFERROR(B2932/$G$2931,0)</f>
        <v>0</v>
      </c>
      <c r="I2932" s="27">
        <f t="shared" si="2263"/>
        <v>0</v>
      </c>
      <c r="J2932" s="27">
        <f t="shared" si="2263"/>
        <v>0</v>
      </c>
      <c r="K2932" s="27">
        <f t="shared" si="2263"/>
        <v>0</v>
      </c>
      <c r="L2932" s="27">
        <f t="shared" si="2263"/>
        <v>1</v>
      </c>
      <c r="M2932" s="29" t="s">
        <v>238</v>
      </c>
    </row>
    <row r="2933" spans="1:13" ht="15" customHeight="1" x14ac:dyDescent="0.2">
      <c r="A2933" s="24" t="s">
        <v>245</v>
      </c>
      <c r="B2933" s="25"/>
      <c r="C2933" s="25"/>
      <c r="D2933" s="25"/>
      <c r="E2933" s="25"/>
      <c r="F2933" s="25">
        <v>22</v>
      </c>
      <c r="G2933" s="26">
        <f t="shared" si="2261"/>
        <v>22</v>
      </c>
      <c r="H2933" s="27">
        <f t="shared" ref="H2933:L2933" si="2264">IFERROR(B2933/$G$2931,0)</f>
        <v>0</v>
      </c>
      <c r="I2933" s="27">
        <f t="shared" si="2264"/>
        <v>0</v>
      </c>
      <c r="J2933" s="27">
        <f t="shared" si="2264"/>
        <v>0</v>
      </c>
      <c r="K2933" s="27">
        <f t="shared" si="2264"/>
        <v>0</v>
      </c>
      <c r="L2933" s="27">
        <f t="shared" si="2264"/>
        <v>1</v>
      </c>
      <c r="M2933" s="29" t="s">
        <v>238</v>
      </c>
    </row>
    <row r="2934" spans="1:13" ht="15" customHeight="1" x14ac:dyDescent="0.2">
      <c r="A2934" s="24" t="s">
        <v>246</v>
      </c>
      <c r="B2934" s="25"/>
      <c r="C2934" s="25"/>
      <c r="D2934" s="25"/>
      <c r="E2934" s="25"/>
      <c r="F2934" s="25">
        <v>22</v>
      </c>
      <c r="G2934" s="26">
        <f t="shared" si="2261"/>
        <v>22</v>
      </c>
      <c r="H2934" s="27">
        <f t="shared" ref="H2934:L2934" si="2265">IFERROR(B2934/$G$2931,0)</f>
        <v>0</v>
      </c>
      <c r="I2934" s="27">
        <f t="shared" si="2265"/>
        <v>0</v>
      </c>
      <c r="J2934" s="27">
        <f t="shared" si="2265"/>
        <v>0</v>
      </c>
      <c r="K2934" s="27">
        <f t="shared" si="2265"/>
        <v>0</v>
      </c>
      <c r="L2934" s="27">
        <f t="shared" si="2265"/>
        <v>1</v>
      </c>
      <c r="M2934" s="29" t="s">
        <v>238</v>
      </c>
    </row>
    <row r="2935" spans="1:13" ht="15" customHeight="1" x14ac:dyDescent="0.2">
      <c r="A2935" s="24" t="s">
        <v>247</v>
      </c>
      <c r="B2935" s="25"/>
      <c r="C2935" s="25"/>
      <c r="D2935" s="25"/>
      <c r="E2935" s="25"/>
      <c r="F2935" s="25">
        <v>22</v>
      </c>
      <c r="G2935" s="26">
        <f t="shared" si="2261"/>
        <v>22</v>
      </c>
      <c r="H2935" s="27">
        <f t="shared" ref="H2935:L2935" si="2266">IFERROR(B2935/$G$2931,0)</f>
        <v>0</v>
      </c>
      <c r="I2935" s="27">
        <f t="shared" si="2266"/>
        <v>0</v>
      </c>
      <c r="J2935" s="27">
        <f t="shared" si="2266"/>
        <v>0</v>
      </c>
      <c r="K2935" s="27">
        <f t="shared" si="2266"/>
        <v>0</v>
      </c>
      <c r="L2935" s="27">
        <f t="shared" si="2266"/>
        <v>1</v>
      </c>
      <c r="M2935" s="29"/>
    </row>
    <row r="2936" spans="1:13" ht="15" customHeight="1" x14ac:dyDescent="0.2">
      <c r="A2936" s="30" t="s">
        <v>248</v>
      </c>
      <c r="B2936" s="31">
        <f t="shared" ref="B2936:F2936" si="2267">IFERROR(AVERAGE(B2931:B2935),0)</f>
        <v>0</v>
      </c>
      <c r="C2936" s="31">
        <f t="shared" si="2267"/>
        <v>0</v>
      </c>
      <c r="D2936" s="31">
        <f t="shared" si="2267"/>
        <v>0</v>
      </c>
      <c r="E2936" s="31">
        <f t="shared" si="2267"/>
        <v>0</v>
      </c>
      <c r="F2936" s="31">
        <f t="shared" si="2267"/>
        <v>22</v>
      </c>
      <c r="G2936" s="31">
        <f>SUM(AVERAGE(G2931:G2935))</f>
        <v>22</v>
      </c>
      <c r="H2936" s="33">
        <f>AVERAGE(H2931:H2935)*0.2</f>
        <v>0</v>
      </c>
      <c r="I2936" s="33">
        <f>AVERAGE(I2931:I2935)*0.4</f>
        <v>0</v>
      </c>
      <c r="J2936" s="33">
        <f>AVERAGE(J2931:J2935)*0.6</f>
        <v>0</v>
      </c>
      <c r="K2936" s="33">
        <f>AVERAGE(K2931:K2935)*0.8</f>
        <v>0</v>
      </c>
      <c r="L2936" s="38">
        <f>AVERAGE(L2931:L2935)*1</f>
        <v>1</v>
      </c>
      <c r="M2936" s="33">
        <f>SUM(H2936:L2936)</f>
        <v>1</v>
      </c>
    </row>
    <row r="2937" spans="1:13" ht="15" customHeight="1" x14ac:dyDescent="0.2">
      <c r="A2937" s="36" t="s">
        <v>249</v>
      </c>
      <c r="B2937" s="20" t="s">
        <v>231</v>
      </c>
      <c r="C2937" s="20" t="s">
        <v>232</v>
      </c>
      <c r="D2937" s="20" t="s">
        <v>233</v>
      </c>
      <c r="E2937" s="20" t="s">
        <v>234</v>
      </c>
      <c r="F2937" s="20" t="s">
        <v>235</v>
      </c>
      <c r="G2937" s="21" t="s">
        <v>236</v>
      </c>
      <c r="H2937" s="20" t="s">
        <v>231</v>
      </c>
      <c r="I2937" s="20" t="s">
        <v>232</v>
      </c>
      <c r="J2937" s="20" t="s">
        <v>233</v>
      </c>
      <c r="K2937" s="20" t="s">
        <v>234</v>
      </c>
      <c r="L2937" s="37" t="s">
        <v>235</v>
      </c>
      <c r="M2937" s="21" t="s">
        <v>236</v>
      </c>
    </row>
    <row r="2938" spans="1:13" ht="15" customHeight="1" x14ac:dyDescent="0.2">
      <c r="A2938" s="24" t="s">
        <v>250</v>
      </c>
      <c r="B2938" s="25"/>
      <c r="C2938" s="25"/>
      <c r="D2938" s="25"/>
      <c r="E2938" s="25"/>
      <c r="F2938" s="25">
        <v>22</v>
      </c>
      <c r="G2938" s="26">
        <f t="shared" ref="G2938:G2940" si="2268">SUM(B2938:F2938)</f>
        <v>22</v>
      </c>
      <c r="H2938" s="27">
        <f t="shared" ref="H2938:L2938" si="2269">IFERROR(B2938/$G$2938,0)</f>
        <v>0</v>
      </c>
      <c r="I2938" s="27">
        <f t="shared" si="2269"/>
        <v>0</v>
      </c>
      <c r="J2938" s="27">
        <f t="shared" si="2269"/>
        <v>0</v>
      </c>
      <c r="K2938" s="27">
        <f t="shared" si="2269"/>
        <v>0</v>
      </c>
      <c r="L2938" s="27">
        <f t="shared" si="2269"/>
        <v>1</v>
      </c>
      <c r="M2938" s="29" t="s">
        <v>238</v>
      </c>
    </row>
    <row r="2939" spans="1:13" ht="15" customHeight="1" x14ac:dyDescent="0.2">
      <c r="A2939" s="24" t="s">
        <v>251</v>
      </c>
      <c r="B2939" s="25"/>
      <c r="C2939" s="25"/>
      <c r="D2939" s="25"/>
      <c r="E2939" s="25"/>
      <c r="F2939" s="25">
        <v>22</v>
      </c>
      <c r="G2939" s="26">
        <f t="shared" si="2268"/>
        <v>22</v>
      </c>
      <c r="H2939" s="27">
        <f t="shared" ref="H2939:L2939" si="2270">IFERROR(B2939/$G$2938,0)</f>
        <v>0</v>
      </c>
      <c r="I2939" s="27">
        <f t="shared" si="2270"/>
        <v>0</v>
      </c>
      <c r="J2939" s="27">
        <f t="shared" si="2270"/>
        <v>0</v>
      </c>
      <c r="K2939" s="27">
        <f t="shared" si="2270"/>
        <v>0</v>
      </c>
      <c r="L2939" s="27">
        <f t="shared" si="2270"/>
        <v>1</v>
      </c>
      <c r="M2939" s="29" t="s">
        <v>238</v>
      </c>
    </row>
    <row r="2940" spans="1:13" ht="15" customHeight="1" x14ac:dyDescent="0.2">
      <c r="A2940" s="24" t="s">
        <v>252</v>
      </c>
      <c r="B2940" s="25"/>
      <c r="C2940" s="25"/>
      <c r="D2940" s="25"/>
      <c r="E2940" s="25"/>
      <c r="F2940" s="25">
        <v>22</v>
      </c>
      <c r="G2940" s="26">
        <f t="shared" si="2268"/>
        <v>22</v>
      </c>
      <c r="H2940" s="27">
        <f t="shared" ref="H2940:L2940" si="2271">IFERROR(B2940/$G$2938,0)</f>
        <v>0</v>
      </c>
      <c r="I2940" s="27">
        <f t="shared" si="2271"/>
        <v>0</v>
      </c>
      <c r="J2940" s="27">
        <f t="shared" si="2271"/>
        <v>0</v>
      </c>
      <c r="K2940" s="27">
        <f t="shared" si="2271"/>
        <v>0</v>
      </c>
      <c r="L2940" s="27">
        <f t="shared" si="2271"/>
        <v>1</v>
      </c>
      <c r="M2940" s="29" t="s">
        <v>238</v>
      </c>
    </row>
    <row r="2941" spans="1:13" ht="15" customHeight="1" x14ac:dyDescent="0.2">
      <c r="A2941" s="30" t="s">
        <v>248</v>
      </c>
      <c r="B2941" s="31">
        <f t="shared" ref="B2941:F2941" si="2272">IFERROR(AVERAGE(B2938:B2940),0)</f>
        <v>0</v>
      </c>
      <c r="C2941" s="31">
        <f t="shared" si="2272"/>
        <v>0</v>
      </c>
      <c r="D2941" s="39">
        <f t="shared" si="2272"/>
        <v>0</v>
      </c>
      <c r="E2941" s="39">
        <f t="shared" si="2272"/>
        <v>0</v>
      </c>
      <c r="F2941" s="39">
        <f t="shared" si="2272"/>
        <v>22</v>
      </c>
      <c r="G2941" s="39">
        <f>SUM(AVERAGE(G2938:G2940))</f>
        <v>22</v>
      </c>
      <c r="H2941" s="33">
        <f>AVERAGE(H2938:H2940)*0.2</f>
        <v>0</v>
      </c>
      <c r="I2941" s="33">
        <f>AVERAGE(I2938:I2940)*0.4</f>
        <v>0</v>
      </c>
      <c r="J2941" s="33">
        <f>AVERAGE(J2938:J2940)*0.6</f>
        <v>0</v>
      </c>
      <c r="K2941" s="33">
        <f>AVERAGE(K2938:K2940)*0.8</f>
        <v>0</v>
      </c>
      <c r="L2941" s="38">
        <f>AVERAGE(L2938:L2940)*1</f>
        <v>1</v>
      </c>
      <c r="M2941" s="40">
        <f>SUM(H2941:L2941)</f>
        <v>1</v>
      </c>
    </row>
    <row r="2942" spans="1:13" ht="15" customHeight="1" x14ac:dyDescent="0.2">
      <c r="A2942" s="19" t="s">
        <v>253</v>
      </c>
      <c r="B2942" s="20" t="s">
        <v>231</v>
      </c>
      <c r="C2942" s="20" t="s">
        <v>232</v>
      </c>
      <c r="D2942" s="20" t="s">
        <v>233</v>
      </c>
      <c r="E2942" s="20" t="s">
        <v>234</v>
      </c>
      <c r="F2942" s="20" t="s">
        <v>235</v>
      </c>
      <c r="G2942" s="21" t="s">
        <v>236</v>
      </c>
      <c r="H2942" s="20" t="s">
        <v>231</v>
      </c>
      <c r="I2942" s="20" t="s">
        <v>232</v>
      </c>
      <c r="J2942" s="20" t="s">
        <v>233</v>
      </c>
      <c r="K2942" s="20" t="s">
        <v>234</v>
      </c>
      <c r="L2942" s="37" t="s">
        <v>235</v>
      </c>
      <c r="M2942" s="21" t="s">
        <v>236</v>
      </c>
    </row>
    <row r="2943" spans="1:13" ht="15" customHeight="1" x14ac:dyDescent="0.2">
      <c r="A2943" s="43" t="s">
        <v>254</v>
      </c>
      <c r="B2943" s="44"/>
      <c r="C2943" s="44"/>
      <c r="D2943" s="44"/>
      <c r="E2943" s="25"/>
      <c r="F2943" s="25">
        <v>22</v>
      </c>
      <c r="G2943" s="45">
        <f t="shared" ref="G2943:G2946" si="2273">SUM(B2943:F2943)</f>
        <v>22</v>
      </c>
      <c r="H2943" s="46">
        <f t="shared" ref="H2943:L2943" si="2274">IFERROR(B2943/$G$2943,0)</f>
        <v>0</v>
      </c>
      <c r="I2943" s="46">
        <f t="shared" si="2274"/>
        <v>0</v>
      </c>
      <c r="J2943" s="46">
        <f t="shared" si="2274"/>
        <v>0</v>
      </c>
      <c r="K2943" s="46">
        <f t="shared" si="2274"/>
        <v>0</v>
      </c>
      <c r="L2943" s="46">
        <f t="shared" si="2274"/>
        <v>1</v>
      </c>
      <c r="M2943" s="29" t="s">
        <v>238</v>
      </c>
    </row>
    <row r="2944" spans="1:13" ht="15" customHeight="1" x14ac:dyDescent="0.2">
      <c r="A2944" s="43" t="s">
        <v>255</v>
      </c>
      <c r="B2944" s="44"/>
      <c r="C2944" s="44"/>
      <c r="D2944" s="44"/>
      <c r="E2944" s="25"/>
      <c r="F2944" s="25">
        <v>22</v>
      </c>
      <c r="G2944" s="45">
        <f t="shared" si="2273"/>
        <v>22</v>
      </c>
      <c r="H2944" s="46">
        <f t="shared" ref="H2944:L2944" si="2275">IFERROR(B2944/$G$2943,0)</f>
        <v>0</v>
      </c>
      <c r="I2944" s="46">
        <f t="shared" si="2275"/>
        <v>0</v>
      </c>
      <c r="J2944" s="46">
        <f t="shared" si="2275"/>
        <v>0</v>
      </c>
      <c r="K2944" s="46">
        <f t="shared" si="2275"/>
        <v>0</v>
      </c>
      <c r="L2944" s="46">
        <f t="shared" si="2275"/>
        <v>1</v>
      </c>
      <c r="M2944" s="29" t="s">
        <v>238</v>
      </c>
    </row>
    <row r="2945" spans="1:13" ht="15" customHeight="1" x14ac:dyDescent="0.2">
      <c r="A2945" s="43" t="s">
        <v>256</v>
      </c>
      <c r="B2945" s="44"/>
      <c r="C2945" s="44"/>
      <c r="D2945" s="44"/>
      <c r="E2945" s="25"/>
      <c r="F2945" s="25">
        <v>22</v>
      </c>
      <c r="G2945" s="45">
        <f t="shared" si="2273"/>
        <v>22</v>
      </c>
      <c r="H2945" s="46">
        <f t="shared" ref="H2945:L2945" si="2276">IFERROR(B2945/$G$2943,0)</f>
        <v>0</v>
      </c>
      <c r="I2945" s="46">
        <f t="shared" si="2276"/>
        <v>0</v>
      </c>
      <c r="J2945" s="46">
        <f t="shared" si="2276"/>
        <v>0</v>
      </c>
      <c r="K2945" s="46">
        <f t="shared" si="2276"/>
        <v>0</v>
      </c>
      <c r="L2945" s="46">
        <f t="shared" si="2276"/>
        <v>1</v>
      </c>
      <c r="M2945" s="29" t="s">
        <v>238</v>
      </c>
    </row>
    <row r="2946" spans="1:13" ht="15" customHeight="1" x14ac:dyDescent="0.2">
      <c r="A2946" s="43" t="s">
        <v>257</v>
      </c>
      <c r="B2946" s="44"/>
      <c r="C2946" s="44"/>
      <c r="D2946" s="44"/>
      <c r="E2946" s="25"/>
      <c r="F2946" s="25">
        <v>22</v>
      </c>
      <c r="G2946" s="45">
        <f t="shared" si="2273"/>
        <v>22</v>
      </c>
      <c r="H2946" s="46">
        <f t="shared" ref="H2946:L2946" si="2277">IFERROR(B2946/$G$2943,0)</f>
        <v>0</v>
      </c>
      <c r="I2946" s="46">
        <f t="shared" si="2277"/>
        <v>0</v>
      </c>
      <c r="J2946" s="46">
        <f t="shared" si="2277"/>
        <v>0</v>
      </c>
      <c r="K2946" s="46">
        <f t="shared" si="2277"/>
        <v>0</v>
      </c>
      <c r="L2946" s="46">
        <f t="shared" si="2277"/>
        <v>1</v>
      </c>
      <c r="M2946" s="29" t="s">
        <v>238</v>
      </c>
    </row>
    <row r="2947" spans="1:13" ht="15" customHeight="1" x14ac:dyDescent="0.2">
      <c r="A2947" s="47" t="s">
        <v>248</v>
      </c>
      <c r="B2947" s="48">
        <f t="shared" ref="B2947:F2947" si="2278">IFERROR(AVERAGE(B2943:B2946),0)</f>
        <v>0</v>
      </c>
      <c r="C2947" s="48">
        <f t="shared" si="2278"/>
        <v>0</v>
      </c>
      <c r="D2947" s="48">
        <f t="shared" si="2278"/>
        <v>0</v>
      </c>
      <c r="E2947" s="48">
        <f t="shared" si="2278"/>
        <v>0</v>
      </c>
      <c r="F2947" s="48">
        <f t="shared" si="2278"/>
        <v>22</v>
      </c>
      <c r="G2947" s="48">
        <f>SUM(AVERAGE(G2943:G2946))</f>
        <v>22</v>
      </c>
      <c r="H2947" s="40">
        <f>AVERAGE(H2943:H2946)*0.2</f>
        <v>0</v>
      </c>
      <c r="I2947" s="40">
        <f>AVERAGE(I2943:I2946)*0.4</f>
        <v>0</v>
      </c>
      <c r="J2947" s="40">
        <f>AVERAGE(J2943:J2946)*0.6</f>
        <v>0</v>
      </c>
      <c r="K2947" s="40">
        <f>AVERAGE(K2943:K2946)*0.8</f>
        <v>0</v>
      </c>
      <c r="L2947" s="49">
        <f>AVERAGE(L2943:L2946)*1</f>
        <v>1</v>
      </c>
      <c r="M2947" s="40">
        <f>SUM(H2947:L2947)</f>
        <v>1</v>
      </c>
    </row>
    <row r="2948" spans="1:13" ht="15" customHeight="1" x14ac:dyDescent="0.2">
      <c r="A2948" s="50" t="s">
        <v>433</v>
      </c>
      <c r="B2948" s="51"/>
      <c r="C2948" s="51"/>
      <c r="D2948" s="51"/>
      <c r="E2948" s="51"/>
      <c r="F2948" s="51"/>
      <c r="G2948" s="52">
        <f>SUM(B2948:F2948)</f>
        <v>0</v>
      </c>
      <c r="H2948" s="53">
        <f t="shared" ref="H2948:L2948" si="2279">IFERROR(B2948/$G$2948,0)</f>
        <v>0</v>
      </c>
      <c r="I2948" s="53">
        <f t="shared" si="2279"/>
        <v>0</v>
      </c>
      <c r="J2948" s="53">
        <f t="shared" si="2279"/>
        <v>0</v>
      </c>
      <c r="K2948" s="53">
        <f t="shared" si="2279"/>
        <v>0</v>
      </c>
      <c r="L2948" s="53">
        <f t="shared" si="2279"/>
        <v>0</v>
      </c>
      <c r="M2948" s="29" t="s">
        <v>238</v>
      </c>
    </row>
    <row r="2949" spans="1:13" ht="15" customHeight="1" x14ac:dyDescent="0.2">
      <c r="A2949" s="78" t="s">
        <v>259</v>
      </c>
      <c r="B2949" s="79"/>
      <c r="C2949" s="79"/>
      <c r="D2949" s="79"/>
      <c r="E2949" s="79"/>
      <c r="F2949" s="80"/>
      <c r="G2949" s="54">
        <v>22</v>
      </c>
      <c r="H2949" s="40" t="s">
        <v>238</v>
      </c>
      <c r="I2949" s="40" t="s">
        <v>238</v>
      </c>
      <c r="J2949" s="40" t="s">
        <v>238</v>
      </c>
      <c r="K2949" s="40" t="s">
        <v>238</v>
      </c>
      <c r="L2949" s="40" t="s">
        <v>238</v>
      </c>
      <c r="M2949" s="40">
        <f>(M2929+M2936+M2941+M2947)/4</f>
        <v>1</v>
      </c>
    </row>
    <row r="2950" spans="1:13" ht="15" customHeight="1" x14ac:dyDescent="0.2">
      <c r="A2950" s="8"/>
      <c r="B2950" s="8"/>
      <c r="C2950" s="8"/>
      <c r="D2950" s="8"/>
      <c r="E2950" s="8"/>
      <c r="F2950" s="8"/>
      <c r="G2950" s="8"/>
      <c r="H2950" s="8"/>
      <c r="I2950" s="8"/>
      <c r="J2950" s="8"/>
      <c r="K2950" s="8"/>
      <c r="L2950" s="8"/>
      <c r="M2950" s="8"/>
    </row>
    <row r="2951" spans="1:13" ht="15" customHeight="1" x14ac:dyDescent="0.2">
      <c r="A2951" s="8"/>
      <c r="B2951" s="8"/>
      <c r="C2951" s="8"/>
      <c r="D2951" s="8"/>
      <c r="E2951" s="8"/>
      <c r="F2951" s="8"/>
      <c r="G2951" s="8"/>
      <c r="H2951" s="8"/>
      <c r="I2951" s="8"/>
      <c r="J2951" s="8"/>
      <c r="K2951" s="8"/>
      <c r="L2951" s="8"/>
      <c r="M2951" s="8"/>
    </row>
    <row r="2952" spans="1:13" ht="15" customHeight="1" x14ac:dyDescent="0.2">
      <c r="A2952" s="14" t="s">
        <v>221</v>
      </c>
      <c r="B2952" s="81" t="s">
        <v>325</v>
      </c>
      <c r="C2952" s="82"/>
      <c r="D2952" s="82"/>
      <c r="E2952" s="82"/>
      <c r="F2952" s="82"/>
      <c r="G2952" s="83"/>
      <c r="H2952" s="84" t="s">
        <v>222</v>
      </c>
      <c r="I2952" s="85"/>
      <c r="J2952" s="86"/>
      <c r="K2952" s="15" t="s">
        <v>3</v>
      </c>
      <c r="L2952" s="87">
        <v>45727</v>
      </c>
      <c r="M2952" s="88"/>
    </row>
    <row r="2953" spans="1:13" ht="15" customHeight="1" x14ac:dyDescent="0.2">
      <c r="A2953" s="89" t="s">
        <v>225</v>
      </c>
      <c r="B2953" s="90"/>
      <c r="C2953" s="90"/>
      <c r="D2953" s="90"/>
      <c r="E2953" s="90"/>
      <c r="F2953" s="90"/>
      <c r="G2953" s="91"/>
      <c r="H2953" s="16" t="s">
        <v>226</v>
      </c>
      <c r="I2953" s="95">
        <v>12</v>
      </c>
      <c r="J2953" s="83"/>
      <c r="K2953" s="17"/>
      <c r="L2953" s="16"/>
      <c r="M2953" s="16"/>
    </row>
    <row r="2954" spans="1:13" ht="15" customHeight="1" x14ac:dyDescent="0.2">
      <c r="A2954" s="92"/>
      <c r="B2954" s="93"/>
      <c r="C2954" s="93"/>
      <c r="D2954" s="93"/>
      <c r="E2954" s="93"/>
      <c r="F2954" s="93"/>
      <c r="G2954" s="94"/>
      <c r="H2954" s="16" t="s">
        <v>227</v>
      </c>
      <c r="I2954" s="95">
        <v>10</v>
      </c>
      <c r="J2954" s="83"/>
      <c r="K2954" s="16"/>
      <c r="L2954" s="16"/>
      <c r="M2954" s="16"/>
    </row>
    <row r="2955" spans="1:13" ht="15" customHeight="1" x14ac:dyDescent="0.2">
      <c r="A2955" s="18" t="s">
        <v>228</v>
      </c>
      <c r="B2955" s="75" t="s">
        <v>229</v>
      </c>
      <c r="C2955" s="76"/>
      <c r="D2955" s="76"/>
      <c r="E2955" s="76"/>
      <c r="F2955" s="76"/>
      <c r="G2955" s="77"/>
      <c r="H2955" s="95" t="s">
        <v>229</v>
      </c>
      <c r="I2955" s="82"/>
      <c r="J2955" s="82"/>
      <c r="K2955" s="82"/>
      <c r="L2955" s="82"/>
      <c r="M2955" s="83"/>
    </row>
    <row r="2956" spans="1:13" ht="15" customHeight="1" x14ac:dyDescent="0.2">
      <c r="A2956" s="19" t="s">
        <v>230</v>
      </c>
      <c r="B2956" s="20" t="s">
        <v>231</v>
      </c>
      <c r="C2956" s="20" t="s">
        <v>232</v>
      </c>
      <c r="D2956" s="20" t="s">
        <v>233</v>
      </c>
      <c r="E2956" s="20" t="s">
        <v>234</v>
      </c>
      <c r="F2956" s="20" t="s">
        <v>235</v>
      </c>
      <c r="G2956" s="21" t="s">
        <v>236</v>
      </c>
      <c r="H2956" s="22" t="s">
        <v>231</v>
      </c>
      <c r="I2956" s="22" t="s">
        <v>232</v>
      </c>
      <c r="J2956" s="22" t="s">
        <v>233</v>
      </c>
      <c r="K2956" s="22" t="s">
        <v>234</v>
      </c>
      <c r="L2956" s="22" t="s">
        <v>235</v>
      </c>
      <c r="M2956" s="23" t="s">
        <v>236</v>
      </c>
    </row>
    <row r="2957" spans="1:13" ht="15" customHeight="1" x14ac:dyDescent="0.2">
      <c r="A2957" s="24" t="s">
        <v>237</v>
      </c>
      <c r="B2957" s="25"/>
      <c r="C2957" s="25"/>
      <c r="D2957" s="25"/>
      <c r="E2957" s="25"/>
      <c r="F2957" s="25">
        <v>22</v>
      </c>
      <c r="G2957" s="26">
        <f t="shared" ref="G2957:G2959" si="2280">SUM(B2957:F2957)</f>
        <v>22</v>
      </c>
      <c r="H2957" s="27">
        <f t="shared" ref="H2957:L2957" si="2281">IFERROR(B2957/$G$2957,0)</f>
        <v>0</v>
      </c>
      <c r="I2957" s="27">
        <f t="shared" si="2281"/>
        <v>0</v>
      </c>
      <c r="J2957" s="27">
        <f t="shared" si="2281"/>
        <v>0</v>
      </c>
      <c r="K2957" s="27">
        <f t="shared" si="2281"/>
        <v>0</v>
      </c>
      <c r="L2957" s="27">
        <f t="shared" si="2281"/>
        <v>1</v>
      </c>
      <c r="M2957" s="28" t="s">
        <v>238</v>
      </c>
    </row>
    <row r="2958" spans="1:13" ht="15" customHeight="1" x14ac:dyDescent="0.2">
      <c r="A2958" s="24" t="s">
        <v>239</v>
      </c>
      <c r="B2958" s="25"/>
      <c r="C2958" s="25"/>
      <c r="D2958" s="25"/>
      <c r="E2958" s="25"/>
      <c r="F2958" s="25">
        <v>22</v>
      </c>
      <c r="G2958" s="26">
        <f t="shared" si="2280"/>
        <v>22</v>
      </c>
      <c r="H2958" s="27">
        <f t="shared" ref="H2958:L2958" si="2282">IFERROR(B2958/$G$2957,0)</f>
        <v>0</v>
      </c>
      <c r="I2958" s="27">
        <f t="shared" si="2282"/>
        <v>0</v>
      </c>
      <c r="J2958" s="27">
        <f t="shared" si="2282"/>
        <v>0</v>
      </c>
      <c r="K2958" s="27">
        <f t="shared" si="2282"/>
        <v>0</v>
      </c>
      <c r="L2958" s="27">
        <f t="shared" si="2282"/>
        <v>1</v>
      </c>
      <c r="M2958" s="29" t="s">
        <v>238</v>
      </c>
    </row>
    <row r="2959" spans="1:13" ht="15" customHeight="1" x14ac:dyDescent="0.2">
      <c r="A2959" s="24" t="s">
        <v>240</v>
      </c>
      <c r="B2959" s="25"/>
      <c r="C2959" s="25"/>
      <c r="D2959" s="25"/>
      <c r="E2959" s="25"/>
      <c r="F2959" s="25">
        <v>22</v>
      </c>
      <c r="G2959" s="26">
        <f t="shared" si="2280"/>
        <v>22</v>
      </c>
      <c r="H2959" s="27">
        <f t="shared" ref="H2959:L2959" si="2283">IFERROR(B2959/$G$2957,0)</f>
        <v>0</v>
      </c>
      <c r="I2959" s="27">
        <f t="shared" si="2283"/>
        <v>0</v>
      </c>
      <c r="J2959" s="27">
        <f t="shared" si="2283"/>
        <v>0</v>
      </c>
      <c r="K2959" s="27">
        <f t="shared" si="2283"/>
        <v>0</v>
      </c>
      <c r="L2959" s="27">
        <f t="shared" si="2283"/>
        <v>1</v>
      </c>
      <c r="M2959" s="29" t="s">
        <v>238</v>
      </c>
    </row>
    <row r="2960" spans="1:13" ht="15" customHeight="1" x14ac:dyDescent="0.2">
      <c r="A2960" s="30" t="s">
        <v>241</v>
      </c>
      <c r="B2960" s="31">
        <f t="shared" ref="B2960:F2960" si="2284">IFERROR(AVERAGE(B2957:B2959),0)</f>
        <v>0</v>
      </c>
      <c r="C2960" s="31">
        <f t="shared" si="2284"/>
        <v>0</v>
      </c>
      <c r="D2960" s="31">
        <f t="shared" si="2284"/>
        <v>0</v>
      </c>
      <c r="E2960" s="31">
        <f t="shared" si="2284"/>
        <v>0</v>
      </c>
      <c r="F2960" s="31">
        <f t="shared" si="2284"/>
        <v>22</v>
      </c>
      <c r="G2960" s="31">
        <f>SUM(AVERAGE(G2957:G2959))</f>
        <v>22</v>
      </c>
      <c r="H2960" s="32">
        <f>AVERAGE(H2957:H2959)*0.2</f>
        <v>0</v>
      </c>
      <c r="I2960" s="32">
        <f>AVERAGE(I2957:I2959)*0.4</f>
        <v>0</v>
      </c>
      <c r="J2960" s="32">
        <f>AVERAGE(J2957:J2959)*0.6</f>
        <v>0</v>
      </c>
      <c r="K2960" s="32">
        <f>AVERAGE(K2957:K2959)*0.8</f>
        <v>0</v>
      </c>
      <c r="L2960" s="32">
        <f>AVERAGE(L2957:L2959)*1</f>
        <v>1</v>
      </c>
      <c r="M2960" s="33">
        <f>SUM(H2960:L2960)</f>
        <v>1</v>
      </c>
    </row>
    <row r="2961" spans="1:13" ht="15" customHeight="1" x14ac:dyDescent="0.2">
      <c r="A2961" s="36" t="s">
        <v>242</v>
      </c>
      <c r="B2961" s="20" t="s">
        <v>231</v>
      </c>
      <c r="C2961" s="20" t="s">
        <v>232</v>
      </c>
      <c r="D2961" s="20" t="s">
        <v>233</v>
      </c>
      <c r="E2961" s="20" t="s">
        <v>234</v>
      </c>
      <c r="F2961" s="20" t="s">
        <v>235</v>
      </c>
      <c r="G2961" s="21" t="s">
        <v>236</v>
      </c>
      <c r="H2961" s="20" t="s">
        <v>231</v>
      </c>
      <c r="I2961" s="20" t="s">
        <v>232</v>
      </c>
      <c r="J2961" s="20" t="s">
        <v>233</v>
      </c>
      <c r="K2961" s="20" t="s">
        <v>234</v>
      </c>
      <c r="L2961" s="37" t="s">
        <v>235</v>
      </c>
      <c r="M2961" s="21" t="s">
        <v>236</v>
      </c>
    </row>
    <row r="2962" spans="1:13" ht="15" customHeight="1" x14ac:dyDescent="0.2">
      <c r="A2962" s="24" t="s">
        <v>243</v>
      </c>
      <c r="B2962" s="25"/>
      <c r="C2962" s="25"/>
      <c r="D2962" s="25"/>
      <c r="E2962" s="25"/>
      <c r="F2962" s="25">
        <v>22</v>
      </c>
      <c r="G2962" s="26">
        <f t="shared" ref="G2962:G2966" si="2285">SUM(B2962:F2962)</f>
        <v>22</v>
      </c>
      <c r="H2962" s="27">
        <f t="shared" ref="H2962:L2962" si="2286">IFERROR(B2962/$G$2962,0)</f>
        <v>0</v>
      </c>
      <c r="I2962" s="27">
        <f t="shared" si="2286"/>
        <v>0</v>
      </c>
      <c r="J2962" s="27">
        <f t="shared" si="2286"/>
        <v>0</v>
      </c>
      <c r="K2962" s="27">
        <f t="shared" si="2286"/>
        <v>0</v>
      </c>
      <c r="L2962" s="27">
        <f t="shared" si="2286"/>
        <v>1</v>
      </c>
      <c r="M2962" s="29" t="s">
        <v>238</v>
      </c>
    </row>
    <row r="2963" spans="1:13" ht="15" customHeight="1" x14ac:dyDescent="0.2">
      <c r="A2963" s="24" t="s">
        <v>244</v>
      </c>
      <c r="B2963" s="25"/>
      <c r="C2963" s="25"/>
      <c r="D2963" s="25"/>
      <c r="E2963" s="25"/>
      <c r="F2963" s="25">
        <v>22</v>
      </c>
      <c r="G2963" s="26">
        <f t="shared" si="2285"/>
        <v>22</v>
      </c>
      <c r="H2963" s="27">
        <f t="shared" ref="H2963:L2963" si="2287">IFERROR(B2963/$G$2962,0)</f>
        <v>0</v>
      </c>
      <c r="I2963" s="27">
        <f t="shared" si="2287"/>
        <v>0</v>
      </c>
      <c r="J2963" s="27">
        <f t="shared" si="2287"/>
        <v>0</v>
      </c>
      <c r="K2963" s="27">
        <f t="shared" si="2287"/>
        <v>0</v>
      </c>
      <c r="L2963" s="27">
        <f t="shared" si="2287"/>
        <v>1</v>
      </c>
      <c r="M2963" s="29" t="s">
        <v>238</v>
      </c>
    </row>
    <row r="2964" spans="1:13" ht="15" customHeight="1" x14ac:dyDescent="0.2">
      <c r="A2964" s="24" t="s">
        <v>245</v>
      </c>
      <c r="B2964" s="25"/>
      <c r="C2964" s="25"/>
      <c r="D2964" s="25"/>
      <c r="E2964" s="25"/>
      <c r="F2964" s="25">
        <v>22</v>
      </c>
      <c r="G2964" s="26">
        <f t="shared" si="2285"/>
        <v>22</v>
      </c>
      <c r="H2964" s="27">
        <f t="shared" ref="H2964:L2964" si="2288">IFERROR(B2964/$G$2962,0)</f>
        <v>0</v>
      </c>
      <c r="I2964" s="27">
        <f t="shared" si="2288"/>
        <v>0</v>
      </c>
      <c r="J2964" s="27">
        <f t="shared" si="2288"/>
        <v>0</v>
      </c>
      <c r="K2964" s="27">
        <f t="shared" si="2288"/>
        <v>0</v>
      </c>
      <c r="L2964" s="27">
        <f t="shared" si="2288"/>
        <v>1</v>
      </c>
      <c r="M2964" s="29" t="s">
        <v>238</v>
      </c>
    </row>
    <row r="2965" spans="1:13" ht="15" customHeight="1" x14ac:dyDescent="0.2">
      <c r="A2965" s="24" t="s">
        <v>246</v>
      </c>
      <c r="B2965" s="25"/>
      <c r="C2965" s="25"/>
      <c r="D2965" s="25"/>
      <c r="E2965" s="25"/>
      <c r="F2965" s="25">
        <v>22</v>
      </c>
      <c r="G2965" s="26">
        <f t="shared" si="2285"/>
        <v>22</v>
      </c>
      <c r="H2965" s="27">
        <f t="shared" ref="H2965:L2965" si="2289">IFERROR(B2965/$G$2962,0)</f>
        <v>0</v>
      </c>
      <c r="I2965" s="27">
        <f t="shared" si="2289"/>
        <v>0</v>
      </c>
      <c r="J2965" s="27">
        <f t="shared" si="2289"/>
        <v>0</v>
      </c>
      <c r="K2965" s="27">
        <f t="shared" si="2289"/>
        <v>0</v>
      </c>
      <c r="L2965" s="27">
        <f t="shared" si="2289"/>
        <v>1</v>
      </c>
      <c r="M2965" s="29" t="s">
        <v>238</v>
      </c>
    </row>
    <row r="2966" spans="1:13" ht="15" customHeight="1" x14ac:dyDescent="0.2">
      <c r="A2966" s="24" t="s">
        <v>247</v>
      </c>
      <c r="B2966" s="25"/>
      <c r="C2966" s="25"/>
      <c r="D2966" s="25"/>
      <c r="E2966" s="25"/>
      <c r="F2966" s="25">
        <v>22</v>
      </c>
      <c r="G2966" s="26">
        <f t="shared" si="2285"/>
        <v>22</v>
      </c>
      <c r="H2966" s="27">
        <f t="shared" ref="H2966:L2966" si="2290">IFERROR(B2966/$G$2962,0)</f>
        <v>0</v>
      </c>
      <c r="I2966" s="27">
        <f t="shared" si="2290"/>
        <v>0</v>
      </c>
      <c r="J2966" s="27">
        <f t="shared" si="2290"/>
        <v>0</v>
      </c>
      <c r="K2966" s="27">
        <f t="shared" si="2290"/>
        <v>0</v>
      </c>
      <c r="L2966" s="27">
        <f t="shared" si="2290"/>
        <v>1</v>
      </c>
      <c r="M2966" s="29"/>
    </row>
    <row r="2967" spans="1:13" ht="15" customHeight="1" x14ac:dyDescent="0.2">
      <c r="A2967" s="30" t="s">
        <v>248</v>
      </c>
      <c r="B2967" s="31">
        <f t="shared" ref="B2967:F2967" si="2291">IFERROR(AVERAGE(B2962:B2966),0)</f>
        <v>0</v>
      </c>
      <c r="C2967" s="31">
        <f t="shared" si="2291"/>
        <v>0</v>
      </c>
      <c r="D2967" s="31">
        <f t="shared" si="2291"/>
        <v>0</v>
      </c>
      <c r="E2967" s="31">
        <f t="shared" si="2291"/>
        <v>0</v>
      </c>
      <c r="F2967" s="31">
        <f t="shared" si="2291"/>
        <v>22</v>
      </c>
      <c r="G2967" s="31">
        <f>SUM(AVERAGE(G2962:G2966))</f>
        <v>22</v>
      </c>
      <c r="H2967" s="33">
        <f>AVERAGE(H2962:H2966)*0.2</f>
        <v>0</v>
      </c>
      <c r="I2967" s="33">
        <f>AVERAGE(I2962:I2966)*0.4</f>
        <v>0</v>
      </c>
      <c r="J2967" s="33">
        <f>AVERAGE(J2962:J2966)*0.6</f>
        <v>0</v>
      </c>
      <c r="K2967" s="33">
        <f>AVERAGE(K2962:K2966)*0.8</f>
        <v>0</v>
      </c>
      <c r="L2967" s="38">
        <f>AVERAGE(L2962:L2966)*1</f>
        <v>1</v>
      </c>
      <c r="M2967" s="33">
        <f>SUM(H2967:L2967)</f>
        <v>1</v>
      </c>
    </row>
    <row r="2968" spans="1:13" ht="15" customHeight="1" x14ac:dyDescent="0.2">
      <c r="A2968" s="36" t="s">
        <v>249</v>
      </c>
      <c r="B2968" s="20" t="s">
        <v>231</v>
      </c>
      <c r="C2968" s="20" t="s">
        <v>232</v>
      </c>
      <c r="D2968" s="20" t="s">
        <v>233</v>
      </c>
      <c r="E2968" s="20" t="s">
        <v>234</v>
      </c>
      <c r="F2968" s="20" t="s">
        <v>235</v>
      </c>
      <c r="G2968" s="21" t="s">
        <v>236</v>
      </c>
      <c r="H2968" s="20" t="s">
        <v>231</v>
      </c>
      <c r="I2968" s="20" t="s">
        <v>232</v>
      </c>
      <c r="J2968" s="20" t="s">
        <v>233</v>
      </c>
      <c r="K2968" s="20" t="s">
        <v>234</v>
      </c>
      <c r="L2968" s="37" t="s">
        <v>235</v>
      </c>
      <c r="M2968" s="21" t="s">
        <v>236</v>
      </c>
    </row>
    <row r="2969" spans="1:13" ht="15" customHeight="1" x14ac:dyDescent="0.2">
      <c r="A2969" s="24" t="s">
        <v>250</v>
      </c>
      <c r="B2969" s="25"/>
      <c r="C2969" s="25"/>
      <c r="D2969" s="25"/>
      <c r="E2969" s="25"/>
      <c r="F2969" s="25">
        <v>22</v>
      </c>
      <c r="G2969" s="26">
        <f t="shared" ref="G2969:G2971" si="2292">SUM(B2969:F2969)</f>
        <v>22</v>
      </c>
      <c r="H2969" s="27">
        <f t="shared" ref="H2969:L2969" si="2293">IFERROR(B2969/$G$2969,0)</f>
        <v>0</v>
      </c>
      <c r="I2969" s="27">
        <f t="shared" si="2293"/>
        <v>0</v>
      </c>
      <c r="J2969" s="27">
        <f t="shared" si="2293"/>
        <v>0</v>
      </c>
      <c r="K2969" s="27">
        <f t="shared" si="2293"/>
        <v>0</v>
      </c>
      <c r="L2969" s="27">
        <f t="shared" si="2293"/>
        <v>1</v>
      </c>
      <c r="M2969" s="29" t="s">
        <v>238</v>
      </c>
    </row>
    <row r="2970" spans="1:13" ht="15" customHeight="1" x14ac:dyDescent="0.2">
      <c r="A2970" s="24" t="s">
        <v>251</v>
      </c>
      <c r="B2970" s="25"/>
      <c r="C2970" s="25"/>
      <c r="D2970" s="25"/>
      <c r="E2970" s="25"/>
      <c r="F2970" s="25">
        <v>22</v>
      </c>
      <c r="G2970" s="26">
        <f t="shared" si="2292"/>
        <v>22</v>
      </c>
      <c r="H2970" s="27">
        <f t="shared" ref="H2970:L2970" si="2294">IFERROR(B2970/$G$2969,0)</f>
        <v>0</v>
      </c>
      <c r="I2970" s="27">
        <f t="shared" si="2294"/>
        <v>0</v>
      </c>
      <c r="J2970" s="27">
        <f t="shared" si="2294"/>
        <v>0</v>
      </c>
      <c r="K2970" s="27">
        <f t="shared" si="2294"/>
        <v>0</v>
      </c>
      <c r="L2970" s="27">
        <f t="shared" si="2294"/>
        <v>1</v>
      </c>
      <c r="M2970" s="29" t="s">
        <v>238</v>
      </c>
    </row>
    <row r="2971" spans="1:13" ht="15" customHeight="1" x14ac:dyDescent="0.2">
      <c r="A2971" s="24" t="s">
        <v>252</v>
      </c>
      <c r="B2971" s="25"/>
      <c r="C2971" s="25"/>
      <c r="D2971" s="25"/>
      <c r="E2971" s="25"/>
      <c r="F2971" s="25">
        <v>22</v>
      </c>
      <c r="G2971" s="26">
        <f t="shared" si="2292"/>
        <v>22</v>
      </c>
      <c r="H2971" s="27">
        <f t="shared" ref="H2971:L2971" si="2295">IFERROR(B2971/$G$2969,0)</f>
        <v>0</v>
      </c>
      <c r="I2971" s="27">
        <f t="shared" si="2295"/>
        <v>0</v>
      </c>
      <c r="J2971" s="27">
        <f t="shared" si="2295"/>
        <v>0</v>
      </c>
      <c r="K2971" s="27">
        <f t="shared" si="2295"/>
        <v>0</v>
      </c>
      <c r="L2971" s="27">
        <f t="shared" si="2295"/>
        <v>1</v>
      </c>
      <c r="M2971" s="29" t="s">
        <v>238</v>
      </c>
    </row>
    <row r="2972" spans="1:13" ht="15" customHeight="1" x14ac:dyDescent="0.2">
      <c r="A2972" s="30" t="s">
        <v>248</v>
      </c>
      <c r="B2972" s="31">
        <f t="shared" ref="B2972:F2972" si="2296">IFERROR(AVERAGE(B2969:B2971),0)</f>
        <v>0</v>
      </c>
      <c r="C2972" s="31">
        <f t="shared" si="2296"/>
        <v>0</v>
      </c>
      <c r="D2972" s="39">
        <f t="shared" si="2296"/>
        <v>0</v>
      </c>
      <c r="E2972" s="39">
        <f t="shared" si="2296"/>
        <v>0</v>
      </c>
      <c r="F2972" s="39">
        <f t="shared" si="2296"/>
        <v>22</v>
      </c>
      <c r="G2972" s="39">
        <f>SUM(AVERAGE(G2969:G2971))</f>
        <v>22</v>
      </c>
      <c r="H2972" s="33">
        <f>AVERAGE(H2969:H2971)*0.2</f>
        <v>0</v>
      </c>
      <c r="I2972" s="33">
        <f>AVERAGE(I2969:I2971)*0.4</f>
        <v>0</v>
      </c>
      <c r="J2972" s="33">
        <f>AVERAGE(J2969:J2971)*0.6</f>
        <v>0</v>
      </c>
      <c r="K2972" s="33">
        <f>AVERAGE(K2969:K2971)*0.8</f>
        <v>0</v>
      </c>
      <c r="L2972" s="38">
        <f>AVERAGE(L2969:L2971)*1</f>
        <v>1</v>
      </c>
      <c r="M2972" s="40">
        <f>SUM(H2972:L2972)</f>
        <v>1</v>
      </c>
    </row>
    <row r="2973" spans="1:13" ht="15" customHeight="1" x14ac:dyDescent="0.2">
      <c r="A2973" s="19" t="s">
        <v>253</v>
      </c>
      <c r="B2973" s="20" t="s">
        <v>231</v>
      </c>
      <c r="C2973" s="20" t="s">
        <v>232</v>
      </c>
      <c r="D2973" s="20" t="s">
        <v>233</v>
      </c>
      <c r="E2973" s="20" t="s">
        <v>234</v>
      </c>
      <c r="F2973" s="20" t="s">
        <v>235</v>
      </c>
      <c r="G2973" s="21" t="s">
        <v>236</v>
      </c>
      <c r="H2973" s="20" t="s">
        <v>231</v>
      </c>
      <c r="I2973" s="20" t="s">
        <v>232</v>
      </c>
      <c r="J2973" s="20" t="s">
        <v>233</v>
      </c>
      <c r="K2973" s="20" t="s">
        <v>234</v>
      </c>
      <c r="L2973" s="37" t="s">
        <v>235</v>
      </c>
      <c r="M2973" s="21" t="s">
        <v>236</v>
      </c>
    </row>
    <row r="2974" spans="1:13" ht="15" customHeight="1" x14ac:dyDescent="0.2">
      <c r="A2974" s="43" t="s">
        <v>254</v>
      </c>
      <c r="B2974" s="44"/>
      <c r="C2974" s="44"/>
      <c r="D2974" s="44"/>
      <c r="E2974" s="25"/>
      <c r="F2974" s="25">
        <v>22</v>
      </c>
      <c r="G2974" s="45">
        <f t="shared" ref="G2974:G2977" si="2297">SUM(B2974:F2974)</f>
        <v>22</v>
      </c>
      <c r="H2974" s="46">
        <f t="shared" ref="H2974:L2974" si="2298">IFERROR(B2974/$G$2974,0)</f>
        <v>0</v>
      </c>
      <c r="I2974" s="46">
        <f t="shared" si="2298"/>
        <v>0</v>
      </c>
      <c r="J2974" s="46">
        <f t="shared" si="2298"/>
        <v>0</v>
      </c>
      <c r="K2974" s="46">
        <f t="shared" si="2298"/>
        <v>0</v>
      </c>
      <c r="L2974" s="46">
        <f t="shared" si="2298"/>
        <v>1</v>
      </c>
      <c r="M2974" s="29" t="s">
        <v>238</v>
      </c>
    </row>
    <row r="2975" spans="1:13" ht="15" customHeight="1" x14ac:dyDescent="0.2">
      <c r="A2975" s="43" t="s">
        <v>255</v>
      </c>
      <c r="B2975" s="44"/>
      <c r="C2975" s="44"/>
      <c r="D2975" s="44"/>
      <c r="E2975" s="25"/>
      <c r="F2975" s="25">
        <v>22</v>
      </c>
      <c r="G2975" s="45">
        <f t="shared" si="2297"/>
        <v>22</v>
      </c>
      <c r="H2975" s="46">
        <f t="shared" ref="H2975:L2975" si="2299">IFERROR(B2975/$G$2974,0)</f>
        <v>0</v>
      </c>
      <c r="I2975" s="46">
        <f t="shared" si="2299"/>
        <v>0</v>
      </c>
      <c r="J2975" s="46">
        <f t="shared" si="2299"/>
        <v>0</v>
      </c>
      <c r="K2975" s="46">
        <f t="shared" si="2299"/>
        <v>0</v>
      </c>
      <c r="L2975" s="46">
        <f t="shared" si="2299"/>
        <v>1</v>
      </c>
      <c r="M2975" s="29" t="s">
        <v>238</v>
      </c>
    </row>
    <row r="2976" spans="1:13" ht="15" customHeight="1" x14ac:dyDescent="0.2">
      <c r="A2976" s="43" t="s">
        <v>256</v>
      </c>
      <c r="B2976" s="44"/>
      <c r="C2976" s="44"/>
      <c r="D2976" s="44"/>
      <c r="E2976" s="25"/>
      <c r="F2976" s="25">
        <v>22</v>
      </c>
      <c r="G2976" s="45">
        <f t="shared" si="2297"/>
        <v>22</v>
      </c>
      <c r="H2976" s="46">
        <f t="shared" ref="H2976:L2976" si="2300">IFERROR(B2976/$G$2974,0)</f>
        <v>0</v>
      </c>
      <c r="I2976" s="46">
        <f t="shared" si="2300"/>
        <v>0</v>
      </c>
      <c r="J2976" s="46">
        <f t="shared" si="2300"/>
        <v>0</v>
      </c>
      <c r="K2976" s="46">
        <f t="shared" si="2300"/>
        <v>0</v>
      </c>
      <c r="L2976" s="46">
        <f t="shared" si="2300"/>
        <v>1</v>
      </c>
      <c r="M2976" s="29" t="s">
        <v>238</v>
      </c>
    </row>
    <row r="2977" spans="1:13" ht="15" customHeight="1" x14ac:dyDescent="0.2">
      <c r="A2977" s="43" t="s">
        <v>257</v>
      </c>
      <c r="B2977" s="44"/>
      <c r="C2977" s="44"/>
      <c r="D2977" s="44"/>
      <c r="E2977" s="25"/>
      <c r="F2977" s="25">
        <v>22</v>
      </c>
      <c r="G2977" s="45">
        <f t="shared" si="2297"/>
        <v>22</v>
      </c>
      <c r="H2977" s="46">
        <f t="shared" ref="H2977:L2977" si="2301">IFERROR(B2977/$G$2974,0)</f>
        <v>0</v>
      </c>
      <c r="I2977" s="46">
        <f t="shared" si="2301"/>
        <v>0</v>
      </c>
      <c r="J2977" s="46">
        <f t="shared" si="2301"/>
        <v>0</v>
      </c>
      <c r="K2977" s="46">
        <f t="shared" si="2301"/>
        <v>0</v>
      </c>
      <c r="L2977" s="46">
        <f t="shared" si="2301"/>
        <v>1</v>
      </c>
      <c r="M2977" s="29" t="s">
        <v>238</v>
      </c>
    </row>
    <row r="2978" spans="1:13" ht="15" customHeight="1" x14ac:dyDescent="0.2">
      <c r="A2978" s="47" t="s">
        <v>248</v>
      </c>
      <c r="B2978" s="48">
        <f t="shared" ref="B2978:F2978" si="2302">IFERROR(AVERAGE(B2974:B2977),0)</f>
        <v>0</v>
      </c>
      <c r="C2978" s="48">
        <f t="shared" si="2302"/>
        <v>0</v>
      </c>
      <c r="D2978" s="48">
        <f t="shared" si="2302"/>
        <v>0</v>
      </c>
      <c r="E2978" s="48">
        <f t="shared" si="2302"/>
        <v>0</v>
      </c>
      <c r="F2978" s="48">
        <f t="shared" si="2302"/>
        <v>22</v>
      </c>
      <c r="G2978" s="48">
        <f>SUM(AVERAGE(G2974:G2977))</f>
        <v>22</v>
      </c>
      <c r="H2978" s="40">
        <f>AVERAGE(H2974:H2977)*0.2</f>
        <v>0</v>
      </c>
      <c r="I2978" s="40">
        <f>AVERAGE(I2974:I2977)*0.4</f>
        <v>0</v>
      </c>
      <c r="J2978" s="40">
        <f>AVERAGE(J2974:J2977)*0.6</f>
        <v>0</v>
      </c>
      <c r="K2978" s="40">
        <f>AVERAGE(K2974:K2977)*0.8</f>
        <v>0</v>
      </c>
      <c r="L2978" s="49">
        <f>AVERAGE(L2974:L2977)*1</f>
        <v>1</v>
      </c>
      <c r="M2978" s="40">
        <f>SUM(H2978:L2978)</f>
        <v>1</v>
      </c>
    </row>
    <row r="2979" spans="1:13" ht="15" customHeight="1" x14ac:dyDescent="0.2">
      <c r="A2979" s="50" t="s">
        <v>434</v>
      </c>
      <c r="B2979" s="51"/>
      <c r="C2979" s="51"/>
      <c r="D2979" s="51"/>
      <c r="E2979" s="51"/>
      <c r="F2979" s="51"/>
      <c r="G2979" s="52">
        <f>SUM(B2979:F2979)</f>
        <v>0</v>
      </c>
      <c r="H2979" s="53">
        <f t="shared" ref="H2979:L2979" si="2303">IFERROR(B2979/$G$2979,0)</f>
        <v>0</v>
      </c>
      <c r="I2979" s="53">
        <f t="shared" si="2303"/>
        <v>0</v>
      </c>
      <c r="J2979" s="53">
        <f t="shared" si="2303"/>
        <v>0</v>
      </c>
      <c r="K2979" s="53">
        <f t="shared" si="2303"/>
        <v>0</v>
      </c>
      <c r="L2979" s="53">
        <f t="shared" si="2303"/>
        <v>0</v>
      </c>
      <c r="M2979" s="29" t="s">
        <v>238</v>
      </c>
    </row>
    <row r="2980" spans="1:13" ht="15" customHeight="1" x14ac:dyDescent="0.2">
      <c r="A2980" s="78" t="s">
        <v>259</v>
      </c>
      <c r="B2980" s="79"/>
      <c r="C2980" s="79"/>
      <c r="D2980" s="79"/>
      <c r="E2980" s="79"/>
      <c r="F2980" s="80"/>
      <c r="G2980" s="54">
        <v>22</v>
      </c>
      <c r="H2980" s="40" t="s">
        <v>238</v>
      </c>
      <c r="I2980" s="40" t="s">
        <v>238</v>
      </c>
      <c r="J2980" s="40" t="s">
        <v>238</v>
      </c>
      <c r="K2980" s="40" t="s">
        <v>238</v>
      </c>
      <c r="L2980" s="40" t="s">
        <v>238</v>
      </c>
      <c r="M2980" s="40">
        <f>(M2960+M2967+M2972+M2978)/4</f>
        <v>1</v>
      </c>
    </row>
    <row r="2981" spans="1:13" ht="15" customHeight="1" x14ac:dyDescent="0.2">
      <c r="A2981" s="8"/>
      <c r="B2981" s="8"/>
      <c r="C2981" s="8"/>
      <c r="D2981" s="8"/>
      <c r="E2981" s="8"/>
      <c r="F2981" s="8"/>
      <c r="G2981" s="8"/>
      <c r="H2981" s="8"/>
      <c r="I2981" s="8"/>
      <c r="J2981" s="8"/>
      <c r="K2981" s="8"/>
      <c r="L2981" s="8"/>
      <c r="M2981" s="8"/>
    </row>
    <row r="2982" spans="1:13" ht="15" customHeight="1" x14ac:dyDescent="0.2">
      <c r="A2982" s="8"/>
      <c r="B2982" s="8"/>
      <c r="C2982" s="8"/>
      <c r="D2982" s="8"/>
      <c r="E2982" s="8"/>
      <c r="F2982" s="8"/>
      <c r="G2982" s="8"/>
      <c r="H2982" s="8"/>
      <c r="I2982" s="8"/>
      <c r="J2982" s="8"/>
      <c r="K2982" s="8"/>
      <c r="L2982" s="8"/>
      <c r="M2982" s="8"/>
    </row>
    <row r="2983" spans="1:13" ht="15" customHeight="1" x14ac:dyDescent="0.2">
      <c r="A2983" s="14" t="s">
        <v>221</v>
      </c>
      <c r="B2983" s="81" t="s">
        <v>326</v>
      </c>
      <c r="C2983" s="82"/>
      <c r="D2983" s="82"/>
      <c r="E2983" s="82"/>
      <c r="F2983" s="82"/>
      <c r="G2983" s="83"/>
      <c r="H2983" s="84" t="s">
        <v>222</v>
      </c>
      <c r="I2983" s="85"/>
      <c r="J2983" s="86"/>
      <c r="K2983" s="15" t="s">
        <v>3</v>
      </c>
      <c r="L2983" s="87">
        <v>45734</v>
      </c>
      <c r="M2983" s="88"/>
    </row>
    <row r="2984" spans="1:13" ht="15" customHeight="1" x14ac:dyDescent="0.2">
      <c r="A2984" s="89" t="s">
        <v>225</v>
      </c>
      <c r="B2984" s="90"/>
      <c r="C2984" s="90"/>
      <c r="D2984" s="90"/>
      <c r="E2984" s="90"/>
      <c r="F2984" s="90"/>
      <c r="G2984" s="91"/>
      <c r="H2984" s="16" t="s">
        <v>226</v>
      </c>
      <c r="I2984" s="95">
        <v>12</v>
      </c>
      <c r="J2984" s="83"/>
      <c r="K2984" s="17"/>
      <c r="L2984" s="16"/>
      <c r="M2984" s="16"/>
    </row>
    <row r="2985" spans="1:13" ht="15" customHeight="1" x14ac:dyDescent="0.2">
      <c r="A2985" s="92"/>
      <c r="B2985" s="93"/>
      <c r="C2985" s="93"/>
      <c r="D2985" s="93"/>
      <c r="E2985" s="93"/>
      <c r="F2985" s="93"/>
      <c r="G2985" s="94"/>
      <c r="H2985" s="16" t="s">
        <v>227</v>
      </c>
      <c r="I2985" s="95">
        <v>10</v>
      </c>
      <c r="J2985" s="83"/>
      <c r="K2985" s="16"/>
      <c r="L2985" s="16"/>
      <c r="M2985" s="16"/>
    </row>
    <row r="2986" spans="1:13" ht="15" customHeight="1" x14ac:dyDescent="0.2">
      <c r="A2986" s="18" t="s">
        <v>228</v>
      </c>
      <c r="B2986" s="75" t="s">
        <v>229</v>
      </c>
      <c r="C2986" s="76"/>
      <c r="D2986" s="76"/>
      <c r="E2986" s="76"/>
      <c r="F2986" s="76"/>
      <c r="G2986" s="77"/>
      <c r="H2986" s="95" t="s">
        <v>229</v>
      </c>
      <c r="I2986" s="82"/>
      <c r="J2986" s="82"/>
      <c r="K2986" s="82"/>
      <c r="L2986" s="82"/>
      <c r="M2986" s="83"/>
    </row>
    <row r="2987" spans="1:13" ht="15" customHeight="1" x14ac:dyDescent="0.2">
      <c r="A2987" s="19" t="s">
        <v>230</v>
      </c>
      <c r="B2987" s="20" t="s">
        <v>231</v>
      </c>
      <c r="C2987" s="20" t="s">
        <v>232</v>
      </c>
      <c r="D2987" s="20" t="s">
        <v>233</v>
      </c>
      <c r="E2987" s="20" t="s">
        <v>234</v>
      </c>
      <c r="F2987" s="20" t="s">
        <v>235</v>
      </c>
      <c r="G2987" s="21" t="s">
        <v>236</v>
      </c>
      <c r="H2987" s="22" t="s">
        <v>231</v>
      </c>
      <c r="I2987" s="22" t="s">
        <v>232</v>
      </c>
      <c r="J2987" s="22" t="s">
        <v>233</v>
      </c>
      <c r="K2987" s="22" t="s">
        <v>234</v>
      </c>
      <c r="L2987" s="22" t="s">
        <v>235</v>
      </c>
      <c r="M2987" s="23" t="s">
        <v>236</v>
      </c>
    </row>
    <row r="2988" spans="1:13" ht="15" customHeight="1" x14ac:dyDescent="0.2">
      <c r="A2988" s="24" t="s">
        <v>237</v>
      </c>
      <c r="B2988" s="25"/>
      <c r="C2988" s="25"/>
      <c r="D2988" s="25"/>
      <c r="E2988" s="25"/>
      <c r="F2988" s="25">
        <v>22</v>
      </c>
      <c r="G2988" s="26">
        <f t="shared" ref="G2988:G2990" si="2304">SUM(B2988:F2988)</f>
        <v>22</v>
      </c>
      <c r="H2988" s="27">
        <f t="shared" ref="H2988:L2988" si="2305">IFERROR(B2988/$G$2988,0)</f>
        <v>0</v>
      </c>
      <c r="I2988" s="27">
        <f t="shared" si="2305"/>
        <v>0</v>
      </c>
      <c r="J2988" s="27">
        <f t="shared" si="2305"/>
        <v>0</v>
      </c>
      <c r="K2988" s="27">
        <f t="shared" si="2305"/>
        <v>0</v>
      </c>
      <c r="L2988" s="27">
        <f t="shared" si="2305"/>
        <v>1</v>
      </c>
      <c r="M2988" s="28" t="s">
        <v>238</v>
      </c>
    </row>
    <row r="2989" spans="1:13" ht="15" customHeight="1" x14ac:dyDescent="0.2">
      <c r="A2989" s="24" t="s">
        <v>239</v>
      </c>
      <c r="B2989" s="25"/>
      <c r="C2989" s="25"/>
      <c r="D2989" s="25"/>
      <c r="E2989" s="25"/>
      <c r="F2989" s="25">
        <v>22</v>
      </c>
      <c r="G2989" s="26">
        <f t="shared" si="2304"/>
        <v>22</v>
      </c>
      <c r="H2989" s="27">
        <f t="shared" ref="H2989:L2989" si="2306">IFERROR(B2989/$G$2988,0)</f>
        <v>0</v>
      </c>
      <c r="I2989" s="27">
        <f t="shared" si="2306"/>
        <v>0</v>
      </c>
      <c r="J2989" s="27">
        <f t="shared" si="2306"/>
        <v>0</v>
      </c>
      <c r="K2989" s="27">
        <f t="shared" si="2306"/>
        <v>0</v>
      </c>
      <c r="L2989" s="27">
        <f t="shared" si="2306"/>
        <v>1</v>
      </c>
      <c r="M2989" s="29" t="s">
        <v>238</v>
      </c>
    </row>
    <row r="2990" spans="1:13" ht="15" customHeight="1" x14ac:dyDescent="0.2">
      <c r="A2990" s="24" t="s">
        <v>240</v>
      </c>
      <c r="B2990" s="25"/>
      <c r="C2990" s="25"/>
      <c r="D2990" s="25"/>
      <c r="E2990" s="25"/>
      <c r="F2990" s="25">
        <v>22</v>
      </c>
      <c r="G2990" s="26">
        <f t="shared" si="2304"/>
        <v>22</v>
      </c>
      <c r="H2990" s="27">
        <f t="shared" ref="H2990:L2990" si="2307">IFERROR(B2990/$G$2988,0)</f>
        <v>0</v>
      </c>
      <c r="I2990" s="27">
        <f t="shared" si="2307"/>
        <v>0</v>
      </c>
      <c r="J2990" s="27">
        <f t="shared" si="2307"/>
        <v>0</v>
      </c>
      <c r="K2990" s="27">
        <f t="shared" si="2307"/>
        <v>0</v>
      </c>
      <c r="L2990" s="27">
        <f t="shared" si="2307"/>
        <v>1</v>
      </c>
      <c r="M2990" s="29" t="s">
        <v>238</v>
      </c>
    </row>
    <row r="2991" spans="1:13" ht="15" customHeight="1" x14ac:dyDescent="0.2">
      <c r="A2991" s="30" t="s">
        <v>241</v>
      </c>
      <c r="B2991" s="31">
        <f t="shared" ref="B2991:F2991" si="2308">IFERROR(AVERAGE(B2988:B2990),0)</f>
        <v>0</v>
      </c>
      <c r="C2991" s="31">
        <f t="shared" si="2308"/>
        <v>0</v>
      </c>
      <c r="D2991" s="31">
        <f t="shared" si="2308"/>
        <v>0</v>
      </c>
      <c r="E2991" s="31">
        <f t="shared" si="2308"/>
        <v>0</v>
      </c>
      <c r="F2991" s="31">
        <f t="shared" si="2308"/>
        <v>22</v>
      </c>
      <c r="G2991" s="31">
        <f>SUM(AVERAGE(G2988:G2990))</f>
        <v>22</v>
      </c>
      <c r="H2991" s="32">
        <f>AVERAGE(H2988:H2990)*0.2</f>
        <v>0</v>
      </c>
      <c r="I2991" s="32">
        <f>AVERAGE(I2988:I2990)*0.4</f>
        <v>0</v>
      </c>
      <c r="J2991" s="32">
        <f>AVERAGE(J2988:J2990)*0.6</f>
        <v>0</v>
      </c>
      <c r="K2991" s="32">
        <f>AVERAGE(K2988:K2990)*0.8</f>
        <v>0</v>
      </c>
      <c r="L2991" s="32">
        <f>AVERAGE(L2988:L2990)*1</f>
        <v>1</v>
      </c>
      <c r="M2991" s="33">
        <f>SUM(H2991:L2991)</f>
        <v>1</v>
      </c>
    </row>
    <row r="2992" spans="1:13" ht="15" customHeight="1" x14ac:dyDescent="0.2">
      <c r="A2992" s="36" t="s">
        <v>242</v>
      </c>
      <c r="B2992" s="20" t="s">
        <v>231</v>
      </c>
      <c r="C2992" s="20" t="s">
        <v>232</v>
      </c>
      <c r="D2992" s="20" t="s">
        <v>233</v>
      </c>
      <c r="E2992" s="20" t="s">
        <v>234</v>
      </c>
      <c r="F2992" s="20" t="s">
        <v>235</v>
      </c>
      <c r="G2992" s="21" t="s">
        <v>236</v>
      </c>
      <c r="H2992" s="20" t="s">
        <v>231</v>
      </c>
      <c r="I2992" s="20" t="s">
        <v>232</v>
      </c>
      <c r="J2992" s="20" t="s">
        <v>233</v>
      </c>
      <c r="K2992" s="20" t="s">
        <v>234</v>
      </c>
      <c r="L2992" s="37" t="s">
        <v>235</v>
      </c>
      <c r="M2992" s="21" t="s">
        <v>236</v>
      </c>
    </row>
    <row r="2993" spans="1:13" ht="15" customHeight="1" x14ac:dyDescent="0.2">
      <c r="A2993" s="24" t="s">
        <v>243</v>
      </c>
      <c r="B2993" s="25"/>
      <c r="C2993" s="25"/>
      <c r="D2993" s="25"/>
      <c r="E2993" s="25"/>
      <c r="F2993" s="25">
        <v>22</v>
      </c>
      <c r="G2993" s="26">
        <f t="shared" ref="G2993:G2997" si="2309">SUM(B2993:F2993)</f>
        <v>22</v>
      </c>
      <c r="H2993" s="27">
        <f t="shared" ref="H2993:L2993" si="2310">IFERROR(B2993/$G$2993,0)</f>
        <v>0</v>
      </c>
      <c r="I2993" s="27">
        <f t="shared" si="2310"/>
        <v>0</v>
      </c>
      <c r="J2993" s="27">
        <f t="shared" si="2310"/>
        <v>0</v>
      </c>
      <c r="K2993" s="27">
        <f t="shared" si="2310"/>
        <v>0</v>
      </c>
      <c r="L2993" s="27">
        <f t="shared" si="2310"/>
        <v>1</v>
      </c>
      <c r="M2993" s="29" t="s">
        <v>238</v>
      </c>
    </row>
    <row r="2994" spans="1:13" ht="15" customHeight="1" x14ac:dyDescent="0.2">
      <c r="A2994" s="24" t="s">
        <v>244</v>
      </c>
      <c r="B2994" s="25"/>
      <c r="C2994" s="25"/>
      <c r="D2994" s="25"/>
      <c r="E2994" s="25"/>
      <c r="F2994" s="25">
        <v>22</v>
      </c>
      <c r="G2994" s="26">
        <f t="shared" si="2309"/>
        <v>22</v>
      </c>
      <c r="H2994" s="27">
        <f t="shared" ref="H2994:L2994" si="2311">IFERROR(B2994/$G$2993,0)</f>
        <v>0</v>
      </c>
      <c r="I2994" s="27">
        <f t="shared" si="2311"/>
        <v>0</v>
      </c>
      <c r="J2994" s="27">
        <f t="shared" si="2311"/>
        <v>0</v>
      </c>
      <c r="K2994" s="27">
        <f t="shared" si="2311"/>
        <v>0</v>
      </c>
      <c r="L2994" s="27">
        <f t="shared" si="2311"/>
        <v>1</v>
      </c>
      <c r="M2994" s="29" t="s">
        <v>238</v>
      </c>
    </row>
    <row r="2995" spans="1:13" ht="15" customHeight="1" x14ac:dyDescent="0.2">
      <c r="A2995" s="24" t="s">
        <v>245</v>
      </c>
      <c r="B2995" s="25"/>
      <c r="C2995" s="25"/>
      <c r="D2995" s="25"/>
      <c r="E2995" s="25"/>
      <c r="F2995" s="25">
        <v>22</v>
      </c>
      <c r="G2995" s="26">
        <f t="shared" si="2309"/>
        <v>22</v>
      </c>
      <c r="H2995" s="27">
        <f t="shared" ref="H2995:L2995" si="2312">IFERROR(B2995/$G$2993,0)</f>
        <v>0</v>
      </c>
      <c r="I2995" s="27">
        <f t="shared" si="2312"/>
        <v>0</v>
      </c>
      <c r="J2995" s="27">
        <f t="shared" si="2312"/>
        <v>0</v>
      </c>
      <c r="K2995" s="27">
        <f t="shared" si="2312"/>
        <v>0</v>
      </c>
      <c r="L2995" s="27">
        <f t="shared" si="2312"/>
        <v>1</v>
      </c>
      <c r="M2995" s="29" t="s">
        <v>238</v>
      </c>
    </row>
    <row r="2996" spans="1:13" ht="15" customHeight="1" x14ac:dyDescent="0.2">
      <c r="A2996" s="24" t="s">
        <v>246</v>
      </c>
      <c r="B2996" s="25"/>
      <c r="C2996" s="25"/>
      <c r="D2996" s="25"/>
      <c r="E2996" s="25"/>
      <c r="F2996" s="25">
        <v>22</v>
      </c>
      <c r="G2996" s="26">
        <f t="shared" si="2309"/>
        <v>22</v>
      </c>
      <c r="H2996" s="27">
        <f t="shared" ref="H2996:L2996" si="2313">IFERROR(B2996/$G$2993,0)</f>
        <v>0</v>
      </c>
      <c r="I2996" s="27">
        <f t="shared" si="2313"/>
        <v>0</v>
      </c>
      <c r="J2996" s="27">
        <f t="shared" si="2313"/>
        <v>0</v>
      </c>
      <c r="K2996" s="27">
        <f t="shared" si="2313"/>
        <v>0</v>
      </c>
      <c r="L2996" s="27">
        <f t="shared" si="2313"/>
        <v>1</v>
      </c>
      <c r="M2996" s="29" t="s">
        <v>238</v>
      </c>
    </row>
    <row r="2997" spans="1:13" ht="15" customHeight="1" x14ac:dyDescent="0.2">
      <c r="A2997" s="24" t="s">
        <v>247</v>
      </c>
      <c r="B2997" s="25"/>
      <c r="C2997" s="25"/>
      <c r="D2997" s="25"/>
      <c r="E2997" s="25"/>
      <c r="F2997" s="25">
        <v>22</v>
      </c>
      <c r="G2997" s="26">
        <f t="shared" si="2309"/>
        <v>22</v>
      </c>
      <c r="H2997" s="27">
        <f t="shared" ref="H2997:L2997" si="2314">IFERROR(B2997/$G$2993,0)</f>
        <v>0</v>
      </c>
      <c r="I2997" s="27">
        <f t="shared" si="2314"/>
        <v>0</v>
      </c>
      <c r="J2997" s="27">
        <f t="shared" si="2314"/>
        <v>0</v>
      </c>
      <c r="K2997" s="27">
        <f t="shared" si="2314"/>
        <v>0</v>
      </c>
      <c r="L2997" s="27">
        <f t="shared" si="2314"/>
        <v>1</v>
      </c>
      <c r="M2997" s="29"/>
    </row>
    <row r="2998" spans="1:13" ht="15" customHeight="1" x14ac:dyDescent="0.2">
      <c r="A2998" s="30" t="s">
        <v>248</v>
      </c>
      <c r="B2998" s="31">
        <f t="shared" ref="B2998:F2998" si="2315">IFERROR(AVERAGE(B2993:B2997),0)</f>
        <v>0</v>
      </c>
      <c r="C2998" s="31">
        <f t="shared" si="2315"/>
        <v>0</v>
      </c>
      <c r="D2998" s="31">
        <f t="shared" si="2315"/>
        <v>0</v>
      </c>
      <c r="E2998" s="31">
        <f t="shared" si="2315"/>
        <v>0</v>
      </c>
      <c r="F2998" s="31">
        <f t="shared" si="2315"/>
        <v>22</v>
      </c>
      <c r="G2998" s="31">
        <f>SUM(AVERAGE(G2993:G2997))</f>
        <v>22</v>
      </c>
      <c r="H2998" s="33">
        <f>AVERAGE(H2993:H2997)*0.2</f>
        <v>0</v>
      </c>
      <c r="I2998" s="33">
        <f>AVERAGE(I2993:I2997)*0.4</f>
        <v>0</v>
      </c>
      <c r="J2998" s="33">
        <f>AVERAGE(J2993:J2997)*0.6</f>
        <v>0</v>
      </c>
      <c r="K2998" s="33">
        <f>AVERAGE(K2993:K2997)*0.8</f>
        <v>0</v>
      </c>
      <c r="L2998" s="38">
        <f>AVERAGE(L2993:L2997)*1</f>
        <v>1</v>
      </c>
      <c r="M2998" s="33">
        <f>SUM(H2998:L2998)</f>
        <v>1</v>
      </c>
    </row>
    <row r="2999" spans="1:13" ht="15" customHeight="1" x14ac:dyDescent="0.2">
      <c r="A2999" s="36" t="s">
        <v>249</v>
      </c>
      <c r="B2999" s="20" t="s">
        <v>231</v>
      </c>
      <c r="C2999" s="20" t="s">
        <v>232</v>
      </c>
      <c r="D2999" s="20" t="s">
        <v>233</v>
      </c>
      <c r="E2999" s="20" t="s">
        <v>234</v>
      </c>
      <c r="F2999" s="20" t="s">
        <v>235</v>
      </c>
      <c r="G2999" s="21" t="s">
        <v>236</v>
      </c>
      <c r="H2999" s="20" t="s">
        <v>231</v>
      </c>
      <c r="I2999" s="20" t="s">
        <v>232</v>
      </c>
      <c r="J2999" s="20" t="s">
        <v>233</v>
      </c>
      <c r="K2999" s="20" t="s">
        <v>234</v>
      </c>
      <c r="L2999" s="37" t="s">
        <v>235</v>
      </c>
      <c r="M2999" s="21" t="s">
        <v>236</v>
      </c>
    </row>
    <row r="3000" spans="1:13" ht="15" customHeight="1" x14ac:dyDescent="0.2">
      <c r="A3000" s="24" t="s">
        <v>250</v>
      </c>
      <c r="B3000" s="25"/>
      <c r="C3000" s="25"/>
      <c r="D3000" s="25"/>
      <c r="E3000" s="25"/>
      <c r="F3000" s="25">
        <v>22</v>
      </c>
      <c r="G3000" s="26">
        <f t="shared" ref="G3000:G3002" si="2316">SUM(B3000:F3000)</f>
        <v>22</v>
      </c>
      <c r="H3000" s="27">
        <f t="shared" ref="H3000:L3000" si="2317">IFERROR(B3000/$G$3000,0)</f>
        <v>0</v>
      </c>
      <c r="I3000" s="27">
        <f t="shared" si="2317"/>
        <v>0</v>
      </c>
      <c r="J3000" s="27">
        <f t="shared" si="2317"/>
        <v>0</v>
      </c>
      <c r="K3000" s="27">
        <f t="shared" si="2317"/>
        <v>0</v>
      </c>
      <c r="L3000" s="27">
        <f t="shared" si="2317"/>
        <v>1</v>
      </c>
      <c r="M3000" s="29" t="s">
        <v>238</v>
      </c>
    </row>
    <row r="3001" spans="1:13" ht="15" customHeight="1" x14ac:dyDescent="0.2">
      <c r="A3001" s="24" t="s">
        <v>251</v>
      </c>
      <c r="B3001" s="25"/>
      <c r="C3001" s="25"/>
      <c r="D3001" s="25"/>
      <c r="E3001" s="25"/>
      <c r="F3001" s="25">
        <v>22</v>
      </c>
      <c r="G3001" s="26">
        <f t="shared" si="2316"/>
        <v>22</v>
      </c>
      <c r="H3001" s="27">
        <f t="shared" ref="H3001:L3001" si="2318">IFERROR(B3001/$G$3000,0)</f>
        <v>0</v>
      </c>
      <c r="I3001" s="27">
        <f t="shared" si="2318"/>
        <v>0</v>
      </c>
      <c r="J3001" s="27">
        <f t="shared" si="2318"/>
        <v>0</v>
      </c>
      <c r="K3001" s="27">
        <f t="shared" si="2318"/>
        <v>0</v>
      </c>
      <c r="L3001" s="27">
        <f t="shared" si="2318"/>
        <v>1</v>
      </c>
      <c r="M3001" s="29" t="s">
        <v>238</v>
      </c>
    </row>
    <row r="3002" spans="1:13" ht="15" customHeight="1" x14ac:dyDescent="0.2">
      <c r="A3002" s="24" t="s">
        <v>252</v>
      </c>
      <c r="B3002" s="25"/>
      <c r="C3002" s="25"/>
      <c r="D3002" s="25"/>
      <c r="E3002" s="25"/>
      <c r="F3002" s="25">
        <v>22</v>
      </c>
      <c r="G3002" s="26">
        <f t="shared" si="2316"/>
        <v>22</v>
      </c>
      <c r="H3002" s="27">
        <f t="shared" ref="H3002:L3002" si="2319">IFERROR(B3002/$G$3000,0)</f>
        <v>0</v>
      </c>
      <c r="I3002" s="27">
        <f t="shared" si="2319"/>
        <v>0</v>
      </c>
      <c r="J3002" s="27">
        <f t="shared" si="2319"/>
        <v>0</v>
      </c>
      <c r="K3002" s="27">
        <f t="shared" si="2319"/>
        <v>0</v>
      </c>
      <c r="L3002" s="27">
        <f t="shared" si="2319"/>
        <v>1</v>
      </c>
      <c r="M3002" s="29" t="s">
        <v>238</v>
      </c>
    </row>
    <row r="3003" spans="1:13" ht="15" customHeight="1" x14ac:dyDescent="0.2">
      <c r="A3003" s="30" t="s">
        <v>248</v>
      </c>
      <c r="B3003" s="31">
        <f t="shared" ref="B3003:F3003" si="2320">IFERROR(AVERAGE(B3000:B3002),0)</f>
        <v>0</v>
      </c>
      <c r="C3003" s="31">
        <f t="shared" si="2320"/>
        <v>0</v>
      </c>
      <c r="D3003" s="39">
        <f t="shared" si="2320"/>
        <v>0</v>
      </c>
      <c r="E3003" s="39">
        <f t="shared" si="2320"/>
        <v>0</v>
      </c>
      <c r="F3003" s="39">
        <f t="shared" si="2320"/>
        <v>22</v>
      </c>
      <c r="G3003" s="39">
        <f>SUM(AVERAGE(G3000:G3002))</f>
        <v>22</v>
      </c>
      <c r="H3003" s="33">
        <f>AVERAGE(H3000:H3002)*0.2</f>
        <v>0</v>
      </c>
      <c r="I3003" s="33">
        <f>AVERAGE(I3000:I3002)*0.4</f>
        <v>0</v>
      </c>
      <c r="J3003" s="33">
        <f>AVERAGE(J3000:J3002)*0.6</f>
        <v>0</v>
      </c>
      <c r="K3003" s="33">
        <f>AVERAGE(K3000:K3002)*0.8</f>
        <v>0</v>
      </c>
      <c r="L3003" s="38">
        <f>AVERAGE(L3000:L3002)*1</f>
        <v>1</v>
      </c>
      <c r="M3003" s="40">
        <f>SUM(H3003:L3003)</f>
        <v>1</v>
      </c>
    </row>
    <row r="3004" spans="1:13" ht="15" customHeight="1" x14ac:dyDescent="0.2">
      <c r="A3004" s="19" t="s">
        <v>253</v>
      </c>
      <c r="B3004" s="20" t="s">
        <v>231</v>
      </c>
      <c r="C3004" s="20" t="s">
        <v>232</v>
      </c>
      <c r="D3004" s="20" t="s">
        <v>233</v>
      </c>
      <c r="E3004" s="20" t="s">
        <v>234</v>
      </c>
      <c r="F3004" s="20" t="s">
        <v>235</v>
      </c>
      <c r="G3004" s="21" t="s">
        <v>236</v>
      </c>
      <c r="H3004" s="20" t="s">
        <v>231</v>
      </c>
      <c r="I3004" s="20" t="s">
        <v>232</v>
      </c>
      <c r="J3004" s="20" t="s">
        <v>233</v>
      </c>
      <c r="K3004" s="20" t="s">
        <v>234</v>
      </c>
      <c r="L3004" s="37" t="s">
        <v>235</v>
      </c>
      <c r="M3004" s="21" t="s">
        <v>236</v>
      </c>
    </row>
    <row r="3005" spans="1:13" ht="15" customHeight="1" x14ac:dyDescent="0.2">
      <c r="A3005" s="43" t="s">
        <v>254</v>
      </c>
      <c r="B3005" s="44"/>
      <c r="C3005" s="44"/>
      <c r="D3005" s="44"/>
      <c r="E3005" s="25"/>
      <c r="F3005" s="25">
        <v>22</v>
      </c>
      <c r="G3005" s="45">
        <f t="shared" ref="G3005:G3008" si="2321">SUM(B3005:F3005)</f>
        <v>22</v>
      </c>
      <c r="H3005" s="46">
        <f t="shared" ref="H3005:L3005" si="2322">IFERROR(B3005/$G$3005,0)</f>
        <v>0</v>
      </c>
      <c r="I3005" s="46">
        <f t="shared" si="2322"/>
        <v>0</v>
      </c>
      <c r="J3005" s="46">
        <f t="shared" si="2322"/>
        <v>0</v>
      </c>
      <c r="K3005" s="46">
        <f t="shared" si="2322"/>
        <v>0</v>
      </c>
      <c r="L3005" s="46">
        <f t="shared" si="2322"/>
        <v>1</v>
      </c>
      <c r="M3005" s="29" t="s">
        <v>238</v>
      </c>
    </row>
    <row r="3006" spans="1:13" ht="15" customHeight="1" x14ac:dyDescent="0.2">
      <c r="A3006" s="43" t="s">
        <v>255</v>
      </c>
      <c r="B3006" s="44"/>
      <c r="C3006" s="44"/>
      <c r="D3006" s="44"/>
      <c r="E3006" s="25"/>
      <c r="F3006" s="25">
        <v>22</v>
      </c>
      <c r="G3006" s="45">
        <f t="shared" si="2321"/>
        <v>22</v>
      </c>
      <c r="H3006" s="46">
        <f t="shared" ref="H3006:L3006" si="2323">IFERROR(B3006/$G$3005,0)</f>
        <v>0</v>
      </c>
      <c r="I3006" s="46">
        <f t="shared" si="2323"/>
        <v>0</v>
      </c>
      <c r="J3006" s="46">
        <f t="shared" si="2323"/>
        <v>0</v>
      </c>
      <c r="K3006" s="46">
        <f t="shared" si="2323"/>
        <v>0</v>
      </c>
      <c r="L3006" s="46">
        <f t="shared" si="2323"/>
        <v>1</v>
      </c>
      <c r="M3006" s="29" t="s">
        <v>238</v>
      </c>
    </row>
    <row r="3007" spans="1:13" ht="15" customHeight="1" x14ac:dyDescent="0.2">
      <c r="A3007" s="43" t="s">
        <v>256</v>
      </c>
      <c r="B3007" s="44"/>
      <c r="C3007" s="44"/>
      <c r="D3007" s="44"/>
      <c r="E3007" s="25"/>
      <c r="F3007" s="25">
        <v>22</v>
      </c>
      <c r="G3007" s="45">
        <f t="shared" si="2321"/>
        <v>22</v>
      </c>
      <c r="H3007" s="46">
        <f t="shared" ref="H3007:L3007" si="2324">IFERROR(B3007/$G$3005,0)</f>
        <v>0</v>
      </c>
      <c r="I3007" s="46">
        <f t="shared" si="2324"/>
        <v>0</v>
      </c>
      <c r="J3007" s="46">
        <f t="shared" si="2324"/>
        <v>0</v>
      </c>
      <c r="K3007" s="46">
        <f t="shared" si="2324"/>
        <v>0</v>
      </c>
      <c r="L3007" s="46">
        <f t="shared" si="2324"/>
        <v>1</v>
      </c>
      <c r="M3007" s="29" t="s">
        <v>238</v>
      </c>
    </row>
    <row r="3008" spans="1:13" ht="15" customHeight="1" x14ac:dyDescent="0.2">
      <c r="A3008" s="43" t="s">
        <v>257</v>
      </c>
      <c r="B3008" s="44"/>
      <c r="C3008" s="44"/>
      <c r="D3008" s="44"/>
      <c r="E3008" s="25"/>
      <c r="F3008" s="25">
        <v>22</v>
      </c>
      <c r="G3008" s="45">
        <f t="shared" si="2321"/>
        <v>22</v>
      </c>
      <c r="H3008" s="46">
        <f t="shared" ref="H3008:L3008" si="2325">IFERROR(B3008/$G$3005,0)</f>
        <v>0</v>
      </c>
      <c r="I3008" s="46">
        <f t="shared" si="2325"/>
        <v>0</v>
      </c>
      <c r="J3008" s="46">
        <f t="shared" si="2325"/>
        <v>0</v>
      </c>
      <c r="K3008" s="46">
        <f t="shared" si="2325"/>
        <v>0</v>
      </c>
      <c r="L3008" s="46">
        <f t="shared" si="2325"/>
        <v>1</v>
      </c>
      <c r="M3008" s="29" t="s">
        <v>238</v>
      </c>
    </row>
    <row r="3009" spans="1:13" ht="15" customHeight="1" x14ac:dyDescent="0.2">
      <c r="A3009" s="47" t="s">
        <v>248</v>
      </c>
      <c r="B3009" s="48">
        <f t="shared" ref="B3009:F3009" si="2326">IFERROR(AVERAGE(B3005:B3008),0)</f>
        <v>0</v>
      </c>
      <c r="C3009" s="48">
        <f t="shared" si="2326"/>
        <v>0</v>
      </c>
      <c r="D3009" s="48">
        <f t="shared" si="2326"/>
        <v>0</v>
      </c>
      <c r="E3009" s="48">
        <f t="shared" si="2326"/>
        <v>0</v>
      </c>
      <c r="F3009" s="48">
        <f t="shared" si="2326"/>
        <v>22</v>
      </c>
      <c r="G3009" s="48">
        <f>SUM(AVERAGE(G3005:G3008))</f>
        <v>22</v>
      </c>
      <c r="H3009" s="40">
        <f>AVERAGE(H3005:H3008)*0.2</f>
        <v>0</v>
      </c>
      <c r="I3009" s="40">
        <f>AVERAGE(I3005:I3008)*0.4</f>
        <v>0</v>
      </c>
      <c r="J3009" s="40">
        <f>AVERAGE(J3005:J3008)*0.6</f>
        <v>0</v>
      </c>
      <c r="K3009" s="40">
        <f>AVERAGE(K3005:K3008)*0.8</f>
        <v>0</v>
      </c>
      <c r="L3009" s="49">
        <f>AVERAGE(L3005:L3008)*1</f>
        <v>1</v>
      </c>
      <c r="M3009" s="40">
        <f>SUM(H3009:L3009)</f>
        <v>1</v>
      </c>
    </row>
    <row r="3010" spans="1:13" ht="15" customHeight="1" x14ac:dyDescent="0.2">
      <c r="A3010" s="50" t="s">
        <v>435</v>
      </c>
      <c r="B3010" s="51"/>
      <c r="C3010" s="51"/>
      <c r="D3010" s="51"/>
      <c r="E3010" s="51"/>
      <c r="F3010" s="51"/>
      <c r="G3010" s="52">
        <f>SUM(B3010:F3010)</f>
        <v>0</v>
      </c>
      <c r="H3010" s="53">
        <f t="shared" ref="H3010:L3010" si="2327">IFERROR(B3010/$G$3010,0)</f>
        <v>0</v>
      </c>
      <c r="I3010" s="53">
        <f t="shared" si="2327"/>
        <v>0</v>
      </c>
      <c r="J3010" s="53">
        <f t="shared" si="2327"/>
        <v>0</v>
      </c>
      <c r="K3010" s="53">
        <f t="shared" si="2327"/>
        <v>0</v>
      </c>
      <c r="L3010" s="53">
        <f t="shared" si="2327"/>
        <v>0</v>
      </c>
      <c r="M3010" s="29" t="s">
        <v>238</v>
      </c>
    </row>
    <row r="3011" spans="1:13" ht="15" customHeight="1" x14ac:dyDescent="0.2">
      <c r="A3011" s="78" t="s">
        <v>259</v>
      </c>
      <c r="B3011" s="79"/>
      <c r="C3011" s="79"/>
      <c r="D3011" s="79"/>
      <c r="E3011" s="79"/>
      <c r="F3011" s="80"/>
      <c r="G3011" s="54">
        <v>22</v>
      </c>
      <c r="H3011" s="40" t="s">
        <v>238</v>
      </c>
      <c r="I3011" s="40" t="s">
        <v>238</v>
      </c>
      <c r="J3011" s="40" t="s">
        <v>238</v>
      </c>
      <c r="K3011" s="40" t="s">
        <v>238</v>
      </c>
      <c r="L3011" s="40" t="s">
        <v>238</v>
      </c>
      <c r="M3011" s="40">
        <f>(M2991+M2998+M3003+M3009)/4</f>
        <v>1</v>
      </c>
    </row>
    <row r="3012" spans="1:13" ht="15" customHeight="1" x14ac:dyDescent="0.2">
      <c r="A3012" s="8"/>
      <c r="B3012" s="8"/>
      <c r="C3012" s="8"/>
      <c r="D3012" s="8"/>
      <c r="E3012" s="8"/>
      <c r="F3012" s="8"/>
      <c r="G3012" s="8"/>
      <c r="H3012" s="8"/>
      <c r="I3012" s="8"/>
      <c r="J3012" s="8"/>
      <c r="K3012" s="8"/>
      <c r="L3012" s="8"/>
      <c r="M3012" s="8"/>
    </row>
    <row r="3013" spans="1:13" ht="15" customHeight="1" x14ac:dyDescent="0.2">
      <c r="A3013" s="8"/>
      <c r="B3013" s="8"/>
      <c r="C3013" s="8"/>
      <c r="D3013" s="8"/>
      <c r="E3013" s="8"/>
      <c r="F3013" s="8"/>
      <c r="G3013" s="8"/>
      <c r="H3013" s="8"/>
      <c r="I3013" s="8"/>
      <c r="J3013" s="8"/>
      <c r="K3013" s="8"/>
      <c r="L3013" s="8"/>
      <c r="M3013" s="8"/>
    </row>
    <row r="3014" spans="1:13" ht="15" customHeight="1" x14ac:dyDescent="0.2">
      <c r="A3014" s="14" t="s">
        <v>221</v>
      </c>
      <c r="B3014" s="81" t="s">
        <v>327</v>
      </c>
      <c r="C3014" s="82"/>
      <c r="D3014" s="82"/>
      <c r="E3014" s="82"/>
      <c r="F3014" s="82"/>
      <c r="G3014" s="83"/>
      <c r="H3014" s="84" t="s">
        <v>222</v>
      </c>
      <c r="I3014" s="85"/>
      <c r="J3014" s="86"/>
      <c r="K3014" s="15" t="s">
        <v>3</v>
      </c>
      <c r="L3014" s="87">
        <v>45720</v>
      </c>
      <c r="M3014" s="88"/>
    </row>
    <row r="3015" spans="1:13" ht="15" customHeight="1" x14ac:dyDescent="0.2">
      <c r="A3015" s="89" t="s">
        <v>225</v>
      </c>
      <c r="B3015" s="90"/>
      <c r="C3015" s="90"/>
      <c r="D3015" s="90"/>
      <c r="E3015" s="90"/>
      <c r="F3015" s="90"/>
      <c r="G3015" s="91"/>
      <c r="H3015" s="16" t="s">
        <v>226</v>
      </c>
      <c r="I3015" s="95">
        <v>12</v>
      </c>
      <c r="J3015" s="83"/>
      <c r="K3015" s="17"/>
      <c r="L3015" s="16"/>
      <c r="M3015" s="16"/>
    </row>
    <row r="3016" spans="1:13" ht="15" customHeight="1" x14ac:dyDescent="0.2">
      <c r="A3016" s="92"/>
      <c r="B3016" s="93"/>
      <c r="C3016" s="93"/>
      <c r="D3016" s="93"/>
      <c r="E3016" s="93"/>
      <c r="F3016" s="93"/>
      <c r="G3016" s="94"/>
      <c r="H3016" s="16" t="s">
        <v>227</v>
      </c>
      <c r="I3016" s="95">
        <v>10</v>
      </c>
      <c r="J3016" s="83"/>
      <c r="K3016" s="16"/>
      <c r="L3016" s="16"/>
      <c r="M3016" s="16"/>
    </row>
    <row r="3017" spans="1:13" ht="15" customHeight="1" x14ac:dyDescent="0.2">
      <c r="A3017" s="18" t="s">
        <v>228</v>
      </c>
      <c r="B3017" s="75" t="s">
        <v>229</v>
      </c>
      <c r="C3017" s="76"/>
      <c r="D3017" s="76"/>
      <c r="E3017" s="76"/>
      <c r="F3017" s="76"/>
      <c r="G3017" s="77"/>
      <c r="H3017" s="95" t="s">
        <v>229</v>
      </c>
      <c r="I3017" s="82"/>
      <c r="J3017" s="82"/>
      <c r="K3017" s="82"/>
      <c r="L3017" s="82"/>
      <c r="M3017" s="83"/>
    </row>
    <row r="3018" spans="1:13" ht="15" customHeight="1" x14ac:dyDescent="0.2">
      <c r="A3018" s="19" t="s">
        <v>230</v>
      </c>
      <c r="B3018" s="20" t="s">
        <v>231</v>
      </c>
      <c r="C3018" s="20" t="s">
        <v>232</v>
      </c>
      <c r="D3018" s="20" t="s">
        <v>233</v>
      </c>
      <c r="E3018" s="20" t="s">
        <v>234</v>
      </c>
      <c r="F3018" s="20" t="s">
        <v>235</v>
      </c>
      <c r="G3018" s="21" t="s">
        <v>236</v>
      </c>
      <c r="H3018" s="22" t="s">
        <v>231</v>
      </c>
      <c r="I3018" s="22" t="s">
        <v>232</v>
      </c>
      <c r="J3018" s="22" t="s">
        <v>233</v>
      </c>
      <c r="K3018" s="22" t="s">
        <v>234</v>
      </c>
      <c r="L3018" s="22" t="s">
        <v>235</v>
      </c>
      <c r="M3018" s="23" t="s">
        <v>236</v>
      </c>
    </row>
    <row r="3019" spans="1:13" ht="15" customHeight="1" x14ac:dyDescent="0.2">
      <c r="A3019" s="24" t="s">
        <v>237</v>
      </c>
      <c r="B3019" s="25"/>
      <c r="C3019" s="25"/>
      <c r="D3019" s="25"/>
      <c r="E3019" s="25"/>
      <c r="F3019" s="25">
        <v>22</v>
      </c>
      <c r="G3019" s="26">
        <f t="shared" ref="G3019:G3021" si="2328">SUM(B3019:F3019)</f>
        <v>22</v>
      </c>
      <c r="H3019" s="27">
        <f t="shared" ref="H3019:L3019" si="2329">IFERROR(B3019/$G$3019,0)</f>
        <v>0</v>
      </c>
      <c r="I3019" s="27">
        <f t="shared" si="2329"/>
        <v>0</v>
      </c>
      <c r="J3019" s="27">
        <f t="shared" si="2329"/>
        <v>0</v>
      </c>
      <c r="K3019" s="27">
        <f t="shared" si="2329"/>
        <v>0</v>
      </c>
      <c r="L3019" s="27">
        <f t="shared" si="2329"/>
        <v>1</v>
      </c>
      <c r="M3019" s="28" t="s">
        <v>238</v>
      </c>
    </row>
    <row r="3020" spans="1:13" ht="15" customHeight="1" x14ac:dyDescent="0.2">
      <c r="A3020" s="24" t="s">
        <v>239</v>
      </c>
      <c r="B3020" s="25"/>
      <c r="C3020" s="25"/>
      <c r="D3020" s="25"/>
      <c r="E3020" s="25"/>
      <c r="F3020" s="25">
        <v>22</v>
      </c>
      <c r="G3020" s="26">
        <f t="shared" si="2328"/>
        <v>22</v>
      </c>
      <c r="H3020" s="27">
        <f t="shared" ref="H3020:L3020" si="2330">IFERROR(B3020/$G$3019,0)</f>
        <v>0</v>
      </c>
      <c r="I3020" s="27">
        <f t="shared" si="2330"/>
        <v>0</v>
      </c>
      <c r="J3020" s="27">
        <f t="shared" si="2330"/>
        <v>0</v>
      </c>
      <c r="K3020" s="27">
        <f t="shared" si="2330"/>
        <v>0</v>
      </c>
      <c r="L3020" s="27">
        <f t="shared" si="2330"/>
        <v>1</v>
      </c>
      <c r="M3020" s="29" t="s">
        <v>238</v>
      </c>
    </row>
    <row r="3021" spans="1:13" ht="15" customHeight="1" x14ac:dyDescent="0.2">
      <c r="A3021" s="24" t="s">
        <v>240</v>
      </c>
      <c r="B3021" s="25"/>
      <c r="C3021" s="25"/>
      <c r="D3021" s="25"/>
      <c r="E3021" s="25"/>
      <c r="F3021" s="25">
        <v>22</v>
      </c>
      <c r="G3021" s="26">
        <f t="shared" si="2328"/>
        <v>22</v>
      </c>
      <c r="H3021" s="27">
        <f t="shared" ref="H3021:L3021" si="2331">IFERROR(B3021/$G$3019,0)</f>
        <v>0</v>
      </c>
      <c r="I3021" s="27">
        <f t="shared" si="2331"/>
        <v>0</v>
      </c>
      <c r="J3021" s="27">
        <f t="shared" si="2331"/>
        <v>0</v>
      </c>
      <c r="K3021" s="27">
        <f t="shared" si="2331"/>
        <v>0</v>
      </c>
      <c r="L3021" s="27">
        <f t="shared" si="2331"/>
        <v>1</v>
      </c>
      <c r="M3021" s="29" t="s">
        <v>238</v>
      </c>
    </row>
    <row r="3022" spans="1:13" ht="15" customHeight="1" x14ac:dyDescent="0.2">
      <c r="A3022" s="30" t="s">
        <v>241</v>
      </c>
      <c r="B3022" s="31">
        <f t="shared" ref="B3022:F3022" si="2332">IFERROR(AVERAGE(B3019:B3021),0)</f>
        <v>0</v>
      </c>
      <c r="C3022" s="31">
        <f t="shared" si="2332"/>
        <v>0</v>
      </c>
      <c r="D3022" s="31">
        <f t="shared" si="2332"/>
        <v>0</v>
      </c>
      <c r="E3022" s="31">
        <f t="shared" si="2332"/>
        <v>0</v>
      </c>
      <c r="F3022" s="31">
        <f t="shared" si="2332"/>
        <v>22</v>
      </c>
      <c r="G3022" s="31">
        <f>SUM(AVERAGE(G3019:G3021))</f>
        <v>22</v>
      </c>
      <c r="H3022" s="32">
        <f>AVERAGE(H3019:H3021)*0.2</f>
        <v>0</v>
      </c>
      <c r="I3022" s="32">
        <f>AVERAGE(I3019:I3021)*0.4</f>
        <v>0</v>
      </c>
      <c r="J3022" s="32">
        <f>AVERAGE(J3019:J3021)*0.6</f>
        <v>0</v>
      </c>
      <c r="K3022" s="32">
        <f>AVERAGE(K3019:K3021)*0.8</f>
        <v>0</v>
      </c>
      <c r="L3022" s="32">
        <f>AVERAGE(L3019:L3021)*1</f>
        <v>1</v>
      </c>
      <c r="M3022" s="33">
        <f>SUM(H3022:L3022)</f>
        <v>1</v>
      </c>
    </row>
    <row r="3023" spans="1:13" ht="15" customHeight="1" x14ac:dyDescent="0.2">
      <c r="A3023" s="36" t="s">
        <v>242</v>
      </c>
      <c r="B3023" s="20" t="s">
        <v>231</v>
      </c>
      <c r="C3023" s="20" t="s">
        <v>232</v>
      </c>
      <c r="D3023" s="20" t="s">
        <v>233</v>
      </c>
      <c r="E3023" s="20" t="s">
        <v>234</v>
      </c>
      <c r="F3023" s="20" t="s">
        <v>235</v>
      </c>
      <c r="G3023" s="21" t="s">
        <v>236</v>
      </c>
      <c r="H3023" s="20" t="s">
        <v>231</v>
      </c>
      <c r="I3023" s="20" t="s">
        <v>232</v>
      </c>
      <c r="J3023" s="20" t="s">
        <v>233</v>
      </c>
      <c r="K3023" s="20" t="s">
        <v>234</v>
      </c>
      <c r="L3023" s="37" t="s">
        <v>235</v>
      </c>
      <c r="M3023" s="21" t="s">
        <v>236</v>
      </c>
    </row>
    <row r="3024" spans="1:13" ht="15" customHeight="1" x14ac:dyDescent="0.2">
      <c r="A3024" s="24" t="s">
        <v>243</v>
      </c>
      <c r="B3024" s="25"/>
      <c r="C3024" s="25"/>
      <c r="D3024" s="25"/>
      <c r="E3024" s="25"/>
      <c r="F3024" s="25">
        <v>22</v>
      </c>
      <c r="G3024" s="26">
        <f t="shared" ref="G3024:G3028" si="2333">SUM(B3024:F3024)</f>
        <v>22</v>
      </c>
      <c r="H3024" s="27">
        <f t="shared" ref="H3024:L3024" si="2334">IFERROR(B3024/$G$3024,0)</f>
        <v>0</v>
      </c>
      <c r="I3024" s="27">
        <f t="shared" si="2334"/>
        <v>0</v>
      </c>
      <c r="J3024" s="27">
        <f t="shared" si="2334"/>
        <v>0</v>
      </c>
      <c r="K3024" s="27">
        <f t="shared" si="2334"/>
        <v>0</v>
      </c>
      <c r="L3024" s="27">
        <f t="shared" si="2334"/>
        <v>1</v>
      </c>
      <c r="M3024" s="29" t="s">
        <v>238</v>
      </c>
    </row>
    <row r="3025" spans="1:13" ht="15" customHeight="1" x14ac:dyDescent="0.2">
      <c r="A3025" s="24" t="s">
        <v>244</v>
      </c>
      <c r="B3025" s="25"/>
      <c r="C3025" s="25"/>
      <c r="D3025" s="25"/>
      <c r="E3025" s="25"/>
      <c r="F3025" s="25">
        <v>22</v>
      </c>
      <c r="G3025" s="26">
        <f t="shared" si="2333"/>
        <v>22</v>
      </c>
      <c r="H3025" s="27">
        <f t="shared" ref="H3025:L3025" si="2335">IFERROR(B3025/$G$3024,0)</f>
        <v>0</v>
      </c>
      <c r="I3025" s="27">
        <f t="shared" si="2335"/>
        <v>0</v>
      </c>
      <c r="J3025" s="27">
        <f t="shared" si="2335"/>
        <v>0</v>
      </c>
      <c r="K3025" s="27">
        <f t="shared" si="2335"/>
        <v>0</v>
      </c>
      <c r="L3025" s="27">
        <f t="shared" si="2335"/>
        <v>1</v>
      </c>
      <c r="M3025" s="29" t="s">
        <v>238</v>
      </c>
    </row>
    <row r="3026" spans="1:13" ht="15" customHeight="1" x14ac:dyDescent="0.2">
      <c r="A3026" s="24" t="s">
        <v>245</v>
      </c>
      <c r="B3026" s="25"/>
      <c r="C3026" s="25"/>
      <c r="D3026" s="25"/>
      <c r="E3026" s="25"/>
      <c r="F3026" s="25">
        <v>22</v>
      </c>
      <c r="G3026" s="26">
        <f t="shared" si="2333"/>
        <v>22</v>
      </c>
      <c r="H3026" s="27">
        <f t="shared" ref="H3026:L3026" si="2336">IFERROR(B3026/$G$3024,0)</f>
        <v>0</v>
      </c>
      <c r="I3026" s="27">
        <f t="shared" si="2336"/>
        <v>0</v>
      </c>
      <c r="J3026" s="27">
        <f t="shared" si="2336"/>
        <v>0</v>
      </c>
      <c r="K3026" s="27">
        <f t="shared" si="2336"/>
        <v>0</v>
      </c>
      <c r="L3026" s="27">
        <f t="shared" si="2336"/>
        <v>1</v>
      </c>
      <c r="M3026" s="29" t="s">
        <v>238</v>
      </c>
    </row>
    <row r="3027" spans="1:13" ht="15" customHeight="1" x14ac:dyDescent="0.2">
      <c r="A3027" s="24" t="s">
        <v>246</v>
      </c>
      <c r="B3027" s="25"/>
      <c r="C3027" s="25"/>
      <c r="D3027" s="25"/>
      <c r="E3027" s="25"/>
      <c r="F3027" s="25">
        <v>22</v>
      </c>
      <c r="G3027" s="26">
        <f t="shared" si="2333"/>
        <v>22</v>
      </c>
      <c r="H3027" s="27">
        <f t="shared" ref="H3027:L3027" si="2337">IFERROR(B3027/$G$3024,0)</f>
        <v>0</v>
      </c>
      <c r="I3027" s="27">
        <f t="shared" si="2337"/>
        <v>0</v>
      </c>
      <c r="J3027" s="27">
        <f t="shared" si="2337"/>
        <v>0</v>
      </c>
      <c r="K3027" s="27">
        <f t="shared" si="2337"/>
        <v>0</v>
      </c>
      <c r="L3027" s="27">
        <f t="shared" si="2337"/>
        <v>1</v>
      </c>
      <c r="M3027" s="29" t="s">
        <v>238</v>
      </c>
    </row>
    <row r="3028" spans="1:13" ht="15" customHeight="1" x14ac:dyDescent="0.2">
      <c r="A3028" s="24" t="s">
        <v>247</v>
      </c>
      <c r="B3028" s="25"/>
      <c r="C3028" s="25"/>
      <c r="D3028" s="25"/>
      <c r="E3028" s="25"/>
      <c r="F3028" s="25">
        <v>22</v>
      </c>
      <c r="G3028" s="26">
        <f t="shared" si="2333"/>
        <v>22</v>
      </c>
      <c r="H3028" s="27">
        <f t="shared" ref="H3028:L3028" si="2338">IFERROR(B3028/$G$3024,0)</f>
        <v>0</v>
      </c>
      <c r="I3028" s="27">
        <f t="shared" si="2338"/>
        <v>0</v>
      </c>
      <c r="J3028" s="27">
        <f t="shared" si="2338"/>
        <v>0</v>
      </c>
      <c r="K3028" s="27">
        <f t="shared" si="2338"/>
        <v>0</v>
      </c>
      <c r="L3028" s="27">
        <f t="shared" si="2338"/>
        <v>1</v>
      </c>
      <c r="M3028" s="29"/>
    </row>
    <row r="3029" spans="1:13" ht="15" customHeight="1" x14ac:dyDescent="0.2">
      <c r="A3029" s="30" t="s">
        <v>248</v>
      </c>
      <c r="B3029" s="31">
        <f t="shared" ref="B3029:F3029" si="2339">IFERROR(AVERAGE(B3024:B3028),0)</f>
        <v>0</v>
      </c>
      <c r="C3029" s="31">
        <f t="shared" si="2339"/>
        <v>0</v>
      </c>
      <c r="D3029" s="31">
        <f t="shared" si="2339"/>
        <v>0</v>
      </c>
      <c r="E3029" s="31">
        <f t="shared" si="2339"/>
        <v>0</v>
      </c>
      <c r="F3029" s="31">
        <f t="shared" si="2339"/>
        <v>22</v>
      </c>
      <c r="G3029" s="31">
        <f>SUM(AVERAGE(G3024:G3028))</f>
        <v>22</v>
      </c>
      <c r="H3029" s="33">
        <f>AVERAGE(H3024:H3028)*0.2</f>
        <v>0</v>
      </c>
      <c r="I3029" s="33">
        <f>AVERAGE(I3024:I3028)*0.4</f>
        <v>0</v>
      </c>
      <c r="J3029" s="33">
        <f>AVERAGE(J3024:J3028)*0.6</f>
        <v>0</v>
      </c>
      <c r="K3029" s="33">
        <f>AVERAGE(K3024:K3028)*0.8</f>
        <v>0</v>
      </c>
      <c r="L3029" s="38">
        <f>AVERAGE(L3024:L3028)*1</f>
        <v>1</v>
      </c>
      <c r="M3029" s="33">
        <f>SUM(H3029:L3029)</f>
        <v>1</v>
      </c>
    </row>
    <row r="3030" spans="1:13" ht="15" customHeight="1" x14ac:dyDescent="0.2">
      <c r="A3030" s="36" t="s">
        <v>249</v>
      </c>
      <c r="B3030" s="20" t="s">
        <v>231</v>
      </c>
      <c r="C3030" s="20" t="s">
        <v>232</v>
      </c>
      <c r="D3030" s="20" t="s">
        <v>233</v>
      </c>
      <c r="E3030" s="20" t="s">
        <v>234</v>
      </c>
      <c r="F3030" s="20" t="s">
        <v>235</v>
      </c>
      <c r="G3030" s="21" t="s">
        <v>236</v>
      </c>
      <c r="H3030" s="20" t="s">
        <v>231</v>
      </c>
      <c r="I3030" s="20" t="s">
        <v>232</v>
      </c>
      <c r="J3030" s="20" t="s">
        <v>233</v>
      </c>
      <c r="K3030" s="20" t="s">
        <v>234</v>
      </c>
      <c r="L3030" s="37" t="s">
        <v>235</v>
      </c>
      <c r="M3030" s="21" t="s">
        <v>236</v>
      </c>
    </row>
    <row r="3031" spans="1:13" ht="15" customHeight="1" x14ac:dyDescent="0.2">
      <c r="A3031" s="24" t="s">
        <v>250</v>
      </c>
      <c r="B3031" s="25"/>
      <c r="C3031" s="25"/>
      <c r="D3031" s="25"/>
      <c r="E3031" s="25"/>
      <c r="F3031" s="25">
        <v>22</v>
      </c>
      <c r="G3031" s="26">
        <f t="shared" ref="G3031:G3033" si="2340">SUM(B3031:F3031)</f>
        <v>22</v>
      </c>
      <c r="H3031" s="27">
        <f t="shared" ref="H3031:L3031" si="2341">IFERROR(B3031/$G$3031,0)</f>
        <v>0</v>
      </c>
      <c r="I3031" s="27">
        <f t="shared" si="2341"/>
        <v>0</v>
      </c>
      <c r="J3031" s="27">
        <f t="shared" si="2341"/>
        <v>0</v>
      </c>
      <c r="K3031" s="27">
        <f t="shared" si="2341"/>
        <v>0</v>
      </c>
      <c r="L3031" s="27">
        <f t="shared" si="2341"/>
        <v>1</v>
      </c>
      <c r="M3031" s="29" t="s">
        <v>238</v>
      </c>
    </row>
    <row r="3032" spans="1:13" ht="15" customHeight="1" x14ac:dyDescent="0.2">
      <c r="A3032" s="24" t="s">
        <v>251</v>
      </c>
      <c r="B3032" s="25"/>
      <c r="C3032" s="25"/>
      <c r="D3032" s="25"/>
      <c r="E3032" s="25"/>
      <c r="F3032" s="25">
        <v>22</v>
      </c>
      <c r="G3032" s="26">
        <f t="shared" si="2340"/>
        <v>22</v>
      </c>
      <c r="H3032" s="27">
        <f t="shared" ref="H3032:L3032" si="2342">IFERROR(B3032/$G$3031,0)</f>
        <v>0</v>
      </c>
      <c r="I3032" s="27">
        <f t="shared" si="2342"/>
        <v>0</v>
      </c>
      <c r="J3032" s="27">
        <f t="shared" si="2342"/>
        <v>0</v>
      </c>
      <c r="K3032" s="27">
        <f t="shared" si="2342"/>
        <v>0</v>
      </c>
      <c r="L3032" s="27">
        <f t="shared" si="2342"/>
        <v>1</v>
      </c>
      <c r="M3032" s="29" t="s">
        <v>238</v>
      </c>
    </row>
    <row r="3033" spans="1:13" ht="15" customHeight="1" x14ac:dyDescent="0.2">
      <c r="A3033" s="24" t="s">
        <v>252</v>
      </c>
      <c r="B3033" s="25"/>
      <c r="C3033" s="25"/>
      <c r="D3033" s="25"/>
      <c r="E3033" s="25"/>
      <c r="F3033" s="25">
        <v>22</v>
      </c>
      <c r="G3033" s="26">
        <f t="shared" si="2340"/>
        <v>22</v>
      </c>
      <c r="H3033" s="27">
        <f t="shared" ref="H3033:L3033" si="2343">IFERROR(B3033/$G$3031,0)</f>
        <v>0</v>
      </c>
      <c r="I3033" s="27">
        <f t="shared" si="2343"/>
        <v>0</v>
      </c>
      <c r="J3033" s="27">
        <f t="shared" si="2343"/>
        <v>0</v>
      </c>
      <c r="K3033" s="27">
        <f t="shared" si="2343"/>
        <v>0</v>
      </c>
      <c r="L3033" s="27">
        <f t="shared" si="2343"/>
        <v>1</v>
      </c>
      <c r="M3033" s="29" t="s">
        <v>238</v>
      </c>
    </row>
    <row r="3034" spans="1:13" ht="15" customHeight="1" x14ac:dyDescent="0.2">
      <c r="A3034" s="30" t="s">
        <v>248</v>
      </c>
      <c r="B3034" s="31">
        <f t="shared" ref="B3034:F3034" si="2344">IFERROR(AVERAGE(B3031:B3033),0)</f>
        <v>0</v>
      </c>
      <c r="C3034" s="31">
        <f t="shared" si="2344"/>
        <v>0</v>
      </c>
      <c r="D3034" s="39">
        <f t="shared" si="2344"/>
        <v>0</v>
      </c>
      <c r="E3034" s="39">
        <f t="shared" si="2344"/>
        <v>0</v>
      </c>
      <c r="F3034" s="39">
        <f t="shared" si="2344"/>
        <v>22</v>
      </c>
      <c r="G3034" s="39">
        <f>SUM(AVERAGE(G3031:G3033))</f>
        <v>22</v>
      </c>
      <c r="H3034" s="33">
        <f>AVERAGE(H3031:H3033)*0.2</f>
        <v>0</v>
      </c>
      <c r="I3034" s="33">
        <f>AVERAGE(I3031:I3033)*0.4</f>
        <v>0</v>
      </c>
      <c r="J3034" s="33">
        <f>AVERAGE(J3031:J3033)*0.6</f>
        <v>0</v>
      </c>
      <c r="K3034" s="33">
        <f>AVERAGE(K3031:K3033)*0.8</f>
        <v>0</v>
      </c>
      <c r="L3034" s="38">
        <f>AVERAGE(L3031:L3033)*1</f>
        <v>1</v>
      </c>
      <c r="M3034" s="40">
        <f>SUM(H3034:L3034)</f>
        <v>1</v>
      </c>
    </row>
    <row r="3035" spans="1:13" ht="15" customHeight="1" x14ac:dyDescent="0.2">
      <c r="A3035" s="19" t="s">
        <v>253</v>
      </c>
      <c r="B3035" s="20" t="s">
        <v>231</v>
      </c>
      <c r="C3035" s="20" t="s">
        <v>232</v>
      </c>
      <c r="D3035" s="20" t="s">
        <v>233</v>
      </c>
      <c r="E3035" s="20" t="s">
        <v>234</v>
      </c>
      <c r="F3035" s="20" t="s">
        <v>235</v>
      </c>
      <c r="G3035" s="21" t="s">
        <v>236</v>
      </c>
      <c r="H3035" s="20" t="s">
        <v>231</v>
      </c>
      <c r="I3035" s="20" t="s">
        <v>232</v>
      </c>
      <c r="J3035" s="20" t="s">
        <v>233</v>
      </c>
      <c r="K3035" s="20" t="s">
        <v>234</v>
      </c>
      <c r="L3035" s="37" t="s">
        <v>235</v>
      </c>
      <c r="M3035" s="21" t="s">
        <v>236</v>
      </c>
    </row>
    <row r="3036" spans="1:13" ht="15" customHeight="1" x14ac:dyDescent="0.2">
      <c r="A3036" s="43" t="s">
        <v>254</v>
      </c>
      <c r="B3036" s="44"/>
      <c r="C3036" s="44"/>
      <c r="D3036" s="44"/>
      <c r="E3036" s="25"/>
      <c r="F3036" s="25">
        <v>22</v>
      </c>
      <c r="G3036" s="45">
        <f t="shared" ref="G3036:G3039" si="2345">SUM(B3036:F3036)</f>
        <v>22</v>
      </c>
      <c r="H3036" s="46">
        <f t="shared" ref="H3036:L3036" si="2346">IFERROR(B3036/$G$3036,0)</f>
        <v>0</v>
      </c>
      <c r="I3036" s="46">
        <f t="shared" si="2346"/>
        <v>0</v>
      </c>
      <c r="J3036" s="46">
        <f t="shared" si="2346"/>
        <v>0</v>
      </c>
      <c r="K3036" s="46">
        <f t="shared" si="2346"/>
        <v>0</v>
      </c>
      <c r="L3036" s="46">
        <f t="shared" si="2346"/>
        <v>1</v>
      </c>
      <c r="M3036" s="29" t="s">
        <v>238</v>
      </c>
    </row>
    <row r="3037" spans="1:13" ht="15" customHeight="1" x14ac:dyDescent="0.2">
      <c r="A3037" s="43" t="s">
        <v>255</v>
      </c>
      <c r="B3037" s="44"/>
      <c r="C3037" s="44"/>
      <c r="D3037" s="44"/>
      <c r="E3037" s="25"/>
      <c r="F3037" s="25">
        <v>22</v>
      </c>
      <c r="G3037" s="45">
        <f t="shared" si="2345"/>
        <v>22</v>
      </c>
      <c r="H3037" s="46">
        <f t="shared" ref="H3037:L3037" si="2347">IFERROR(B3037/$G$3036,0)</f>
        <v>0</v>
      </c>
      <c r="I3037" s="46">
        <f t="shared" si="2347"/>
        <v>0</v>
      </c>
      <c r="J3037" s="46">
        <f t="shared" si="2347"/>
        <v>0</v>
      </c>
      <c r="K3037" s="46">
        <f t="shared" si="2347"/>
        <v>0</v>
      </c>
      <c r="L3037" s="46">
        <f t="shared" si="2347"/>
        <v>1</v>
      </c>
      <c r="M3037" s="29" t="s">
        <v>238</v>
      </c>
    </row>
    <row r="3038" spans="1:13" ht="15" customHeight="1" x14ac:dyDescent="0.2">
      <c r="A3038" s="43" t="s">
        <v>256</v>
      </c>
      <c r="B3038" s="44"/>
      <c r="C3038" s="44"/>
      <c r="D3038" s="44"/>
      <c r="E3038" s="25"/>
      <c r="F3038" s="25">
        <v>22</v>
      </c>
      <c r="G3038" s="45">
        <f t="shared" si="2345"/>
        <v>22</v>
      </c>
      <c r="H3038" s="46">
        <f t="shared" ref="H3038:L3038" si="2348">IFERROR(B3038/$G$3036,0)</f>
        <v>0</v>
      </c>
      <c r="I3038" s="46">
        <f t="shared" si="2348"/>
        <v>0</v>
      </c>
      <c r="J3038" s="46">
        <f t="shared" si="2348"/>
        <v>0</v>
      </c>
      <c r="K3038" s="46">
        <f t="shared" si="2348"/>
        <v>0</v>
      </c>
      <c r="L3038" s="46">
        <f t="shared" si="2348"/>
        <v>1</v>
      </c>
      <c r="M3038" s="29" t="s">
        <v>238</v>
      </c>
    </row>
    <row r="3039" spans="1:13" ht="15" customHeight="1" x14ac:dyDescent="0.2">
      <c r="A3039" s="43" t="s">
        <v>257</v>
      </c>
      <c r="B3039" s="44"/>
      <c r="C3039" s="44"/>
      <c r="D3039" s="44"/>
      <c r="E3039" s="25"/>
      <c r="F3039" s="25">
        <v>22</v>
      </c>
      <c r="G3039" s="45">
        <f t="shared" si="2345"/>
        <v>22</v>
      </c>
      <c r="H3039" s="46">
        <f t="shared" ref="H3039:L3039" si="2349">IFERROR(B3039/$G$3036,0)</f>
        <v>0</v>
      </c>
      <c r="I3039" s="46">
        <f t="shared" si="2349"/>
        <v>0</v>
      </c>
      <c r="J3039" s="46">
        <f t="shared" si="2349"/>
        <v>0</v>
      </c>
      <c r="K3039" s="46">
        <f t="shared" si="2349"/>
        <v>0</v>
      </c>
      <c r="L3039" s="46">
        <f t="shared" si="2349"/>
        <v>1</v>
      </c>
      <c r="M3039" s="29" t="s">
        <v>238</v>
      </c>
    </row>
    <row r="3040" spans="1:13" ht="15" customHeight="1" x14ac:dyDescent="0.2">
      <c r="A3040" s="47" t="s">
        <v>248</v>
      </c>
      <c r="B3040" s="48">
        <f t="shared" ref="B3040:F3040" si="2350">IFERROR(AVERAGE(B3036:B3039),0)</f>
        <v>0</v>
      </c>
      <c r="C3040" s="48">
        <f t="shared" si="2350"/>
        <v>0</v>
      </c>
      <c r="D3040" s="48">
        <f t="shared" si="2350"/>
        <v>0</v>
      </c>
      <c r="E3040" s="48">
        <f t="shared" si="2350"/>
        <v>0</v>
      </c>
      <c r="F3040" s="48">
        <f t="shared" si="2350"/>
        <v>22</v>
      </c>
      <c r="G3040" s="48">
        <f>SUM(AVERAGE(G3036:G3039))</f>
        <v>22</v>
      </c>
      <c r="H3040" s="40">
        <f>AVERAGE(H3036:H3039)*0.2</f>
        <v>0</v>
      </c>
      <c r="I3040" s="40">
        <f>AVERAGE(I3036:I3039)*0.4</f>
        <v>0</v>
      </c>
      <c r="J3040" s="40">
        <f>AVERAGE(J3036:J3039)*0.6</f>
        <v>0</v>
      </c>
      <c r="K3040" s="40">
        <f>AVERAGE(K3036:K3039)*0.8</f>
        <v>0</v>
      </c>
      <c r="L3040" s="49">
        <f>AVERAGE(L3036:L3039)*1</f>
        <v>1</v>
      </c>
      <c r="M3040" s="40">
        <f>SUM(H3040:L3040)</f>
        <v>1</v>
      </c>
    </row>
    <row r="3041" spans="1:13" ht="15" customHeight="1" x14ac:dyDescent="0.2">
      <c r="A3041" s="50" t="s">
        <v>436</v>
      </c>
      <c r="B3041" s="51"/>
      <c r="C3041" s="51"/>
      <c r="D3041" s="51"/>
      <c r="E3041" s="51"/>
      <c r="F3041" s="51"/>
      <c r="G3041" s="52">
        <f>SUM(B3041:F3041)</f>
        <v>0</v>
      </c>
      <c r="H3041" s="53">
        <f t="shared" ref="H3041:L3041" si="2351">IFERROR(B3041/$G$3041,0)</f>
        <v>0</v>
      </c>
      <c r="I3041" s="53">
        <f t="shared" si="2351"/>
        <v>0</v>
      </c>
      <c r="J3041" s="53">
        <f t="shared" si="2351"/>
        <v>0</v>
      </c>
      <c r="K3041" s="53">
        <f t="shared" si="2351"/>
        <v>0</v>
      </c>
      <c r="L3041" s="53">
        <f t="shared" si="2351"/>
        <v>0</v>
      </c>
      <c r="M3041" s="29" t="s">
        <v>238</v>
      </c>
    </row>
    <row r="3042" spans="1:13" ht="15" customHeight="1" x14ac:dyDescent="0.2">
      <c r="A3042" s="78" t="s">
        <v>259</v>
      </c>
      <c r="B3042" s="79"/>
      <c r="C3042" s="79"/>
      <c r="D3042" s="79"/>
      <c r="E3042" s="79"/>
      <c r="F3042" s="80"/>
      <c r="G3042" s="54">
        <v>22</v>
      </c>
      <c r="H3042" s="40" t="s">
        <v>238</v>
      </c>
      <c r="I3042" s="40" t="s">
        <v>238</v>
      </c>
      <c r="J3042" s="40" t="s">
        <v>238</v>
      </c>
      <c r="K3042" s="40" t="s">
        <v>238</v>
      </c>
      <c r="L3042" s="40" t="s">
        <v>238</v>
      </c>
      <c r="M3042" s="40">
        <f>(M3022+M3029+M3034+M3040)/4</f>
        <v>1</v>
      </c>
    </row>
    <row r="3043" spans="1:13" ht="15" customHeight="1" x14ac:dyDescent="0.2">
      <c r="A3043" s="8"/>
      <c r="B3043" s="8"/>
      <c r="C3043" s="8"/>
      <c r="D3043" s="8"/>
      <c r="E3043" s="8"/>
      <c r="F3043" s="8"/>
      <c r="G3043" s="8"/>
      <c r="H3043" s="8"/>
      <c r="I3043" s="8"/>
      <c r="J3043" s="8"/>
      <c r="K3043" s="8"/>
      <c r="L3043" s="8"/>
      <c r="M3043" s="8"/>
    </row>
    <row r="3044" spans="1:13" ht="15" customHeight="1" x14ac:dyDescent="0.2">
      <c r="A3044" s="8"/>
      <c r="B3044" s="8"/>
      <c r="C3044" s="8"/>
      <c r="D3044" s="8"/>
      <c r="E3044" s="8"/>
      <c r="F3044" s="8"/>
      <c r="G3044" s="8"/>
      <c r="H3044" s="8"/>
      <c r="I3044" s="8"/>
      <c r="J3044" s="8"/>
      <c r="K3044" s="8"/>
      <c r="L3044" s="8"/>
      <c r="M3044" s="8"/>
    </row>
    <row r="3045" spans="1:13" ht="15" customHeight="1" x14ac:dyDescent="0.2">
      <c r="A3045" s="14" t="s">
        <v>221</v>
      </c>
      <c r="B3045" s="81" t="s">
        <v>328</v>
      </c>
      <c r="C3045" s="82"/>
      <c r="D3045" s="82"/>
      <c r="E3045" s="82"/>
      <c r="F3045" s="82"/>
      <c r="G3045" s="83"/>
      <c r="H3045" s="84" t="s">
        <v>222</v>
      </c>
      <c r="I3045" s="85"/>
      <c r="J3045" s="86"/>
      <c r="K3045" s="15" t="s">
        <v>3</v>
      </c>
      <c r="L3045" s="87">
        <v>45710</v>
      </c>
      <c r="M3045" s="88"/>
    </row>
    <row r="3046" spans="1:13" ht="15" customHeight="1" x14ac:dyDescent="0.2">
      <c r="A3046" s="89" t="s">
        <v>225</v>
      </c>
      <c r="B3046" s="90"/>
      <c r="C3046" s="90"/>
      <c r="D3046" s="90"/>
      <c r="E3046" s="90"/>
      <c r="F3046" s="90"/>
      <c r="G3046" s="91"/>
      <c r="H3046" s="16" t="s">
        <v>226</v>
      </c>
      <c r="I3046" s="95">
        <v>12</v>
      </c>
      <c r="J3046" s="83"/>
      <c r="K3046" s="17"/>
      <c r="L3046" s="16"/>
      <c r="M3046" s="16"/>
    </row>
    <row r="3047" spans="1:13" ht="15" customHeight="1" x14ac:dyDescent="0.2">
      <c r="A3047" s="92"/>
      <c r="B3047" s="93"/>
      <c r="C3047" s="93"/>
      <c r="D3047" s="93"/>
      <c r="E3047" s="93"/>
      <c r="F3047" s="93"/>
      <c r="G3047" s="94"/>
      <c r="H3047" s="16" t="s">
        <v>227</v>
      </c>
      <c r="I3047" s="95">
        <v>10</v>
      </c>
      <c r="J3047" s="83"/>
      <c r="K3047" s="16"/>
      <c r="L3047" s="16"/>
      <c r="M3047" s="16"/>
    </row>
    <row r="3048" spans="1:13" ht="15" customHeight="1" x14ac:dyDescent="0.2">
      <c r="A3048" s="18" t="s">
        <v>228</v>
      </c>
      <c r="B3048" s="75" t="s">
        <v>229</v>
      </c>
      <c r="C3048" s="76"/>
      <c r="D3048" s="76"/>
      <c r="E3048" s="76"/>
      <c r="F3048" s="76"/>
      <c r="G3048" s="77"/>
      <c r="H3048" s="95" t="s">
        <v>229</v>
      </c>
      <c r="I3048" s="82"/>
      <c r="J3048" s="82"/>
      <c r="K3048" s="82"/>
      <c r="L3048" s="82"/>
      <c r="M3048" s="83"/>
    </row>
    <row r="3049" spans="1:13" ht="15" customHeight="1" x14ac:dyDescent="0.2">
      <c r="A3049" s="19" t="s">
        <v>230</v>
      </c>
      <c r="B3049" s="20" t="s">
        <v>231</v>
      </c>
      <c r="C3049" s="20" t="s">
        <v>232</v>
      </c>
      <c r="D3049" s="20" t="s">
        <v>233</v>
      </c>
      <c r="E3049" s="20" t="s">
        <v>234</v>
      </c>
      <c r="F3049" s="20" t="s">
        <v>235</v>
      </c>
      <c r="G3049" s="21" t="s">
        <v>236</v>
      </c>
      <c r="H3049" s="22" t="s">
        <v>231</v>
      </c>
      <c r="I3049" s="22" t="s">
        <v>232</v>
      </c>
      <c r="J3049" s="22" t="s">
        <v>233</v>
      </c>
      <c r="K3049" s="22" t="s">
        <v>234</v>
      </c>
      <c r="L3049" s="22" t="s">
        <v>235</v>
      </c>
      <c r="M3049" s="23" t="s">
        <v>236</v>
      </c>
    </row>
    <row r="3050" spans="1:13" ht="15" customHeight="1" x14ac:dyDescent="0.2">
      <c r="A3050" s="24" t="s">
        <v>237</v>
      </c>
      <c r="B3050" s="25"/>
      <c r="C3050" s="25"/>
      <c r="D3050" s="25"/>
      <c r="E3050" s="25"/>
      <c r="F3050" s="25">
        <v>22</v>
      </c>
      <c r="G3050" s="26">
        <f t="shared" ref="G3050:G3052" si="2352">SUM(B3050:F3050)</f>
        <v>22</v>
      </c>
      <c r="H3050" s="27">
        <f t="shared" ref="H3050:L3050" si="2353">IFERROR(B3050/$G$3050,0)</f>
        <v>0</v>
      </c>
      <c r="I3050" s="27">
        <f t="shared" si="2353"/>
        <v>0</v>
      </c>
      <c r="J3050" s="27">
        <f t="shared" si="2353"/>
        <v>0</v>
      </c>
      <c r="K3050" s="27">
        <f t="shared" si="2353"/>
        <v>0</v>
      </c>
      <c r="L3050" s="27">
        <f t="shared" si="2353"/>
        <v>1</v>
      </c>
      <c r="M3050" s="28" t="s">
        <v>238</v>
      </c>
    </row>
    <row r="3051" spans="1:13" ht="15" customHeight="1" x14ac:dyDescent="0.2">
      <c r="A3051" s="24" t="s">
        <v>239</v>
      </c>
      <c r="B3051" s="25"/>
      <c r="C3051" s="25"/>
      <c r="D3051" s="25"/>
      <c r="E3051" s="25"/>
      <c r="F3051" s="25">
        <v>22</v>
      </c>
      <c r="G3051" s="26">
        <f t="shared" si="2352"/>
        <v>22</v>
      </c>
      <c r="H3051" s="27">
        <f t="shared" ref="H3051:L3051" si="2354">IFERROR(B3051/$G$3050,0)</f>
        <v>0</v>
      </c>
      <c r="I3051" s="27">
        <f t="shared" si="2354"/>
        <v>0</v>
      </c>
      <c r="J3051" s="27">
        <f t="shared" si="2354"/>
        <v>0</v>
      </c>
      <c r="K3051" s="27">
        <f t="shared" si="2354"/>
        <v>0</v>
      </c>
      <c r="L3051" s="27">
        <f t="shared" si="2354"/>
        <v>1</v>
      </c>
      <c r="M3051" s="29" t="s">
        <v>238</v>
      </c>
    </row>
    <row r="3052" spans="1:13" ht="15" customHeight="1" x14ac:dyDescent="0.2">
      <c r="A3052" s="24" t="s">
        <v>240</v>
      </c>
      <c r="B3052" s="25"/>
      <c r="C3052" s="25"/>
      <c r="D3052" s="25"/>
      <c r="E3052" s="25"/>
      <c r="F3052" s="25">
        <v>22</v>
      </c>
      <c r="G3052" s="26">
        <f t="shared" si="2352"/>
        <v>22</v>
      </c>
      <c r="H3052" s="27">
        <f t="shared" ref="H3052:L3052" si="2355">IFERROR(B3052/$G$3050,0)</f>
        <v>0</v>
      </c>
      <c r="I3052" s="27">
        <f t="shared" si="2355"/>
        <v>0</v>
      </c>
      <c r="J3052" s="27">
        <f t="shared" si="2355"/>
        <v>0</v>
      </c>
      <c r="K3052" s="27">
        <f t="shared" si="2355"/>
        <v>0</v>
      </c>
      <c r="L3052" s="27">
        <f t="shared" si="2355"/>
        <v>1</v>
      </c>
      <c r="M3052" s="29" t="s">
        <v>238</v>
      </c>
    </row>
    <row r="3053" spans="1:13" ht="15" customHeight="1" x14ac:dyDescent="0.2">
      <c r="A3053" s="30" t="s">
        <v>241</v>
      </c>
      <c r="B3053" s="31">
        <f t="shared" ref="B3053:F3053" si="2356">IFERROR(AVERAGE(B3050:B3052),0)</f>
        <v>0</v>
      </c>
      <c r="C3053" s="31">
        <f t="shared" si="2356"/>
        <v>0</v>
      </c>
      <c r="D3053" s="31">
        <f t="shared" si="2356"/>
        <v>0</v>
      </c>
      <c r="E3053" s="31">
        <f t="shared" si="2356"/>
        <v>0</v>
      </c>
      <c r="F3053" s="31">
        <f t="shared" si="2356"/>
        <v>22</v>
      </c>
      <c r="G3053" s="31">
        <f>SUM(AVERAGE(G3050:G3052))</f>
        <v>22</v>
      </c>
      <c r="H3053" s="32">
        <f>AVERAGE(H3050:H3052)*0.2</f>
        <v>0</v>
      </c>
      <c r="I3053" s="32">
        <f>AVERAGE(I3050:I3052)*0.4</f>
        <v>0</v>
      </c>
      <c r="J3053" s="32">
        <f>AVERAGE(J3050:J3052)*0.6</f>
        <v>0</v>
      </c>
      <c r="K3053" s="32">
        <f>AVERAGE(K3050:K3052)*0.8</f>
        <v>0</v>
      </c>
      <c r="L3053" s="32">
        <f>AVERAGE(L3050:L3052)*1</f>
        <v>1</v>
      </c>
      <c r="M3053" s="33">
        <f>SUM(H3053:L3053)</f>
        <v>1</v>
      </c>
    </row>
    <row r="3054" spans="1:13" ht="15" customHeight="1" x14ac:dyDescent="0.2">
      <c r="A3054" s="36" t="s">
        <v>242</v>
      </c>
      <c r="B3054" s="20" t="s">
        <v>231</v>
      </c>
      <c r="C3054" s="20" t="s">
        <v>232</v>
      </c>
      <c r="D3054" s="20" t="s">
        <v>233</v>
      </c>
      <c r="E3054" s="20" t="s">
        <v>234</v>
      </c>
      <c r="F3054" s="20" t="s">
        <v>235</v>
      </c>
      <c r="G3054" s="21" t="s">
        <v>236</v>
      </c>
      <c r="H3054" s="20" t="s">
        <v>231</v>
      </c>
      <c r="I3054" s="20" t="s">
        <v>232</v>
      </c>
      <c r="J3054" s="20" t="s">
        <v>233</v>
      </c>
      <c r="K3054" s="20" t="s">
        <v>234</v>
      </c>
      <c r="L3054" s="37" t="s">
        <v>235</v>
      </c>
      <c r="M3054" s="21" t="s">
        <v>236</v>
      </c>
    </row>
    <row r="3055" spans="1:13" ht="15" customHeight="1" x14ac:dyDescent="0.2">
      <c r="A3055" s="24" t="s">
        <v>243</v>
      </c>
      <c r="B3055" s="25"/>
      <c r="C3055" s="25"/>
      <c r="D3055" s="25"/>
      <c r="E3055" s="25"/>
      <c r="F3055" s="25">
        <v>22</v>
      </c>
      <c r="G3055" s="26">
        <f t="shared" ref="G3055:G3059" si="2357">SUM(B3055:F3055)</f>
        <v>22</v>
      </c>
      <c r="H3055" s="27">
        <f t="shared" ref="H3055:L3055" si="2358">IFERROR(B3055/$G$3055,0)</f>
        <v>0</v>
      </c>
      <c r="I3055" s="27">
        <f t="shared" si="2358"/>
        <v>0</v>
      </c>
      <c r="J3055" s="27">
        <f t="shared" si="2358"/>
        <v>0</v>
      </c>
      <c r="K3055" s="27">
        <f t="shared" si="2358"/>
        <v>0</v>
      </c>
      <c r="L3055" s="27">
        <f t="shared" si="2358"/>
        <v>1</v>
      </c>
      <c r="M3055" s="29" t="s">
        <v>238</v>
      </c>
    </row>
    <row r="3056" spans="1:13" ht="15" customHeight="1" x14ac:dyDescent="0.2">
      <c r="A3056" s="24" t="s">
        <v>244</v>
      </c>
      <c r="B3056" s="25"/>
      <c r="C3056" s="25"/>
      <c r="D3056" s="25"/>
      <c r="E3056" s="25"/>
      <c r="F3056" s="25">
        <v>22</v>
      </c>
      <c r="G3056" s="26">
        <f t="shared" si="2357"/>
        <v>22</v>
      </c>
      <c r="H3056" s="27">
        <f t="shared" ref="H3056:L3056" si="2359">IFERROR(B3056/$G$3055,0)</f>
        <v>0</v>
      </c>
      <c r="I3056" s="27">
        <f t="shared" si="2359"/>
        <v>0</v>
      </c>
      <c r="J3056" s="27">
        <f t="shared" si="2359"/>
        <v>0</v>
      </c>
      <c r="K3056" s="27">
        <f t="shared" si="2359"/>
        <v>0</v>
      </c>
      <c r="L3056" s="27">
        <f t="shared" si="2359"/>
        <v>1</v>
      </c>
      <c r="M3056" s="29" t="s">
        <v>238</v>
      </c>
    </row>
    <row r="3057" spans="1:13" ht="15" customHeight="1" x14ac:dyDescent="0.2">
      <c r="A3057" s="24" t="s">
        <v>245</v>
      </c>
      <c r="B3057" s="25"/>
      <c r="C3057" s="25"/>
      <c r="D3057" s="25"/>
      <c r="E3057" s="25"/>
      <c r="F3057" s="25">
        <v>22</v>
      </c>
      <c r="G3057" s="26">
        <f t="shared" si="2357"/>
        <v>22</v>
      </c>
      <c r="H3057" s="27">
        <f t="shared" ref="H3057:L3057" si="2360">IFERROR(B3057/$G$3055,0)</f>
        <v>0</v>
      </c>
      <c r="I3057" s="27">
        <f t="shared" si="2360"/>
        <v>0</v>
      </c>
      <c r="J3057" s="27">
        <f t="shared" si="2360"/>
        <v>0</v>
      </c>
      <c r="K3057" s="27">
        <f t="shared" si="2360"/>
        <v>0</v>
      </c>
      <c r="L3057" s="27">
        <f t="shared" si="2360"/>
        <v>1</v>
      </c>
      <c r="M3057" s="29" t="s">
        <v>238</v>
      </c>
    </row>
    <row r="3058" spans="1:13" ht="15" customHeight="1" x14ac:dyDescent="0.2">
      <c r="A3058" s="24" t="s">
        <v>246</v>
      </c>
      <c r="B3058" s="25"/>
      <c r="C3058" s="25"/>
      <c r="D3058" s="25"/>
      <c r="E3058" s="25"/>
      <c r="F3058" s="25">
        <v>22</v>
      </c>
      <c r="G3058" s="26">
        <f t="shared" si="2357"/>
        <v>22</v>
      </c>
      <c r="H3058" s="27">
        <f t="shared" ref="H3058:L3058" si="2361">IFERROR(B3058/$G$3055,0)</f>
        <v>0</v>
      </c>
      <c r="I3058" s="27">
        <f t="shared" si="2361"/>
        <v>0</v>
      </c>
      <c r="J3058" s="27">
        <f t="shared" si="2361"/>
        <v>0</v>
      </c>
      <c r="K3058" s="27">
        <f t="shared" si="2361"/>
        <v>0</v>
      </c>
      <c r="L3058" s="27">
        <f t="shared" si="2361"/>
        <v>1</v>
      </c>
      <c r="M3058" s="29" t="s">
        <v>238</v>
      </c>
    </row>
    <row r="3059" spans="1:13" ht="15" customHeight="1" x14ac:dyDescent="0.2">
      <c r="A3059" s="24" t="s">
        <v>247</v>
      </c>
      <c r="B3059" s="25"/>
      <c r="C3059" s="25"/>
      <c r="D3059" s="25"/>
      <c r="E3059" s="25"/>
      <c r="F3059" s="25">
        <v>22</v>
      </c>
      <c r="G3059" s="26">
        <f t="shared" si="2357"/>
        <v>22</v>
      </c>
      <c r="H3059" s="27">
        <f t="shared" ref="H3059:L3059" si="2362">IFERROR(B3059/$G$3055,0)</f>
        <v>0</v>
      </c>
      <c r="I3059" s="27">
        <f t="shared" si="2362"/>
        <v>0</v>
      </c>
      <c r="J3059" s="27">
        <f t="shared" si="2362"/>
        <v>0</v>
      </c>
      <c r="K3059" s="27">
        <f t="shared" si="2362"/>
        <v>0</v>
      </c>
      <c r="L3059" s="27">
        <f t="shared" si="2362"/>
        <v>1</v>
      </c>
      <c r="M3059" s="29"/>
    </row>
    <row r="3060" spans="1:13" ht="15" customHeight="1" x14ac:dyDescent="0.2">
      <c r="A3060" s="30" t="s">
        <v>248</v>
      </c>
      <c r="B3060" s="31">
        <f t="shared" ref="B3060:F3060" si="2363">IFERROR(AVERAGE(B3055:B3059),0)</f>
        <v>0</v>
      </c>
      <c r="C3060" s="31">
        <f t="shared" si="2363"/>
        <v>0</v>
      </c>
      <c r="D3060" s="31">
        <f t="shared" si="2363"/>
        <v>0</v>
      </c>
      <c r="E3060" s="31">
        <f t="shared" si="2363"/>
        <v>0</v>
      </c>
      <c r="F3060" s="31">
        <f t="shared" si="2363"/>
        <v>22</v>
      </c>
      <c r="G3060" s="31">
        <f>SUM(AVERAGE(G3055:G3059))</f>
        <v>22</v>
      </c>
      <c r="H3060" s="33">
        <f>AVERAGE(H3055:H3059)*0.2</f>
        <v>0</v>
      </c>
      <c r="I3060" s="33">
        <f>AVERAGE(I3055:I3059)*0.4</f>
        <v>0</v>
      </c>
      <c r="J3060" s="33">
        <f>AVERAGE(J3055:J3059)*0.6</f>
        <v>0</v>
      </c>
      <c r="K3060" s="33">
        <f>AVERAGE(K3055:K3059)*0.8</f>
        <v>0</v>
      </c>
      <c r="L3060" s="38">
        <f>AVERAGE(L3055:L3059)*1</f>
        <v>1</v>
      </c>
      <c r="M3060" s="33">
        <f>SUM(H3060:L3060)</f>
        <v>1</v>
      </c>
    </row>
    <row r="3061" spans="1:13" ht="15" customHeight="1" x14ac:dyDescent="0.2">
      <c r="A3061" s="36" t="s">
        <v>249</v>
      </c>
      <c r="B3061" s="20" t="s">
        <v>231</v>
      </c>
      <c r="C3061" s="20" t="s">
        <v>232</v>
      </c>
      <c r="D3061" s="20" t="s">
        <v>233</v>
      </c>
      <c r="E3061" s="20" t="s">
        <v>234</v>
      </c>
      <c r="F3061" s="20" t="s">
        <v>235</v>
      </c>
      <c r="G3061" s="21" t="s">
        <v>236</v>
      </c>
      <c r="H3061" s="20" t="s">
        <v>231</v>
      </c>
      <c r="I3061" s="20" t="s">
        <v>232</v>
      </c>
      <c r="J3061" s="20" t="s">
        <v>233</v>
      </c>
      <c r="K3061" s="20" t="s">
        <v>234</v>
      </c>
      <c r="L3061" s="37" t="s">
        <v>235</v>
      </c>
      <c r="M3061" s="21" t="s">
        <v>236</v>
      </c>
    </row>
    <row r="3062" spans="1:13" ht="15" customHeight="1" x14ac:dyDescent="0.2">
      <c r="A3062" s="24" t="s">
        <v>250</v>
      </c>
      <c r="B3062" s="25"/>
      <c r="C3062" s="25"/>
      <c r="D3062" s="25"/>
      <c r="E3062" s="25"/>
      <c r="F3062" s="25">
        <v>22</v>
      </c>
      <c r="G3062" s="26">
        <f t="shared" ref="G3062:G3064" si="2364">SUM(B3062:F3062)</f>
        <v>22</v>
      </c>
      <c r="H3062" s="27">
        <f t="shared" ref="H3062:L3062" si="2365">IFERROR(B3062/$G$3062,0)</f>
        <v>0</v>
      </c>
      <c r="I3062" s="27">
        <f t="shared" si="2365"/>
        <v>0</v>
      </c>
      <c r="J3062" s="27">
        <f t="shared" si="2365"/>
        <v>0</v>
      </c>
      <c r="K3062" s="27">
        <f t="shared" si="2365"/>
        <v>0</v>
      </c>
      <c r="L3062" s="27">
        <f t="shared" si="2365"/>
        <v>1</v>
      </c>
      <c r="M3062" s="29" t="s">
        <v>238</v>
      </c>
    </row>
    <row r="3063" spans="1:13" ht="15" customHeight="1" x14ac:dyDescent="0.2">
      <c r="A3063" s="24" t="s">
        <v>251</v>
      </c>
      <c r="B3063" s="25"/>
      <c r="C3063" s="25"/>
      <c r="D3063" s="25"/>
      <c r="E3063" s="25"/>
      <c r="F3063" s="25">
        <v>22</v>
      </c>
      <c r="G3063" s="26">
        <f t="shared" si="2364"/>
        <v>22</v>
      </c>
      <c r="H3063" s="27">
        <f t="shared" ref="H3063:L3063" si="2366">IFERROR(B3063/$G$3062,0)</f>
        <v>0</v>
      </c>
      <c r="I3063" s="27">
        <f t="shared" si="2366"/>
        <v>0</v>
      </c>
      <c r="J3063" s="27">
        <f t="shared" si="2366"/>
        <v>0</v>
      </c>
      <c r="K3063" s="27">
        <f t="shared" si="2366"/>
        <v>0</v>
      </c>
      <c r="L3063" s="27">
        <f t="shared" si="2366"/>
        <v>1</v>
      </c>
      <c r="M3063" s="29" t="s">
        <v>238</v>
      </c>
    </row>
    <row r="3064" spans="1:13" ht="15" customHeight="1" x14ac:dyDescent="0.2">
      <c r="A3064" s="24" t="s">
        <v>252</v>
      </c>
      <c r="B3064" s="25"/>
      <c r="C3064" s="25"/>
      <c r="D3064" s="25"/>
      <c r="E3064" s="25"/>
      <c r="F3064" s="25">
        <v>22</v>
      </c>
      <c r="G3064" s="26">
        <f t="shared" si="2364"/>
        <v>22</v>
      </c>
      <c r="H3064" s="27">
        <f t="shared" ref="H3064:L3064" si="2367">IFERROR(B3064/$G$3062,0)</f>
        <v>0</v>
      </c>
      <c r="I3064" s="27">
        <f t="shared" si="2367"/>
        <v>0</v>
      </c>
      <c r="J3064" s="27">
        <f t="shared" si="2367"/>
        <v>0</v>
      </c>
      <c r="K3064" s="27">
        <f t="shared" si="2367"/>
        <v>0</v>
      </c>
      <c r="L3064" s="27">
        <f t="shared" si="2367"/>
        <v>1</v>
      </c>
      <c r="M3064" s="29" t="s">
        <v>238</v>
      </c>
    </row>
    <row r="3065" spans="1:13" ht="15" customHeight="1" x14ac:dyDescent="0.2">
      <c r="A3065" s="30" t="s">
        <v>248</v>
      </c>
      <c r="B3065" s="31">
        <f t="shared" ref="B3065:F3065" si="2368">IFERROR(AVERAGE(B3062:B3064),0)</f>
        <v>0</v>
      </c>
      <c r="C3065" s="31">
        <f t="shared" si="2368"/>
        <v>0</v>
      </c>
      <c r="D3065" s="39">
        <f t="shared" si="2368"/>
        <v>0</v>
      </c>
      <c r="E3065" s="39">
        <f t="shared" si="2368"/>
        <v>0</v>
      </c>
      <c r="F3065" s="39">
        <f t="shared" si="2368"/>
        <v>22</v>
      </c>
      <c r="G3065" s="39">
        <f>SUM(AVERAGE(G3062:G3064))</f>
        <v>22</v>
      </c>
      <c r="H3065" s="33">
        <f>AVERAGE(H3062:H3064)*0.2</f>
        <v>0</v>
      </c>
      <c r="I3065" s="33">
        <f>AVERAGE(I3062:I3064)*0.4</f>
        <v>0</v>
      </c>
      <c r="J3065" s="33">
        <f>AVERAGE(J3062:J3064)*0.6</f>
        <v>0</v>
      </c>
      <c r="K3065" s="33">
        <f>AVERAGE(K3062:K3064)*0.8</f>
        <v>0</v>
      </c>
      <c r="L3065" s="38">
        <f>AVERAGE(L3062:L3064)*1</f>
        <v>1</v>
      </c>
      <c r="M3065" s="40">
        <f>SUM(H3065:L3065)</f>
        <v>1</v>
      </c>
    </row>
    <row r="3066" spans="1:13" ht="15" customHeight="1" x14ac:dyDescent="0.2">
      <c r="A3066" s="19" t="s">
        <v>253</v>
      </c>
      <c r="B3066" s="20" t="s">
        <v>231</v>
      </c>
      <c r="C3066" s="20" t="s">
        <v>232</v>
      </c>
      <c r="D3066" s="20" t="s">
        <v>233</v>
      </c>
      <c r="E3066" s="20" t="s">
        <v>234</v>
      </c>
      <c r="F3066" s="20" t="s">
        <v>235</v>
      </c>
      <c r="G3066" s="21" t="s">
        <v>236</v>
      </c>
      <c r="H3066" s="20" t="s">
        <v>231</v>
      </c>
      <c r="I3066" s="20" t="s">
        <v>232</v>
      </c>
      <c r="J3066" s="20" t="s">
        <v>233</v>
      </c>
      <c r="K3066" s="20" t="s">
        <v>234</v>
      </c>
      <c r="L3066" s="37" t="s">
        <v>235</v>
      </c>
      <c r="M3066" s="21" t="s">
        <v>236</v>
      </c>
    </row>
    <row r="3067" spans="1:13" ht="15" customHeight="1" x14ac:dyDescent="0.2">
      <c r="A3067" s="43" t="s">
        <v>254</v>
      </c>
      <c r="B3067" s="44"/>
      <c r="C3067" s="44"/>
      <c r="D3067" s="44"/>
      <c r="E3067" s="25"/>
      <c r="F3067" s="25">
        <v>22</v>
      </c>
      <c r="G3067" s="45">
        <f t="shared" ref="G3067:G3070" si="2369">SUM(B3067:F3067)</f>
        <v>22</v>
      </c>
      <c r="H3067" s="46">
        <f t="shared" ref="H3067:L3067" si="2370">IFERROR(B3067/$G$3067,0)</f>
        <v>0</v>
      </c>
      <c r="I3067" s="46">
        <f t="shared" si="2370"/>
        <v>0</v>
      </c>
      <c r="J3067" s="46">
        <f t="shared" si="2370"/>
        <v>0</v>
      </c>
      <c r="K3067" s="46">
        <f t="shared" si="2370"/>
        <v>0</v>
      </c>
      <c r="L3067" s="46">
        <f t="shared" si="2370"/>
        <v>1</v>
      </c>
      <c r="M3067" s="29" t="s">
        <v>238</v>
      </c>
    </row>
    <row r="3068" spans="1:13" ht="15" customHeight="1" x14ac:dyDescent="0.2">
      <c r="A3068" s="43" t="s">
        <v>255</v>
      </c>
      <c r="B3068" s="44"/>
      <c r="C3068" s="44"/>
      <c r="D3068" s="44"/>
      <c r="E3068" s="25"/>
      <c r="F3068" s="25">
        <v>22</v>
      </c>
      <c r="G3068" s="45">
        <f t="shared" si="2369"/>
        <v>22</v>
      </c>
      <c r="H3068" s="46">
        <f t="shared" ref="H3068:L3068" si="2371">IFERROR(B3068/$G$3067,0)</f>
        <v>0</v>
      </c>
      <c r="I3068" s="46">
        <f t="shared" si="2371"/>
        <v>0</v>
      </c>
      <c r="J3068" s="46">
        <f t="shared" si="2371"/>
        <v>0</v>
      </c>
      <c r="K3068" s="46">
        <f t="shared" si="2371"/>
        <v>0</v>
      </c>
      <c r="L3068" s="46">
        <f t="shared" si="2371"/>
        <v>1</v>
      </c>
      <c r="M3068" s="29" t="s">
        <v>238</v>
      </c>
    </row>
    <row r="3069" spans="1:13" ht="15" customHeight="1" x14ac:dyDescent="0.2">
      <c r="A3069" s="43" t="s">
        <v>256</v>
      </c>
      <c r="B3069" s="44"/>
      <c r="C3069" s="44"/>
      <c r="D3069" s="44"/>
      <c r="E3069" s="25"/>
      <c r="F3069" s="25">
        <v>22</v>
      </c>
      <c r="G3069" s="45">
        <f t="shared" si="2369"/>
        <v>22</v>
      </c>
      <c r="H3069" s="46">
        <f t="shared" ref="H3069:L3069" si="2372">IFERROR(B3069/$G$3067,0)</f>
        <v>0</v>
      </c>
      <c r="I3069" s="46">
        <f t="shared" si="2372"/>
        <v>0</v>
      </c>
      <c r="J3069" s="46">
        <f t="shared" si="2372"/>
        <v>0</v>
      </c>
      <c r="K3069" s="46">
        <f t="shared" si="2372"/>
        <v>0</v>
      </c>
      <c r="L3069" s="46">
        <f t="shared" si="2372"/>
        <v>1</v>
      </c>
      <c r="M3069" s="29" t="s">
        <v>238</v>
      </c>
    </row>
    <row r="3070" spans="1:13" ht="15" customHeight="1" x14ac:dyDescent="0.2">
      <c r="A3070" s="43" t="s">
        <v>257</v>
      </c>
      <c r="B3070" s="44"/>
      <c r="C3070" s="44"/>
      <c r="D3070" s="44"/>
      <c r="E3070" s="25"/>
      <c r="F3070" s="25">
        <v>22</v>
      </c>
      <c r="G3070" s="45">
        <f t="shared" si="2369"/>
        <v>22</v>
      </c>
      <c r="H3070" s="46">
        <f t="shared" ref="H3070:L3070" si="2373">IFERROR(B3070/$G$3067,0)</f>
        <v>0</v>
      </c>
      <c r="I3070" s="46">
        <f t="shared" si="2373"/>
        <v>0</v>
      </c>
      <c r="J3070" s="46">
        <f t="shared" si="2373"/>
        <v>0</v>
      </c>
      <c r="K3070" s="46">
        <f t="shared" si="2373"/>
        <v>0</v>
      </c>
      <c r="L3070" s="46">
        <f t="shared" si="2373"/>
        <v>1</v>
      </c>
      <c r="M3070" s="29" t="s">
        <v>238</v>
      </c>
    </row>
    <row r="3071" spans="1:13" ht="15" customHeight="1" x14ac:dyDescent="0.2">
      <c r="A3071" s="47" t="s">
        <v>248</v>
      </c>
      <c r="B3071" s="48">
        <f t="shared" ref="B3071:F3071" si="2374">IFERROR(AVERAGE(B3067:B3070),0)</f>
        <v>0</v>
      </c>
      <c r="C3071" s="48">
        <f t="shared" si="2374"/>
        <v>0</v>
      </c>
      <c r="D3071" s="48">
        <f t="shared" si="2374"/>
        <v>0</v>
      </c>
      <c r="E3071" s="48">
        <f t="shared" si="2374"/>
        <v>0</v>
      </c>
      <c r="F3071" s="48">
        <f t="shared" si="2374"/>
        <v>22</v>
      </c>
      <c r="G3071" s="48">
        <f>SUM(AVERAGE(G3067:G3070))</f>
        <v>22</v>
      </c>
      <c r="H3071" s="40">
        <f>AVERAGE(H3067:H3070)*0.2</f>
        <v>0</v>
      </c>
      <c r="I3071" s="40">
        <f>AVERAGE(I3067:I3070)*0.4</f>
        <v>0</v>
      </c>
      <c r="J3071" s="40">
        <f>AVERAGE(J3067:J3070)*0.6</f>
        <v>0</v>
      </c>
      <c r="K3071" s="40">
        <f>AVERAGE(K3067:K3070)*0.8</f>
        <v>0</v>
      </c>
      <c r="L3071" s="49">
        <f>AVERAGE(L3067:L3070)*1</f>
        <v>1</v>
      </c>
      <c r="M3071" s="40">
        <f>SUM(H3071:L3071)</f>
        <v>1</v>
      </c>
    </row>
    <row r="3072" spans="1:13" ht="15" customHeight="1" x14ac:dyDescent="0.2">
      <c r="A3072" s="50" t="s">
        <v>437</v>
      </c>
      <c r="B3072" s="51"/>
      <c r="C3072" s="51"/>
      <c r="D3072" s="51"/>
      <c r="E3072" s="51"/>
      <c r="F3072" s="51"/>
      <c r="G3072" s="52">
        <f>SUM(B3072:F3072)</f>
        <v>0</v>
      </c>
      <c r="H3072" s="53">
        <f t="shared" ref="H3072:L3072" si="2375">IFERROR(B3072/$G$3072,0)</f>
        <v>0</v>
      </c>
      <c r="I3072" s="53">
        <f t="shared" si="2375"/>
        <v>0</v>
      </c>
      <c r="J3072" s="53">
        <f t="shared" si="2375"/>
        <v>0</v>
      </c>
      <c r="K3072" s="53">
        <f t="shared" si="2375"/>
        <v>0</v>
      </c>
      <c r="L3072" s="53">
        <f t="shared" si="2375"/>
        <v>0</v>
      </c>
      <c r="M3072" s="29" t="s">
        <v>238</v>
      </c>
    </row>
    <row r="3073" spans="1:13" ht="15" customHeight="1" x14ac:dyDescent="0.2">
      <c r="A3073" s="78" t="s">
        <v>259</v>
      </c>
      <c r="B3073" s="79"/>
      <c r="C3073" s="79"/>
      <c r="D3073" s="79"/>
      <c r="E3073" s="79"/>
      <c r="F3073" s="80"/>
      <c r="G3073" s="54">
        <v>22</v>
      </c>
      <c r="H3073" s="40" t="s">
        <v>238</v>
      </c>
      <c r="I3073" s="40" t="s">
        <v>238</v>
      </c>
      <c r="J3073" s="40" t="s">
        <v>238</v>
      </c>
      <c r="K3073" s="40" t="s">
        <v>238</v>
      </c>
      <c r="L3073" s="40" t="s">
        <v>238</v>
      </c>
      <c r="M3073" s="40">
        <f>(M3053+M3060+M3065+M3071)/4</f>
        <v>1</v>
      </c>
    </row>
    <row r="3074" spans="1:13" ht="15" customHeight="1" x14ac:dyDescent="0.2">
      <c r="A3074" s="8"/>
      <c r="B3074" s="8"/>
      <c r="C3074" s="8"/>
      <c r="D3074" s="8"/>
      <c r="E3074" s="8"/>
      <c r="F3074" s="8"/>
      <c r="G3074" s="8"/>
      <c r="H3074" s="8"/>
      <c r="I3074" s="8"/>
      <c r="J3074" s="8"/>
      <c r="K3074" s="8"/>
      <c r="L3074" s="8"/>
      <c r="M3074" s="8"/>
    </row>
    <row r="3075" spans="1:13" ht="15" customHeight="1" x14ac:dyDescent="0.2">
      <c r="A3075" s="8"/>
      <c r="B3075" s="8"/>
      <c r="C3075" s="8"/>
      <c r="D3075" s="8"/>
      <c r="E3075" s="8"/>
      <c r="F3075" s="8"/>
      <c r="G3075" s="8"/>
      <c r="H3075" s="8"/>
      <c r="I3075" s="8"/>
      <c r="J3075" s="8"/>
      <c r="K3075" s="8"/>
      <c r="L3075" s="8"/>
      <c r="M3075" s="8"/>
    </row>
    <row r="3076" spans="1:13" ht="15" customHeight="1" x14ac:dyDescent="0.2">
      <c r="A3076" s="14" t="s">
        <v>221</v>
      </c>
      <c r="B3076" s="81" t="s">
        <v>329</v>
      </c>
      <c r="C3076" s="82"/>
      <c r="D3076" s="82"/>
      <c r="E3076" s="82"/>
      <c r="F3076" s="82"/>
      <c r="G3076" s="83"/>
      <c r="H3076" s="84" t="s">
        <v>222</v>
      </c>
      <c r="I3076" s="85"/>
      <c r="J3076" s="86"/>
      <c r="K3076" s="15" t="s">
        <v>3</v>
      </c>
      <c r="L3076" s="87">
        <v>45694</v>
      </c>
      <c r="M3076" s="88"/>
    </row>
    <row r="3077" spans="1:13" ht="15" customHeight="1" x14ac:dyDescent="0.2">
      <c r="A3077" s="89" t="s">
        <v>225</v>
      </c>
      <c r="B3077" s="90"/>
      <c r="C3077" s="90"/>
      <c r="D3077" s="90"/>
      <c r="E3077" s="90"/>
      <c r="F3077" s="90"/>
      <c r="G3077" s="91"/>
      <c r="H3077" s="16" t="s">
        <v>226</v>
      </c>
      <c r="I3077" s="95">
        <v>12</v>
      </c>
      <c r="J3077" s="83"/>
      <c r="K3077" s="17"/>
      <c r="L3077" s="16"/>
      <c r="M3077" s="16"/>
    </row>
    <row r="3078" spans="1:13" ht="15" customHeight="1" x14ac:dyDescent="0.2">
      <c r="A3078" s="92"/>
      <c r="B3078" s="93"/>
      <c r="C3078" s="93"/>
      <c r="D3078" s="93"/>
      <c r="E3078" s="93"/>
      <c r="F3078" s="93"/>
      <c r="G3078" s="94"/>
      <c r="H3078" s="16" t="s">
        <v>227</v>
      </c>
      <c r="I3078" s="95">
        <v>10</v>
      </c>
      <c r="J3078" s="83"/>
      <c r="K3078" s="16"/>
      <c r="L3078" s="16"/>
      <c r="M3078" s="16"/>
    </row>
    <row r="3079" spans="1:13" ht="15" customHeight="1" x14ac:dyDescent="0.2">
      <c r="A3079" s="18" t="s">
        <v>228</v>
      </c>
      <c r="B3079" s="75" t="s">
        <v>229</v>
      </c>
      <c r="C3079" s="76"/>
      <c r="D3079" s="76"/>
      <c r="E3079" s="76"/>
      <c r="F3079" s="76"/>
      <c r="G3079" s="77"/>
      <c r="H3079" s="95" t="s">
        <v>229</v>
      </c>
      <c r="I3079" s="82"/>
      <c r="J3079" s="82"/>
      <c r="K3079" s="82"/>
      <c r="L3079" s="82"/>
      <c r="M3079" s="83"/>
    </row>
    <row r="3080" spans="1:13" ht="15" customHeight="1" x14ac:dyDescent="0.2">
      <c r="A3080" s="19" t="s">
        <v>230</v>
      </c>
      <c r="B3080" s="20" t="s">
        <v>231</v>
      </c>
      <c r="C3080" s="20" t="s">
        <v>232</v>
      </c>
      <c r="D3080" s="20" t="s">
        <v>233</v>
      </c>
      <c r="E3080" s="20" t="s">
        <v>234</v>
      </c>
      <c r="F3080" s="20" t="s">
        <v>235</v>
      </c>
      <c r="G3080" s="21" t="s">
        <v>236</v>
      </c>
      <c r="H3080" s="22" t="s">
        <v>231</v>
      </c>
      <c r="I3080" s="22" t="s">
        <v>232</v>
      </c>
      <c r="J3080" s="22" t="s">
        <v>233</v>
      </c>
      <c r="K3080" s="22" t="s">
        <v>234</v>
      </c>
      <c r="L3080" s="22" t="s">
        <v>235</v>
      </c>
      <c r="M3080" s="23" t="s">
        <v>236</v>
      </c>
    </row>
    <row r="3081" spans="1:13" ht="15" customHeight="1" x14ac:dyDescent="0.2">
      <c r="A3081" s="24" t="s">
        <v>237</v>
      </c>
      <c r="B3081" s="25"/>
      <c r="C3081" s="25"/>
      <c r="D3081" s="25"/>
      <c r="E3081" s="25"/>
      <c r="F3081" s="25">
        <v>22</v>
      </c>
      <c r="G3081" s="26">
        <f t="shared" ref="G3081:G3083" si="2376">SUM(B3081:F3081)</f>
        <v>22</v>
      </c>
      <c r="H3081" s="27">
        <f t="shared" ref="H3081:L3081" si="2377">IFERROR(B3081/$G$3081,0)</f>
        <v>0</v>
      </c>
      <c r="I3081" s="27">
        <f t="shared" si="2377"/>
        <v>0</v>
      </c>
      <c r="J3081" s="27">
        <f t="shared" si="2377"/>
        <v>0</v>
      </c>
      <c r="K3081" s="27">
        <f t="shared" si="2377"/>
        <v>0</v>
      </c>
      <c r="L3081" s="27">
        <f t="shared" si="2377"/>
        <v>1</v>
      </c>
      <c r="M3081" s="28" t="s">
        <v>238</v>
      </c>
    </row>
    <row r="3082" spans="1:13" ht="15" customHeight="1" x14ac:dyDescent="0.2">
      <c r="A3082" s="24" t="s">
        <v>239</v>
      </c>
      <c r="B3082" s="25"/>
      <c r="C3082" s="25"/>
      <c r="D3082" s="25"/>
      <c r="E3082" s="25"/>
      <c r="F3082" s="25">
        <v>22</v>
      </c>
      <c r="G3082" s="26">
        <f t="shared" si="2376"/>
        <v>22</v>
      </c>
      <c r="H3082" s="27">
        <f t="shared" ref="H3082:L3082" si="2378">IFERROR(B3082/$G$3081,0)</f>
        <v>0</v>
      </c>
      <c r="I3082" s="27">
        <f t="shared" si="2378"/>
        <v>0</v>
      </c>
      <c r="J3082" s="27">
        <f t="shared" si="2378"/>
        <v>0</v>
      </c>
      <c r="K3082" s="27">
        <f t="shared" si="2378"/>
        <v>0</v>
      </c>
      <c r="L3082" s="27">
        <f t="shared" si="2378"/>
        <v>1</v>
      </c>
      <c r="M3082" s="29" t="s">
        <v>238</v>
      </c>
    </row>
    <row r="3083" spans="1:13" ht="15" customHeight="1" x14ac:dyDescent="0.2">
      <c r="A3083" s="24" t="s">
        <v>240</v>
      </c>
      <c r="B3083" s="25"/>
      <c r="C3083" s="25"/>
      <c r="D3083" s="25"/>
      <c r="E3083" s="25"/>
      <c r="F3083" s="25">
        <v>22</v>
      </c>
      <c r="G3083" s="26">
        <f t="shared" si="2376"/>
        <v>22</v>
      </c>
      <c r="H3083" s="27">
        <f t="shared" ref="H3083:L3083" si="2379">IFERROR(B3083/$G$3081,0)</f>
        <v>0</v>
      </c>
      <c r="I3083" s="27">
        <f t="shared" si="2379"/>
        <v>0</v>
      </c>
      <c r="J3083" s="27">
        <f t="shared" si="2379"/>
        <v>0</v>
      </c>
      <c r="K3083" s="27">
        <f t="shared" si="2379"/>
        <v>0</v>
      </c>
      <c r="L3083" s="27">
        <f t="shared" si="2379"/>
        <v>1</v>
      </c>
      <c r="M3083" s="29" t="s">
        <v>238</v>
      </c>
    </row>
    <row r="3084" spans="1:13" ht="15" customHeight="1" x14ac:dyDescent="0.2">
      <c r="A3084" s="30" t="s">
        <v>241</v>
      </c>
      <c r="B3084" s="31">
        <f t="shared" ref="B3084:F3084" si="2380">IFERROR(AVERAGE(B3081:B3083),0)</f>
        <v>0</v>
      </c>
      <c r="C3084" s="31">
        <f t="shared" si="2380"/>
        <v>0</v>
      </c>
      <c r="D3084" s="31">
        <f t="shared" si="2380"/>
        <v>0</v>
      </c>
      <c r="E3084" s="31">
        <f t="shared" si="2380"/>
        <v>0</v>
      </c>
      <c r="F3084" s="31">
        <f t="shared" si="2380"/>
        <v>22</v>
      </c>
      <c r="G3084" s="31">
        <f>SUM(AVERAGE(G3081:G3083))</f>
        <v>22</v>
      </c>
      <c r="H3084" s="32">
        <f>AVERAGE(H3081:H3083)*0.2</f>
        <v>0</v>
      </c>
      <c r="I3084" s="32">
        <f>AVERAGE(I3081:I3083)*0.4</f>
        <v>0</v>
      </c>
      <c r="J3084" s="32">
        <f>AVERAGE(J3081:J3083)*0.6</f>
        <v>0</v>
      </c>
      <c r="K3084" s="32">
        <f>AVERAGE(K3081:K3083)*0.8</f>
        <v>0</v>
      </c>
      <c r="L3084" s="32">
        <f>AVERAGE(L3081:L3083)*1</f>
        <v>1</v>
      </c>
      <c r="M3084" s="33">
        <f>SUM(H3084:L3084)</f>
        <v>1</v>
      </c>
    </row>
    <row r="3085" spans="1:13" ht="15" customHeight="1" x14ac:dyDescent="0.2">
      <c r="A3085" s="36" t="s">
        <v>242</v>
      </c>
      <c r="B3085" s="20" t="s">
        <v>231</v>
      </c>
      <c r="C3085" s="20" t="s">
        <v>232</v>
      </c>
      <c r="D3085" s="20" t="s">
        <v>233</v>
      </c>
      <c r="E3085" s="20" t="s">
        <v>234</v>
      </c>
      <c r="F3085" s="20" t="s">
        <v>235</v>
      </c>
      <c r="G3085" s="21" t="s">
        <v>236</v>
      </c>
      <c r="H3085" s="20" t="s">
        <v>231</v>
      </c>
      <c r="I3085" s="20" t="s">
        <v>232</v>
      </c>
      <c r="J3085" s="20" t="s">
        <v>233</v>
      </c>
      <c r="K3085" s="20" t="s">
        <v>234</v>
      </c>
      <c r="L3085" s="37" t="s">
        <v>235</v>
      </c>
      <c r="M3085" s="21" t="s">
        <v>236</v>
      </c>
    </row>
    <row r="3086" spans="1:13" ht="15" customHeight="1" x14ac:dyDescent="0.2">
      <c r="A3086" s="24" t="s">
        <v>243</v>
      </c>
      <c r="B3086" s="25"/>
      <c r="C3086" s="25"/>
      <c r="D3086" s="25"/>
      <c r="E3086" s="25"/>
      <c r="F3086" s="25">
        <v>22</v>
      </c>
      <c r="G3086" s="26">
        <f t="shared" ref="G3086:G3090" si="2381">SUM(B3086:F3086)</f>
        <v>22</v>
      </c>
      <c r="H3086" s="27">
        <f t="shared" ref="H3086:L3086" si="2382">IFERROR(B3086/$G$3086,0)</f>
        <v>0</v>
      </c>
      <c r="I3086" s="27">
        <f t="shared" si="2382"/>
        <v>0</v>
      </c>
      <c r="J3086" s="27">
        <f t="shared" si="2382"/>
        <v>0</v>
      </c>
      <c r="K3086" s="27">
        <f t="shared" si="2382"/>
        <v>0</v>
      </c>
      <c r="L3086" s="27">
        <f t="shared" si="2382"/>
        <v>1</v>
      </c>
      <c r="M3086" s="29" t="s">
        <v>238</v>
      </c>
    </row>
    <row r="3087" spans="1:13" ht="15" customHeight="1" x14ac:dyDescent="0.2">
      <c r="A3087" s="24" t="s">
        <v>244</v>
      </c>
      <c r="B3087" s="25"/>
      <c r="C3087" s="25"/>
      <c r="D3087" s="25"/>
      <c r="E3087" s="25"/>
      <c r="F3087" s="25">
        <v>22</v>
      </c>
      <c r="G3087" s="26">
        <f t="shared" si="2381"/>
        <v>22</v>
      </c>
      <c r="H3087" s="27">
        <f t="shared" ref="H3087:L3087" si="2383">IFERROR(B3087/$G$3086,0)</f>
        <v>0</v>
      </c>
      <c r="I3087" s="27">
        <f t="shared" si="2383"/>
        <v>0</v>
      </c>
      <c r="J3087" s="27">
        <f t="shared" si="2383"/>
        <v>0</v>
      </c>
      <c r="K3087" s="27">
        <f t="shared" si="2383"/>
        <v>0</v>
      </c>
      <c r="L3087" s="27">
        <f t="shared" si="2383"/>
        <v>1</v>
      </c>
      <c r="M3087" s="29" t="s">
        <v>238</v>
      </c>
    </row>
    <row r="3088" spans="1:13" ht="15" customHeight="1" x14ac:dyDescent="0.2">
      <c r="A3088" s="24" t="s">
        <v>245</v>
      </c>
      <c r="B3088" s="25"/>
      <c r="C3088" s="25"/>
      <c r="D3088" s="25"/>
      <c r="E3088" s="25"/>
      <c r="F3088" s="25">
        <v>22</v>
      </c>
      <c r="G3088" s="26">
        <f t="shared" si="2381"/>
        <v>22</v>
      </c>
      <c r="H3088" s="27">
        <f t="shared" ref="H3088:L3088" si="2384">IFERROR(B3088/$G$3086,0)</f>
        <v>0</v>
      </c>
      <c r="I3088" s="27">
        <f t="shared" si="2384"/>
        <v>0</v>
      </c>
      <c r="J3088" s="27">
        <f t="shared" si="2384"/>
        <v>0</v>
      </c>
      <c r="K3088" s="27">
        <f t="shared" si="2384"/>
        <v>0</v>
      </c>
      <c r="L3088" s="27">
        <f t="shared" si="2384"/>
        <v>1</v>
      </c>
      <c r="M3088" s="29" t="s">
        <v>238</v>
      </c>
    </row>
    <row r="3089" spans="1:13" ht="15" customHeight="1" x14ac:dyDescent="0.2">
      <c r="A3089" s="24" t="s">
        <v>246</v>
      </c>
      <c r="B3089" s="25"/>
      <c r="C3089" s="25"/>
      <c r="D3089" s="25"/>
      <c r="E3089" s="25"/>
      <c r="F3089" s="25">
        <v>22</v>
      </c>
      <c r="G3089" s="26">
        <f t="shared" si="2381"/>
        <v>22</v>
      </c>
      <c r="H3089" s="27">
        <f t="shared" ref="H3089:L3089" si="2385">IFERROR(B3089/$G$3086,0)</f>
        <v>0</v>
      </c>
      <c r="I3089" s="27">
        <f t="shared" si="2385"/>
        <v>0</v>
      </c>
      <c r="J3089" s="27">
        <f t="shared" si="2385"/>
        <v>0</v>
      </c>
      <c r="K3089" s="27">
        <f t="shared" si="2385"/>
        <v>0</v>
      </c>
      <c r="L3089" s="27">
        <f t="shared" si="2385"/>
        <v>1</v>
      </c>
      <c r="M3089" s="29" t="s">
        <v>238</v>
      </c>
    </row>
    <row r="3090" spans="1:13" ht="15" customHeight="1" x14ac:dyDescent="0.2">
      <c r="A3090" s="24" t="s">
        <v>247</v>
      </c>
      <c r="B3090" s="25"/>
      <c r="C3090" s="25"/>
      <c r="D3090" s="25"/>
      <c r="E3090" s="25"/>
      <c r="F3090" s="25">
        <v>22</v>
      </c>
      <c r="G3090" s="26">
        <f t="shared" si="2381"/>
        <v>22</v>
      </c>
      <c r="H3090" s="27">
        <f t="shared" ref="H3090:L3090" si="2386">IFERROR(B3090/$G$3086,0)</f>
        <v>0</v>
      </c>
      <c r="I3090" s="27">
        <f t="shared" si="2386"/>
        <v>0</v>
      </c>
      <c r="J3090" s="27">
        <f t="shared" si="2386"/>
        <v>0</v>
      </c>
      <c r="K3090" s="27">
        <f t="shared" si="2386"/>
        <v>0</v>
      </c>
      <c r="L3090" s="27">
        <f t="shared" si="2386"/>
        <v>1</v>
      </c>
      <c r="M3090" s="29"/>
    </row>
    <row r="3091" spans="1:13" ht="15" customHeight="1" x14ac:dyDescent="0.2">
      <c r="A3091" s="30" t="s">
        <v>248</v>
      </c>
      <c r="B3091" s="31">
        <f t="shared" ref="B3091:F3091" si="2387">IFERROR(AVERAGE(B3086:B3090),0)</f>
        <v>0</v>
      </c>
      <c r="C3091" s="31">
        <f t="shared" si="2387"/>
        <v>0</v>
      </c>
      <c r="D3091" s="31">
        <f t="shared" si="2387"/>
        <v>0</v>
      </c>
      <c r="E3091" s="31">
        <f t="shared" si="2387"/>
        <v>0</v>
      </c>
      <c r="F3091" s="31">
        <f t="shared" si="2387"/>
        <v>22</v>
      </c>
      <c r="G3091" s="31">
        <f>SUM(AVERAGE(G3086:G3090))</f>
        <v>22</v>
      </c>
      <c r="H3091" s="33">
        <f>AVERAGE(H3086:H3090)*0.2</f>
        <v>0</v>
      </c>
      <c r="I3091" s="33">
        <f>AVERAGE(I3086:I3090)*0.4</f>
        <v>0</v>
      </c>
      <c r="J3091" s="33">
        <f>AVERAGE(J3086:J3090)*0.6</f>
        <v>0</v>
      </c>
      <c r="K3091" s="33">
        <f>AVERAGE(K3086:K3090)*0.8</f>
        <v>0</v>
      </c>
      <c r="L3091" s="38">
        <f>AVERAGE(L3086:L3090)*1</f>
        <v>1</v>
      </c>
      <c r="M3091" s="33">
        <f>SUM(H3091:L3091)</f>
        <v>1</v>
      </c>
    </row>
    <row r="3092" spans="1:13" ht="15" customHeight="1" x14ac:dyDescent="0.2">
      <c r="A3092" s="36" t="s">
        <v>249</v>
      </c>
      <c r="B3092" s="20" t="s">
        <v>231</v>
      </c>
      <c r="C3092" s="20" t="s">
        <v>232</v>
      </c>
      <c r="D3092" s="20" t="s">
        <v>233</v>
      </c>
      <c r="E3092" s="20" t="s">
        <v>234</v>
      </c>
      <c r="F3092" s="20" t="s">
        <v>235</v>
      </c>
      <c r="G3092" s="21" t="s">
        <v>236</v>
      </c>
      <c r="H3092" s="20" t="s">
        <v>231</v>
      </c>
      <c r="I3092" s="20" t="s">
        <v>232</v>
      </c>
      <c r="J3092" s="20" t="s">
        <v>233</v>
      </c>
      <c r="K3092" s="20" t="s">
        <v>234</v>
      </c>
      <c r="L3092" s="37" t="s">
        <v>235</v>
      </c>
      <c r="M3092" s="21" t="s">
        <v>236</v>
      </c>
    </row>
    <row r="3093" spans="1:13" ht="15" customHeight="1" x14ac:dyDescent="0.2">
      <c r="A3093" s="24" t="s">
        <v>250</v>
      </c>
      <c r="B3093" s="25"/>
      <c r="C3093" s="25"/>
      <c r="D3093" s="25"/>
      <c r="E3093" s="25"/>
      <c r="F3093" s="25">
        <v>22</v>
      </c>
      <c r="G3093" s="26">
        <f t="shared" ref="G3093:G3095" si="2388">SUM(B3093:F3093)</f>
        <v>22</v>
      </c>
      <c r="H3093" s="27">
        <f t="shared" ref="H3093:L3093" si="2389">IFERROR(B3093/$G$3093,0)</f>
        <v>0</v>
      </c>
      <c r="I3093" s="27">
        <f t="shared" si="2389"/>
        <v>0</v>
      </c>
      <c r="J3093" s="27">
        <f t="shared" si="2389"/>
        <v>0</v>
      </c>
      <c r="K3093" s="27">
        <f t="shared" si="2389"/>
        <v>0</v>
      </c>
      <c r="L3093" s="27">
        <f t="shared" si="2389"/>
        <v>1</v>
      </c>
      <c r="M3093" s="29" t="s">
        <v>238</v>
      </c>
    </row>
    <row r="3094" spans="1:13" ht="15" customHeight="1" x14ac:dyDescent="0.2">
      <c r="A3094" s="24" t="s">
        <v>251</v>
      </c>
      <c r="B3094" s="25"/>
      <c r="C3094" s="25"/>
      <c r="D3094" s="25"/>
      <c r="E3094" s="25"/>
      <c r="F3094" s="25">
        <v>22</v>
      </c>
      <c r="G3094" s="26">
        <f t="shared" si="2388"/>
        <v>22</v>
      </c>
      <c r="H3094" s="27">
        <f t="shared" ref="H3094:L3094" si="2390">IFERROR(B3094/$G$3093,0)</f>
        <v>0</v>
      </c>
      <c r="I3094" s="27">
        <f t="shared" si="2390"/>
        <v>0</v>
      </c>
      <c r="J3094" s="27">
        <f t="shared" si="2390"/>
        <v>0</v>
      </c>
      <c r="K3094" s="27">
        <f t="shared" si="2390"/>
        <v>0</v>
      </c>
      <c r="L3094" s="27">
        <f t="shared" si="2390"/>
        <v>1</v>
      </c>
      <c r="M3094" s="29" t="s">
        <v>238</v>
      </c>
    </row>
    <row r="3095" spans="1:13" ht="15" customHeight="1" x14ac:dyDescent="0.2">
      <c r="A3095" s="24" t="s">
        <v>252</v>
      </c>
      <c r="B3095" s="25"/>
      <c r="C3095" s="25"/>
      <c r="D3095" s="25"/>
      <c r="E3095" s="25"/>
      <c r="F3095" s="25">
        <v>22</v>
      </c>
      <c r="G3095" s="26">
        <f t="shared" si="2388"/>
        <v>22</v>
      </c>
      <c r="H3095" s="27">
        <f t="shared" ref="H3095:L3095" si="2391">IFERROR(B3095/$G$3093,0)</f>
        <v>0</v>
      </c>
      <c r="I3095" s="27">
        <f t="shared" si="2391"/>
        <v>0</v>
      </c>
      <c r="J3095" s="27">
        <f t="shared" si="2391"/>
        <v>0</v>
      </c>
      <c r="K3095" s="27">
        <f t="shared" si="2391"/>
        <v>0</v>
      </c>
      <c r="L3095" s="27">
        <f t="shared" si="2391"/>
        <v>1</v>
      </c>
      <c r="M3095" s="29" t="s">
        <v>238</v>
      </c>
    </row>
    <row r="3096" spans="1:13" ht="15" customHeight="1" x14ac:dyDescent="0.2">
      <c r="A3096" s="30" t="s">
        <v>248</v>
      </c>
      <c r="B3096" s="31">
        <f t="shared" ref="B3096:F3096" si="2392">IFERROR(AVERAGE(B3093:B3095),0)</f>
        <v>0</v>
      </c>
      <c r="C3096" s="31">
        <f t="shared" si="2392"/>
        <v>0</v>
      </c>
      <c r="D3096" s="39">
        <f t="shared" si="2392"/>
        <v>0</v>
      </c>
      <c r="E3096" s="39">
        <f t="shared" si="2392"/>
        <v>0</v>
      </c>
      <c r="F3096" s="39">
        <f t="shared" si="2392"/>
        <v>22</v>
      </c>
      <c r="G3096" s="39">
        <f>SUM(AVERAGE(G3093:G3095))</f>
        <v>22</v>
      </c>
      <c r="H3096" s="33">
        <f>AVERAGE(H3093:H3095)*0.2</f>
        <v>0</v>
      </c>
      <c r="I3096" s="33">
        <f>AVERAGE(I3093:I3095)*0.4</f>
        <v>0</v>
      </c>
      <c r="J3096" s="33">
        <f>AVERAGE(J3093:J3095)*0.6</f>
        <v>0</v>
      </c>
      <c r="K3096" s="33">
        <f>AVERAGE(K3093:K3095)*0.8</f>
        <v>0</v>
      </c>
      <c r="L3096" s="38">
        <f>AVERAGE(L3093:L3095)*1</f>
        <v>1</v>
      </c>
      <c r="M3096" s="40">
        <f>SUM(H3096:L3096)</f>
        <v>1</v>
      </c>
    </row>
    <row r="3097" spans="1:13" ht="15" customHeight="1" x14ac:dyDescent="0.2">
      <c r="A3097" s="19" t="s">
        <v>253</v>
      </c>
      <c r="B3097" s="20" t="s">
        <v>231</v>
      </c>
      <c r="C3097" s="20" t="s">
        <v>232</v>
      </c>
      <c r="D3097" s="20" t="s">
        <v>233</v>
      </c>
      <c r="E3097" s="20" t="s">
        <v>234</v>
      </c>
      <c r="F3097" s="20" t="s">
        <v>235</v>
      </c>
      <c r="G3097" s="21" t="s">
        <v>236</v>
      </c>
      <c r="H3097" s="20" t="s">
        <v>231</v>
      </c>
      <c r="I3097" s="20" t="s">
        <v>232</v>
      </c>
      <c r="J3097" s="20" t="s">
        <v>233</v>
      </c>
      <c r="K3097" s="20" t="s">
        <v>234</v>
      </c>
      <c r="L3097" s="37" t="s">
        <v>235</v>
      </c>
      <c r="M3097" s="21" t="s">
        <v>236</v>
      </c>
    </row>
    <row r="3098" spans="1:13" ht="15" customHeight="1" x14ac:dyDescent="0.2">
      <c r="A3098" s="43" t="s">
        <v>254</v>
      </c>
      <c r="B3098" s="44"/>
      <c r="C3098" s="44"/>
      <c r="D3098" s="44"/>
      <c r="E3098" s="25"/>
      <c r="F3098" s="25">
        <v>22</v>
      </c>
      <c r="G3098" s="45">
        <f t="shared" ref="G3098:G3101" si="2393">SUM(B3098:F3098)</f>
        <v>22</v>
      </c>
      <c r="H3098" s="46">
        <f t="shared" ref="H3098:L3098" si="2394">IFERROR(B3098/$G$3098,0)</f>
        <v>0</v>
      </c>
      <c r="I3098" s="46">
        <f t="shared" si="2394"/>
        <v>0</v>
      </c>
      <c r="J3098" s="46">
        <f t="shared" si="2394"/>
        <v>0</v>
      </c>
      <c r="K3098" s="46">
        <f t="shared" si="2394"/>
        <v>0</v>
      </c>
      <c r="L3098" s="46">
        <f t="shared" si="2394"/>
        <v>1</v>
      </c>
      <c r="M3098" s="29" t="s">
        <v>238</v>
      </c>
    </row>
    <row r="3099" spans="1:13" ht="15" customHeight="1" x14ac:dyDescent="0.2">
      <c r="A3099" s="43" t="s">
        <v>255</v>
      </c>
      <c r="B3099" s="44"/>
      <c r="C3099" s="44"/>
      <c r="D3099" s="44"/>
      <c r="E3099" s="25"/>
      <c r="F3099" s="25">
        <v>22</v>
      </c>
      <c r="G3099" s="45">
        <f t="shared" si="2393"/>
        <v>22</v>
      </c>
      <c r="H3099" s="46">
        <f t="shared" ref="H3099:L3099" si="2395">IFERROR(B3099/$G$3098,0)</f>
        <v>0</v>
      </c>
      <c r="I3099" s="46">
        <f t="shared" si="2395"/>
        <v>0</v>
      </c>
      <c r="J3099" s="46">
        <f t="shared" si="2395"/>
        <v>0</v>
      </c>
      <c r="K3099" s="46">
        <f t="shared" si="2395"/>
        <v>0</v>
      </c>
      <c r="L3099" s="46">
        <f t="shared" si="2395"/>
        <v>1</v>
      </c>
      <c r="M3099" s="29" t="s">
        <v>238</v>
      </c>
    </row>
    <row r="3100" spans="1:13" ht="15" customHeight="1" x14ac:dyDescent="0.2">
      <c r="A3100" s="43" t="s">
        <v>256</v>
      </c>
      <c r="B3100" s="44"/>
      <c r="C3100" s="44"/>
      <c r="D3100" s="44"/>
      <c r="E3100" s="25"/>
      <c r="F3100" s="25">
        <v>22</v>
      </c>
      <c r="G3100" s="45">
        <f t="shared" si="2393"/>
        <v>22</v>
      </c>
      <c r="H3100" s="46">
        <f t="shared" ref="H3100:L3100" si="2396">IFERROR(B3100/$G$3098,0)</f>
        <v>0</v>
      </c>
      <c r="I3100" s="46">
        <f t="shared" si="2396"/>
        <v>0</v>
      </c>
      <c r="J3100" s="46">
        <f t="shared" si="2396"/>
        <v>0</v>
      </c>
      <c r="K3100" s="46">
        <f t="shared" si="2396"/>
        <v>0</v>
      </c>
      <c r="L3100" s="46">
        <f t="shared" si="2396"/>
        <v>1</v>
      </c>
      <c r="M3100" s="29" t="s">
        <v>238</v>
      </c>
    </row>
    <row r="3101" spans="1:13" ht="15" customHeight="1" x14ac:dyDescent="0.2">
      <c r="A3101" s="43" t="s">
        <v>257</v>
      </c>
      <c r="B3101" s="44"/>
      <c r="C3101" s="44"/>
      <c r="D3101" s="44"/>
      <c r="E3101" s="25"/>
      <c r="F3101" s="25">
        <v>22</v>
      </c>
      <c r="G3101" s="45">
        <f t="shared" si="2393"/>
        <v>22</v>
      </c>
      <c r="H3101" s="46">
        <f t="shared" ref="H3101:L3101" si="2397">IFERROR(B3101/$G$3098,0)</f>
        <v>0</v>
      </c>
      <c r="I3101" s="46">
        <f t="shared" si="2397"/>
        <v>0</v>
      </c>
      <c r="J3101" s="46">
        <f t="shared" si="2397"/>
        <v>0</v>
      </c>
      <c r="K3101" s="46">
        <f t="shared" si="2397"/>
        <v>0</v>
      </c>
      <c r="L3101" s="46">
        <f t="shared" si="2397"/>
        <v>1</v>
      </c>
      <c r="M3101" s="29" t="s">
        <v>238</v>
      </c>
    </row>
    <row r="3102" spans="1:13" ht="15" customHeight="1" x14ac:dyDescent="0.2">
      <c r="A3102" s="47" t="s">
        <v>248</v>
      </c>
      <c r="B3102" s="48">
        <f t="shared" ref="B3102:F3102" si="2398">IFERROR(AVERAGE(B3098:B3101),0)</f>
        <v>0</v>
      </c>
      <c r="C3102" s="48">
        <f t="shared" si="2398"/>
        <v>0</v>
      </c>
      <c r="D3102" s="48">
        <f t="shared" si="2398"/>
        <v>0</v>
      </c>
      <c r="E3102" s="48">
        <f t="shared" si="2398"/>
        <v>0</v>
      </c>
      <c r="F3102" s="48">
        <f t="shared" si="2398"/>
        <v>22</v>
      </c>
      <c r="G3102" s="48">
        <f>SUM(AVERAGE(G3098:G3101))</f>
        <v>22</v>
      </c>
      <c r="H3102" s="40">
        <f>AVERAGE(H3098:H3101)*0.2</f>
        <v>0</v>
      </c>
      <c r="I3102" s="40">
        <f>AVERAGE(I3098:I3101)*0.4</f>
        <v>0</v>
      </c>
      <c r="J3102" s="40">
        <f>AVERAGE(J3098:J3101)*0.6</f>
        <v>0</v>
      </c>
      <c r="K3102" s="40">
        <f>AVERAGE(K3098:K3101)*0.8</f>
        <v>0</v>
      </c>
      <c r="L3102" s="49">
        <f>AVERAGE(L3098:L3101)*1</f>
        <v>1</v>
      </c>
      <c r="M3102" s="40">
        <f>SUM(H3102:L3102)</f>
        <v>1</v>
      </c>
    </row>
    <row r="3103" spans="1:13" ht="15" customHeight="1" x14ac:dyDescent="0.2">
      <c r="A3103" s="50" t="s">
        <v>438</v>
      </c>
      <c r="B3103" s="51"/>
      <c r="C3103" s="51"/>
      <c r="D3103" s="51"/>
      <c r="E3103" s="51"/>
      <c r="F3103" s="51"/>
      <c r="G3103" s="52">
        <f>SUM(B3103:F3103)</f>
        <v>0</v>
      </c>
      <c r="H3103" s="53">
        <f t="shared" ref="H3103:L3103" si="2399">IFERROR(B3103/$G$3103,0)</f>
        <v>0</v>
      </c>
      <c r="I3103" s="53">
        <f t="shared" si="2399"/>
        <v>0</v>
      </c>
      <c r="J3103" s="53">
        <f t="shared" si="2399"/>
        <v>0</v>
      </c>
      <c r="K3103" s="53">
        <f t="shared" si="2399"/>
        <v>0</v>
      </c>
      <c r="L3103" s="53">
        <f t="shared" si="2399"/>
        <v>0</v>
      </c>
      <c r="M3103" s="29" t="s">
        <v>238</v>
      </c>
    </row>
    <row r="3104" spans="1:13" ht="15" customHeight="1" x14ac:dyDescent="0.2">
      <c r="A3104" s="78" t="s">
        <v>259</v>
      </c>
      <c r="B3104" s="79"/>
      <c r="C3104" s="79"/>
      <c r="D3104" s="79"/>
      <c r="E3104" s="79"/>
      <c r="F3104" s="80"/>
      <c r="G3104" s="54">
        <v>22</v>
      </c>
      <c r="H3104" s="40" t="s">
        <v>238</v>
      </c>
      <c r="I3104" s="40" t="s">
        <v>238</v>
      </c>
      <c r="J3104" s="40" t="s">
        <v>238</v>
      </c>
      <c r="K3104" s="40" t="s">
        <v>238</v>
      </c>
      <c r="L3104" s="40" t="s">
        <v>238</v>
      </c>
      <c r="M3104" s="40">
        <f>(M3084+M3091+M3096+M3102)/4</f>
        <v>1</v>
      </c>
    </row>
    <row r="3105" spans="1:13" ht="15" customHeight="1" x14ac:dyDescent="0.2">
      <c r="A3105" s="8"/>
      <c r="B3105" s="8"/>
      <c r="C3105" s="8"/>
      <c r="D3105" s="8"/>
      <c r="E3105" s="8"/>
      <c r="F3105" s="8"/>
      <c r="G3105" s="8"/>
      <c r="H3105" s="8"/>
      <c r="I3105" s="8"/>
      <c r="J3105" s="8"/>
      <c r="K3105" s="8"/>
      <c r="L3105" s="8"/>
      <c r="M3105" s="8"/>
    </row>
    <row r="3106" spans="1:13" ht="15" customHeight="1" x14ac:dyDescent="0.2">
      <c r="A3106" s="8"/>
      <c r="B3106" s="8"/>
      <c r="C3106" s="8"/>
      <c r="D3106" s="8"/>
      <c r="E3106" s="8"/>
      <c r="F3106" s="8"/>
      <c r="G3106" s="8"/>
      <c r="H3106" s="8"/>
      <c r="I3106" s="8"/>
      <c r="J3106" s="8"/>
      <c r="K3106" s="8"/>
      <c r="L3106" s="8"/>
      <c r="M3106" s="8"/>
    </row>
    <row r="3107" spans="1:13" ht="15" customHeight="1" x14ac:dyDescent="0.2">
      <c r="A3107" s="14" t="s">
        <v>221</v>
      </c>
      <c r="B3107" s="81" t="s">
        <v>330</v>
      </c>
      <c r="C3107" s="82"/>
      <c r="D3107" s="82"/>
      <c r="E3107" s="82"/>
      <c r="F3107" s="82"/>
      <c r="G3107" s="83"/>
      <c r="H3107" s="84" t="s">
        <v>222</v>
      </c>
      <c r="I3107" s="85"/>
      <c r="J3107" s="86"/>
      <c r="K3107" s="15" t="s">
        <v>3</v>
      </c>
      <c r="L3107" s="87">
        <v>45687</v>
      </c>
      <c r="M3107" s="88"/>
    </row>
    <row r="3108" spans="1:13" ht="15" customHeight="1" x14ac:dyDescent="0.2">
      <c r="A3108" s="89" t="s">
        <v>225</v>
      </c>
      <c r="B3108" s="90"/>
      <c r="C3108" s="90"/>
      <c r="D3108" s="90"/>
      <c r="E3108" s="90"/>
      <c r="F3108" s="90"/>
      <c r="G3108" s="91"/>
      <c r="H3108" s="16" t="s">
        <v>226</v>
      </c>
      <c r="I3108" s="95">
        <v>12</v>
      </c>
      <c r="J3108" s="83"/>
      <c r="K3108" s="17"/>
      <c r="L3108" s="16"/>
      <c r="M3108" s="16"/>
    </row>
    <row r="3109" spans="1:13" ht="15" customHeight="1" x14ac:dyDescent="0.2">
      <c r="A3109" s="92"/>
      <c r="B3109" s="93"/>
      <c r="C3109" s="93"/>
      <c r="D3109" s="93"/>
      <c r="E3109" s="93"/>
      <c r="F3109" s="93"/>
      <c r="G3109" s="94"/>
      <c r="H3109" s="16" t="s">
        <v>227</v>
      </c>
      <c r="I3109" s="95">
        <v>10</v>
      </c>
      <c r="J3109" s="83"/>
      <c r="K3109" s="16"/>
      <c r="L3109" s="16"/>
      <c r="M3109" s="16"/>
    </row>
    <row r="3110" spans="1:13" ht="15" customHeight="1" x14ac:dyDescent="0.2">
      <c r="A3110" s="18" t="s">
        <v>228</v>
      </c>
      <c r="B3110" s="75" t="s">
        <v>229</v>
      </c>
      <c r="C3110" s="76"/>
      <c r="D3110" s="76"/>
      <c r="E3110" s="76"/>
      <c r="F3110" s="76"/>
      <c r="G3110" s="77"/>
      <c r="H3110" s="95" t="s">
        <v>229</v>
      </c>
      <c r="I3110" s="82"/>
      <c r="J3110" s="82"/>
      <c r="K3110" s="82"/>
      <c r="L3110" s="82"/>
      <c r="M3110" s="83"/>
    </row>
    <row r="3111" spans="1:13" ht="15" customHeight="1" x14ac:dyDescent="0.2">
      <c r="A3111" s="19" t="s">
        <v>230</v>
      </c>
      <c r="B3111" s="20" t="s">
        <v>231</v>
      </c>
      <c r="C3111" s="20" t="s">
        <v>232</v>
      </c>
      <c r="D3111" s="20" t="s">
        <v>233</v>
      </c>
      <c r="E3111" s="20" t="s">
        <v>234</v>
      </c>
      <c r="F3111" s="20" t="s">
        <v>235</v>
      </c>
      <c r="G3111" s="21" t="s">
        <v>236</v>
      </c>
      <c r="H3111" s="22" t="s">
        <v>231</v>
      </c>
      <c r="I3111" s="22" t="s">
        <v>232</v>
      </c>
      <c r="J3111" s="22" t="s">
        <v>233</v>
      </c>
      <c r="K3111" s="22" t="s">
        <v>234</v>
      </c>
      <c r="L3111" s="22" t="s">
        <v>235</v>
      </c>
      <c r="M3111" s="23" t="s">
        <v>236</v>
      </c>
    </row>
    <row r="3112" spans="1:13" ht="15" customHeight="1" x14ac:dyDescent="0.2">
      <c r="A3112" s="24" t="s">
        <v>237</v>
      </c>
      <c r="B3112" s="25"/>
      <c r="C3112" s="25"/>
      <c r="D3112" s="25"/>
      <c r="E3112" s="25"/>
      <c r="F3112" s="25">
        <v>22</v>
      </c>
      <c r="G3112" s="26">
        <f t="shared" ref="G3112:G3114" si="2400">SUM(B3112:F3112)</f>
        <v>22</v>
      </c>
      <c r="H3112" s="27">
        <f t="shared" ref="H3112:L3112" si="2401">IFERROR(B3112/$G$3112,0)</f>
        <v>0</v>
      </c>
      <c r="I3112" s="27">
        <f t="shared" si="2401"/>
        <v>0</v>
      </c>
      <c r="J3112" s="27">
        <f t="shared" si="2401"/>
        <v>0</v>
      </c>
      <c r="K3112" s="27">
        <f t="shared" si="2401"/>
        <v>0</v>
      </c>
      <c r="L3112" s="27">
        <f t="shared" si="2401"/>
        <v>1</v>
      </c>
      <c r="M3112" s="28" t="s">
        <v>238</v>
      </c>
    </row>
    <row r="3113" spans="1:13" ht="15" customHeight="1" x14ac:dyDescent="0.2">
      <c r="A3113" s="24" t="s">
        <v>239</v>
      </c>
      <c r="B3113" s="25"/>
      <c r="C3113" s="25"/>
      <c r="D3113" s="25"/>
      <c r="E3113" s="25"/>
      <c r="F3113" s="25">
        <v>22</v>
      </c>
      <c r="G3113" s="26">
        <f t="shared" si="2400"/>
        <v>22</v>
      </c>
      <c r="H3113" s="27">
        <f t="shared" ref="H3113:L3113" si="2402">IFERROR(B3113/$G$3112,0)</f>
        <v>0</v>
      </c>
      <c r="I3113" s="27">
        <f t="shared" si="2402"/>
        <v>0</v>
      </c>
      <c r="J3113" s="27">
        <f t="shared" si="2402"/>
        <v>0</v>
      </c>
      <c r="K3113" s="27">
        <f t="shared" si="2402"/>
        <v>0</v>
      </c>
      <c r="L3113" s="27">
        <f t="shared" si="2402"/>
        <v>1</v>
      </c>
      <c r="M3113" s="29" t="s">
        <v>238</v>
      </c>
    </row>
    <row r="3114" spans="1:13" ht="15" customHeight="1" x14ac:dyDescent="0.2">
      <c r="A3114" s="24" t="s">
        <v>240</v>
      </c>
      <c r="B3114" s="25"/>
      <c r="C3114" s="25"/>
      <c r="D3114" s="25"/>
      <c r="E3114" s="25"/>
      <c r="F3114" s="25">
        <v>22</v>
      </c>
      <c r="G3114" s="26">
        <f t="shared" si="2400"/>
        <v>22</v>
      </c>
      <c r="H3114" s="27">
        <f t="shared" ref="H3114:L3114" si="2403">IFERROR(B3114/$G$3112,0)</f>
        <v>0</v>
      </c>
      <c r="I3114" s="27">
        <f t="shared" si="2403"/>
        <v>0</v>
      </c>
      <c r="J3114" s="27">
        <f t="shared" si="2403"/>
        <v>0</v>
      </c>
      <c r="K3114" s="27">
        <f t="shared" si="2403"/>
        <v>0</v>
      </c>
      <c r="L3114" s="27">
        <f t="shared" si="2403"/>
        <v>1</v>
      </c>
      <c r="M3114" s="29" t="s">
        <v>238</v>
      </c>
    </row>
    <row r="3115" spans="1:13" ht="15" customHeight="1" x14ac:dyDescent="0.2">
      <c r="A3115" s="30" t="s">
        <v>241</v>
      </c>
      <c r="B3115" s="31">
        <f t="shared" ref="B3115:F3115" si="2404">IFERROR(AVERAGE(B3112:B3114),0)</f>
        <v>0</v>
      </c>
      <c r="C3115" s="31">
        <f t="shared" si="2404"/>
        <v>0</v>
      </c>
      <c r="D3115" s="31">
        <f t="shared" si="2404"/>
        <v>0</v>
      </c>
      <c r="E3115" s="31">
        <f t="shared" si="2404"/>
        <v>0</v>
      </c>
      <c r="F3115" s="31">
        <f t="shared" si="2404"/>
        <v>22</v>
      </c>
      <c r="G3115" s="31">
        <f>SUM(AVERAGE(G3112:G3114))</f>
        <v>22</v>
      </c>
      <c r="H3115" s="32">
        <f>AVERAGE(H3112:H3114)*0.2</f>
        <v>0</v>
      </c>
      <c r="I3115" s="32">
        <f>AVERAGE(I3112:I3114)*0.4</f>
        <v>0</v>
      </c>
      <c r="J3115" s="32">
        <f>AVERAGE(J3112:J3114)*0.6</f>
        <v>0</v>
      </c>
      <c r="K3115" s="32">
        <f>AVERAGE(K3112:K3114)*0.8</f>
        <v>0</v>
      </c>
      <c r="L3115" s="32">
        <f>AVERAGE(L3112:L3114)*1</f>
        <v>1</v>
      </c>
      <c r="M3115" s="33">
        <f>SUM(H3115:L3115)</f>
        <v>1</v>
      </c>
    </row>
    <row r="3116" spans="1:13" ht="15" customHeight="1" x14ac:dyDescent="0.2">
      <c r="A3116" s="36" t="s">
        <v>242</v>
      </c>
      <c r="B3116" s="20" t="s">
        <v>231</v>
      </c>
      <c r="C3116" s="20" t="s">
        <v>232</v>
      </c>
      <c r="D3116" s="20" t="s">
        <v>233</v>
      </c>
      <c r="E3116" s="20" t="s">
        <v>234</v>
      </c>
      <c r="F3116" s="20" t="s">
        <v>235</v>
      </c>
      <c r="G3116" s="21" t="s">
        <v>236</v>
      </c>
      <c r="H3116" s="20" t="s">
        <v>231</v>
      </c>
      <c r="I3116" s="20" t="s">
        <v>232</v>
      </c>
      <c r="J3116" s="20" t="s">
        <v>233</v>
      </c>
      <c r="K3116" s="20" t="s">
        <v>234</v>
      </c>
      <c r="L3116" s="37" t="s">
        <v>235</v>
      </c>
      <c r="M3116" s="21" t="s">
        <v>236</v>
      </c>
    </row>
    <row r="3117" spans="1:13" ht="15" customHeight="1" x14ac:dyDescent="0.2">
      <c r="A3117" s="24" t="s">
        <v>243</v>
      </c>
      <c r="B3117" s="25"/>
      <c r="C3117" s="25"/>
      <c r="D3117" s="25"/>
      <c r="E3117" s="25"/>
      <c r="F3117" s="25">
        <v>22</v>
      </c>
      <c r="G3117" s="26">
        <f t="shared" ref="G3117:G3121" si="2405">SUM(B3117:F3117)</f>
        <v>22</v>
      </c>
      <c r="H3117" s="27">
        <f t="shared" ref="H3117:L3117" si="2406">IFERROR(B3117/$G$3117,0)</f>
        <v>0</v>
      </c>
      <c r="I3117" s="27">
        <f t="shared" si="2406"/>
        <v>0</v>
      </c>
      <c r="J3117" s="27">
        <f t="shared" si="2406"/>
        <v>0</v>
      </c>
      <c r="K3117" s="27">
        <f t="shared" si="2406"/>
        <v>0</v>
      </c>
      <c r="L3117" s="27">
        <f t="shared" si="2406"/>
        <v>1</v>
      </c>
      <c r="M3117" s="29" t="s">
        <v>238</v>
      </c>
    </row>
    <row r="3118" spans="1:13" ht="15" customHeight="1" x14ac:dyDescent="0.2">
      <c r="A3118" s="24" t="s">
        <v>244</v>
      </c>
      <c r="B3118" s="25"/>
      <c r="C3118" s="25"/>
      <c r="D3118" s="25"/>
      <c r="E3118" s="25"/>
      <c r="F3118" s="25">
        <v>22</v>
      </c>
      <c r="G3118" s="26">
        <f t="shared" si="2405"/>
        <v>22</v>
      </c>
      <c r="H3118" s="27">
        <f t="shared" ref="H3118:L3118" si="2407">IFERROR(B3118/$G$3117,0)</f>
        <v>0</v>
      </c>
      <c r="I3118" s="27">
        <f t="shared" si="2407"/>
        <v>0</v>
      </c>
      <c r="J3118" s="27">
        <f t="shared" si="2407"/>
        <v>0</v>
      </c>
      <c r="K3118" s="27">
        <f t="shared" si="2407"/>
        <v>0</v>
      </c>
      <c r="L3118" s="27">
        <f t="shared" si="2407"/>
        <v>1</v>
      </c>
      <c r="M3118" s="29" t="s">
        <v>238</v>
      </c>
    </row>
    <row r="3119" spans="1:13" ht="15" customHeight="1" x14ac:dyDescent="0.2">
      <c r="A3119" s="24" t="s">
        <v>245</v>
      </c>
      <c r="B3119" s="25"/>
      <c r="C3119" s="25"/>
      <c r="D3119" s="25"/>
      <c r="E3119" s="25"/>
      <c r="F3119" s="25">
        <v>22</v>
      </c>
      <c r="G3119" s="26">
        <f t="shared" si="2405"/>
        <v>22</v>
      </c>
      <c r="H3119" s="27">
        <f t="shared" ref="H3119:L3119" si="2408">IFERROR(B3119/$G$3117,0)</f>
        <v>0</v>
      </c>
      <c r="I3119" s="27">
        <f t="shared" si="2408"/>
        <v>0</v>
      </c>
      <c r="J3119" s="27">
        <f t="shared" si="2408"/>
        <v>0</v>
      </c>
      <c r="K3119" s="27">
        <f t="shared" si="2408"/>
        <v>0</v>
      </c>
      <c r="L3119" s="27">
        <f t="shared" si="2408"/>
        <v>1</v>
      </c>
      <c r="M3119" s="29" t="s">
        <v>238</v>
      </c>
    </row>
    <row r="3120" spans="1:13" ht="15" customHeight="1" x14ac:dyDescent="0.2">
      <c r="A3120" s="24" t="s">
        <v>246</v>
      </c>
      <c r="B3120" s="25"/>
      <c r="C3120" s="25"/>
      <c r="D3120" s="25"/>
      <c r="E3120" s="25"/>
      <c r="F3120" s="25">
        <v>22</v>
      </c>
      <c r="G3120" s="26">
        <f t="shared" si="2405"/>
        <v>22</v>
      </c>
      <c r="H3120" s="27">
        <f t="shared" ref="H3120:L3120" si="2409">IFERROR(B3120/$G$3117,0)</f>
        <v>0</v>
      </c>
      <c r="I3120" s="27">
        <f t="shared" si="2409"/>
        <v>0</v>
      </c>
      <c r="J3120" s="27">
        <f t="shared" si="2409"/>
        <v>0</v>
      </c>
      <c r="K3120" s="27">
        <f t="shared" si="2409"/>
        <v>0</v>
      </c>
      <c r="L3120" s="27">
        <f t="shared" si="2409"/>
        <v>1</v>
      </c>
      <c r="M3120" s="29" t="s">
        <v>238</v>
      </c>
    </row>
    <row r="3121" spans="1:13" ht="15" customHeight="1" x14ac:dyDescent="0.2">
      <c r="A3121" s="24" t="s">
        <v>247</v>
      </c>
      <c r="B3121" s="25"/>
      <c r="C3121" s="25"/>
      <c r="D3121" s="25"/>
      <c r="E3121" s="25"/>
      <c r="F3121" s="25">
        <v>22</v>
      </c>
      <c r="G3121" s="26">
        <f t="shared" si="2405"/>
        <v>22</v>
      </c>
      <c r="H3121" s="27">
        <f t="shared" ref="H3121:L3121" si="2410">IFERROR(B3121/$G$3117,0)</f>
        <v>0</v>
      </c>
      <c r="I3121" s="27">
        <f t="shared" si="2410"/>
        <v>0</v>
      </c>
      <c r="J3121" s="27">
        <f t="shared" si="2410"/>
        <v>0</v>
      </c>
      <c r="K3121" s="27">
        <f t="shared" si="2410"/>
        <v>0</v>
      </c>
      <c r="L3121" s="27">
        <f t="shared" si="2410"/>
        <v>1</v>
      </c>
      <c r="M3121" s="29"/>
    </row>
    <row r="3122" spans="1:13" ht="15" customHeight="1" x14ac:dyDescent="0.2">
      <c r="A3122" s="30" t="s">
        <v>248</v>
      </c>
      <c r="B3122" s="31">
        <f t="shared" ref="B3122:F3122" si="2411">IFERROR(AVERAGE(B3117:B3121),0)</f>
        <v>0</v>
      </c>
      <c r="C3122" s="31">
        <f t="shared" si="2411"/>
        <v>0</v>
      </c>
      <c r="D3122" s="31">
        <f t="shared" si="2411"/>
        <v>0</v>
      </c>
      <c r="E3122" s="31">
        <f t="shared" si="2411"/>
        <v>0</v>
      </c>
      <c r="F3122" s="31">
        <f t="shared" si="2411"/>
        <v>22</v>
      </c>
      <c r="G3122" s="31">
        <f>SUM(AVERAGE(G3117:G3121))</f>
        <v>22</v>
      </c>
      <c r="H3122" s="33">
        <f>AVERAGE(H3117:H3121)*0.2</f>
        <v>0</v>
      </c>
      <c r="I3122" s="33">
        <f>AVERAGE(I3117:I3121)*0.4</f>
        <v>0</v>
      </c>
      <c r="J3122" s="33">
        <f>AVERAGE(J3117:J3121)*0.6</f>
        <v>0</v>
      </c>
      <c r="K3122" s="33">
        <f>AVERAGE(K3117:K3121)*0.8</f>
        <v>0</v>
      </c>
      <c r="L3122" s="38">
        <f>AVERAGE(L3117:L3121)*1</f>
        <v>1</v>
      </c>
      <c r="M3122" s="33">
        <f>SUM(H3122:L3122)</f>
        <v>1</v>
      </c>
    </row>
    <row r="3123" spans="1:13" ht="15" customHeight="1" x14ac:dyDescent="0.2">
      <c r="A3123" s="36" t="s">
        <v>249</v>
      </c>
      <c r="B3123" s="20" t="s">
        <v>231</v>
      </c>
      <c r="C3123" s="20" t="s">
        <v>232</v>
      </c>
      <c r="D3123" s="20" t="s">
        <v>233</v>
      </c>
      <c r="E3123" s="20" t="s">
        <v>234</v>
      </c>
      <c r="F3123" s="20" t="s">
        <v>235</v>
      </c>
      <c r="G3123" s="21" t="s">
        <v>236</v>
      </c>
      <c r="H3123" s="20" t="s">
        <v>231</v>
      </c>
      <c r="I3123" s="20" t="s">
        <v>232</v>
      </c>
      <c r="J3123" s="20" t="s">
        <v>233</v>
      </c>
      <c r="K3123" s="20" t="s">
        <v>234</v>
      </c>
      <c r="L3123" s="37" t="s">
        <v>235</v>
      </c>
      <c r="M3123" s="21" t="s">
        <v>236</v>
      </c>
    </row>
    <row r="3124" spans="1:13" ht="15" customHeight="1" x14ac:dyDescent="0.2">
      <c r="A3124" s="24" t="s">
        <v>250</v>
      </c>
      <c r="B3124" s="25"/>
      <c r="C3124" s="25"/>
      <c r="D3124" s="25"/>
      <c r="E3124" s="25"/>
      <c r="F3124" s="25">
        <v>22</v>
      </c>
      <c r="G3124" s="26">
        <f t="shared" ref="G3124:G3126" si="2412">SUM(B3124:F3124)</f>
        <v>22</v>
      </c>
      <c r="H3124" s="27">
        <f t="shared" ref="H3124:L3124" si="2413">IFERROR(B3124/$G$3124,0)</f>
        <v>0</v>
      </c>
      <c r="I3124" s="27">
        <f t="shared" si="2413"/>
        <v>0</v>
      </c>
      <c r="J3124" s="27">
        <f t="shared" si="2413"/>
        <v>0</v>
      </c>
      <c r="K3124" s="27">
        <f t="shared" si="2413"/>
        <v>0</v>
      </c>
      <c r="L3124" s="27">
        <f t="shared" si="2413"/>
        <v>1</v>
      </c>
      <c r="M3124" s="29" t="s">
        <v>238</v>
      </c>
    </row>
    <row r="3125" spans="1:13" ht="15" customHeight="1" x14ac:dyDescent="0.2">
      <c r="A3125" s="24" t="s">
        <v>251</v>
      </c>
      <c r="B3125" s="25"/>
      <c r="C3125" s="25"/>
      <c r="D3125" s="25"/>
      <c r="E3125" s="25"/>
      <c r="F3125" s="25">
        <v>22</v>
      </c>
      <c r="G3125" s="26">
        <f t="shared" si="2412"/>
        <v>22</v>
      </c>
      <c r="H3125" s="27">
        <f t="shared" ref="H3125:L3125" si="2414">IFERROR(B3125/$G$3124,0)</f>
        <v>0</v>
      </c>
      <c r="I3125" s="27">
        <f t="shared" si="2414"/>
        <v>0</v>
      </c>
      <c r="J3125" s="27">
        <f t="shared" si="2414"/>
        <v>0</v>
      </c>
      <c r="K3125" s="27">
        <f t="shared" si="2414"/>
        <v>0</v>
      </c>
      <c r="L3125" s="27">
        <f t="shared" si="2414"/>
        <v>1</v>
      </c>
      <c r="M3125" s="29" t="s">
        <v>238</v>
      </c>
    </row>
    <row r="3126" spans="1:13" ht="15" customHeight="1" x14ac:dyDescent="0.2">
      <c r="A3126" s="24" t="s">
        <v>252</v>
      </c>
      <c r="B3126" s="25"/>
      <c r="C3126" s="25"/>
      <c r="D3126" s="25"/>
      <c r="E3126" s="25"/>
      <c r="F3126" s="25">
        <v>22</v>
      </c>
      <c r="G3126" s="26">
        <f t="shared" si="2412"/>
        <v>22</v>
      </c>
      <c r="H3126" s="27">
        <f t="shared" ref="H3126:L3126" si="2415">IFERROR(B3126/$G$3124,0)</f>
        <v>0</v>
      </c>
      <c r="I3126" s="27">
        <f t="shared" si="2415"/>
        <v>0</v>
      </c>
      <c r="J3126" s="27">
        <f t="shared" si="2415"/>
        <v>0</v>
      </c>
      <c r="K3126" s="27">
        <f t="shared" si="2415"/>
        <v>0</v>
      </c>
      <c r="L3126" s="27">
        <f t="shared" si="2415"/>
        <v>1</v>
      </c>
      <c r="M3126" s="29" t="s">
        <v>238</v>
      </c>
    </row>
    <row r="3127" spans="1:13" ht="15" customHeight="1" x14ac:dyDescent="0.2">
      <c r="A3127" s="30" t="s">
        <v>248</v>
      </c>
      <c r="B3127" s="31">
        <f t="shared" ref="B3127:F3127" si="2416">IFERROR(AVERAGE(B3124:B3126),0)</f>
        <v>0</v>
      </c>
      <c r="C3127" s="31">
        <f t="shared" si="2416"/>
        <v>0</v>
      </c>
      <c r="D3127" s="39">
        <f t="shared" si="2416"/>
        <v>0</v>
      </c>
      <c r="E3127" s="39">
        <f t="shared" si="2416"/>
        <v>0</v>
      </c>
      <c r="F3127" s="39">
        <f t="shared" si="2416"/>
        <v>22</v>
      </c>
      <c r="G3127" s="39">
        <f>SUM(AVERAGE(G3124:G3126))</f>
        <v>22</v>
      </c>
      <c r="H3127" s="33">
        <f>AVERAGE(H3124:H3126)*0.2</f>
        <v>0</v>
      </c>
      <c r="I3127" s="33">
        <f>AVERAGE(I3124:I3126)*0.4</f>
        <v>0</v>
      </c>
      <c r="J3127" s="33">
        <f>AVERAGE(J3124:J3126)*0.6</f>
        <v>0</v>
      </c>
      <c r="K3127" s="33">
        <f>AVERAGE(K3124:K3126)*0.8</f>
        <v>0</v>
      </c>
      <c r="L3127" s="38">
        <f>AVERAGE(L3124:L3126)*1</f>
        <v>1</v>
      </c>
      <c r="M3127" s="40">
        <f>SUM(H3127:L3127)</f>
        <v>1</v>
      </c>
    </row>
    <row r="3128" spans="1:13" ht="15" customHeight="1" x14ac:dyDescent="0.2">
      <c r="A3128" s="19" t="s">
        <v>253</v>
      </c>
      <c r="B3128" s="20" t="s">
        <v>231</v>
      </c>
      <c r="C3128" s="20" t="s">
        <v>232</v>
      </c>
      <c r="D3128" s="20" t="s">
        <v>233</v>
      </c>
      <c r="E3128" s="20" t="s">
        <v>234</v>
      </c>
      <c r="F3128" s="20" t="s">
        <v>235</v>
      </c>
      <c r="G3128" s="21" t="s">
        <v>236</v>
      </c>
      <c r="H3128" s="20" t="s">
        <v>231</v>
      </c>
      <c r="I3128" s="20" t="s">
        <v>232</v>
      </c>
      <c r="J3128" s="20" t="s">
        <v>233</v>
      </c>
      <c r="K3128" s="20" t="s">
        <v>234</v>
      </c>
      <c r="L3128" s="37" t="s">
        <v>235</v>
      </c>
      <c r="M3128" s="21" t="s">
        <v>236</v>
      </c>
    </row>
    <row r="3129" spans="1:13" ht="15" customHeight="1" x14ac:dyDescent="0.2">
      <c r="A3129" s="43" t="s">
        <v>254</v>
      </c>
      <c r="B3129" s="44"/>
      <c r="C3129" s="44"/>
      <c r="D3129" s="44"/>
      <c r="E3129" s="25"/>
      <c r="F3129" s="25">
        <v>22</v>
      </c>
      <c r="G3129" s="45">
        <f t="shared" ref="G3129:G3132" si="2417">SUM(B3129:F3129)</f>
        <v>22</v>
      </c>
      <c r="H3129" s="46">
        <f t="shared" ref="H3129:L3129" si="2418">IFERROR(B3129/$G$3129,0)</f>
        <v>0</v>
      </c>
      <c r="I3129" s="46">
        <f t="shared" si="2418"/>
        <v>0</v>
      </c>
      <c r="J3129" s="46">
        <f t="shared" si="2418"/>
        <v>0</v>
      </c>
      <c r="K3129" s="46">
        <f t="shared" si="2418"/>
        <v>0</v>
      </c>
      <c r="L3129" s="46">
        <f t="shared" si="2418"/>
        <v>1</v>
      </c>
      <c r="M3129" s="29" t="s">
        <v>238</v>
      </c>
    </row>
    <row r="3130" spans="1:13" ht="15" customHeight="1" x14ac:dyDescent="0.2">
      <c r="A3130" s="43" t="s">
        <v>255</v>
      </c>
      <c r="B3130" s="44"/>
      <c r="C3130" s="44"/>
      <c r="D3130" s="44"/>
      <c r="E3130" s="25"/>
      <c r="F3130" s="25">
        <v>22</v>
      </c>
      <c r="G3130" s="45">
        <f t="shared" si="2417"/>
        <v>22</v>
      </c>
      <c r="H3130" s="46">
        <f t="shared" ref="H3130:L3130" si="2419">IFERROR(B3130/$G$3129,0)</f>
        <v>0</v>
      </c>
      <c r="I3130" s="46">
        <f t="shared" si="2419"/>
        <v>0</v>
      </c>
      <c r="J3130" s="46">
        <f t="shared" si="2419"/>
        <v>0</v>
      </c>
      <c r="K3130" s="46">
        <f t="shared" si="2419"/>
        <v>0</v>
      </c>
      <c r="L3130" s="46">
        <f t="shared" si="2419"/>
        <v>1</v>
      </c>
      <c r="M3130" s="29" t="s">
        <v>238</v>
      </c>
    </row>
    <row r="3131" spans="1:13" ht="15" customHeight="1" x14ac:dyDescent="0.2">
      <c r="A3131" s="43" t="s">
        <v>256</v>
      </c>
      <c r="B3131" s="44"/>
      <c r="C3131" s="44"/>
      <c r="D3131" s="44"/>
      <c r="E3131" s="25"/>
      <c r="F3131" s="25">
        <v>22</v>
      </c>
      <c r="G3131" s="45">
        <f t="shared" si="2417"/>
        <v>22</v>
      </c>
      <c r="H3131" s="46">
        <f t="shared" ref="H3131:L3131" si="2420">IFERROR(B3131/$G$3129,0)</f>
        <v>0</v>
      </c>
      <c r="I3131" s="46">
        <f t="shared" si="2420"/>
        <v>0</v>
      </c>
      <c r="J3131" s="46">
        <f t="shared" si="2420"/>
        <v>0</v>
      </c>
      <c r="K3131" s="46">
        <f t="shared" si="2420"/>
        <v>0</v>
      </c>
      <c r="L3131" s="46">
        <f t="shared" si="2420"/>
        <v>1</v>
      </c>
      <c r="M3131" s="29" t="s">
        <v>238</v>
      </c>
    </row>
    <row r="3132" spans="1:13" ht="15" customHeight="1" x14ac:dyDescent="0.2">
      <c r="A3132" s="43" t="s">
        <v>257</v>
      </c>
      <c r="B3132" s="44"/>
      <c r="C3132" s="44"/>
      <c r="D3132" s="44"/>
      <c r="E3132" s="25"/>
      <c r="F3132" s="25">
        <v>22</v>
      </c>
      <c r="G3132" s="45">
        <f t="shared" si="2417"/>
        <v>22</v>
      </c>
      <c r="H3132" s="46">
        <f t="shared" ref="H3132:L3132" si="2421">IFERROR(B3132/$G$3129,0)</f>
        <v>0</v>
      </c>
      <c r="I3132" s="46">
        <f t="shared" si="2421"/>
        <v>0</v>
      </c>
      <c r="J3132" s="46">
        <f t="shared" si="2421"/>
        <v>0</v>
      </c>
      <c r="K3132" s="46">
        <f t="shared" si="2421"/>
        <v>0</v>
      </c>
      <c r="L3132" s="46">
        <f t="shared" si="2421"/>
        <v>1</v>
      </c>
      <c r="M3132" s="29" t="s">
        <v>238</v>
      </c>
    </row>
    <row r="3133" spans="1:13" ht="15" customHeight="1" x14ac:dyDescent="0.2">
      <c r="A3133" s="47" t="s">
        <v>248</v>
      </c>
      <c r="B3133" s="48">
        <f t="shared" ref="B3133:F3133" si="2422">IFERROR(AVERAGE(B3129:B3132),0)</f>
        <v>0</v>
      </c>
      <c r="C3133" s="48">
        <f t="shared" si="2422"/>
        <v>0</v>
      </c>
      <c r="D3133" s="48">
        <f t="shared" si="2422"/>
        <v>0</v>
      </c>
      <c r="E3133" s="48">
        <f t="shared" si="2422"/>
        <v>0</v>
      </c>
      <c r="F3133" s="48">
        <f t="shared" si="2422"/>
        <v>22</v>
      </c>
      <c r="G3133" s="48">
        <f>SUM(AVERAGE(G3129:G3132))</f>
        <v>22</v>
      </c>
      <c r="H3133" s="40">
        <f>AVERAGE(H3129:H3132)*0.2</f>
        <v>0</v>
      </c>
      <c r="I3133" s="40">
        <f>AVERAGE(I3129:I3132)*0.4</f>
        <v>0</v>
      </c>
      <c r="J3133" s="40">
        <f>AVERAGE(J3129:J3132)*0.6</f>
        <v>0</v>
      </c>
      <c r="K3133" s="40">
        <f>AVERAGE(K3129:K3132)*0.8</f>
        <v>0</v>
      </c>
      <c r="L3133" s="49">
        <f>AVERAGE(L3129:L3132)*1</f>
        <v>1</v>
      </c>
      <c r="M3133" s="40">
        <f>SUM(H3133:L3133)</f>
        <v>1</v>
      </c>
    </row>
    <row r="3134" spans="1:13" ht="15" customHeight="1" x14ac:dyDescent="0.2">
      <c r="A3134" s="50" t="s">
        <v>439</v>
      </c>
      <c r="B3134" s="51"/>
      <c r="C3134" s="51"/>
      <c r="D3134" s="51"/>
      <c r="E3134" s="51"/>
      <c r="F3134" s="51"/>
      <c r="G3134" s="52">
        <f>SUM(B3134:F3134)</f>
        <v>0</v>
      </c>
      <c r="H3134" s="53">
        <f t="shared" ref="H3134:L3134" si="2423">IFERROR(B3134/$G$3134,0)</f>
        <v>0</v>
      </c>
      <c r="I3134" s="53">
        <f t="shared" si="2423"/>
        <v>0</v>
      </c>
      <c r="J3134" s="53">
        <f t="shared" si="2423"/>
        <v>0</v>
      </c>
      <c r="K3134" s="53">
        <f t="shared" si="2423"/>
        <v>0</v>
      </c>
      <c r="L3134" s="53">
        <f t="shared" si="2423"/>
        <v>0</v>
      </c>
      <c r="M3134" s="29" t="s">
        <v>238</v>
      </c>
    </row>
    <row r="3135" spans="1:13" ht="15" customHeight="1" x14ac:dyDescent="0.2">
      <c r="A3135" s="78" t="s">
        <v>259</v>
      </c>
      <c r="B3135" s="79"/>
      <c r="C3135" s="79"/>
      <c r="D3135" s="79"/>
      <c r="E3135" s="79"/>
      <c r="F3135" s="80"/>
      <c r="G3135" s="54">
        <v>22</v>
      </c>
      <c r="H3135" s="40" t="s">
        <v>238</v>
      </c>
      <c r="I3135" s="40" t="s">
        <v>238</v>
      </c>
      <c r="J3135" s="40" t="s">
        <v>238</v>
      </c>
      <c r="K3135" s="40" t="s">
        <v>238</v>
      </c>
      <c r="L3135" s="40" t="s">
        <v>238</v>
      </c>
      <c r="M3135" s="40">
        <f>(M3115+M3122+M3127+M3133)/4</f>
        <v>1</v>
      </c>
    </row>
    <row r="3136" spans="1:13" ht="15" customHeight="1" x14ac:dyDescent="0.2">
      <c r="A3136" s="8"/>
      <c r="B3136" s="8"/>
      <c r="C3136" s="8"/>
      <c r="D3136" s="8"/>
      <c r="E3136" s="8"/>
      <c r="F3136" s="8"/>
      <c r="G3136" s="8"/>
      <c r="H3136" s="8"/>
      <c r="I3136" s="8"/>
      <c r="J3136" s="8"/>
      <c r="K3136" s="8"/>
      <c r="L3136" s="8"/>
      <c r="M3136" s="8"/>
    </row>
    <row r="3137" spans="1:13" ht="15" customHeight="1" x14ac:dyDescent="0.2">
      <c r="A3137" s="8"/>
      <c r="B3137" s="8"/>
      <c r="C3137" s="8"/>
      <c r="D3137" s="8"/>
      <c r="E3137" s="8"/>
      <c r="F3137" s="8"/>
      <c r="G3137" s="8"/>
      <c r="H3137" s="8"/>
      <c r="I3137" s="8"/>
      <c r="J3137" s="8"/>
      <c r="K3137" s="8"/>
      <c r="L3137" s="8"/>
      <c r="M3137" s="8"/>
    </row>
    <row r="3138" spans="1:13" ht="15" customHeight="1" x14ac:dyDescent="0.2">
      <c r="A3138" s="14" t="s">
        <v>221</v>
      </c>
      <c r="B3138" s="81" t="s">
        <v>331</v>
      </c>
      <c r="C3138" s="82"/>
      <c r="D3138" s="82"/>
      <c r="E3138" s="82"/>
      <c r="F3138" s="82"/>
      <c r="G3138" s="83"/>
      <c r="H3138" s="84" t="s">
        <v>222</v>
      </c>
      <c r="I3138" s="85"/>
      <c r="J3138" s="86"/>
      <c r="K3138" s="15" t="s">
        <v>3</v>
      </c>
      <c r="L3138" s="87">
        <v>45680</v>
      </c>
      <c r="M3138" s="88"/>
    </row>
    <row r="3139" spans="1:13" ht="15" customHeight="1" x14ac:dyDescent="0.2">
      <c r="A3139" s="89" t="s">
        <v>225</v>
      </c>
      <c r="B3139" s="90"/>
      <c r="C3139" s="90"/>
      <c r="D3139" s="90"/>
      <c r="E3139" s="90"/>
      <c r="F3139" s="90"/>
      <c r="G3139" s="91"/>
      <c r="H3139" s="16" t="s">
        <v>226</v>
      </c>
      <c r="I3139" s="95">
        <v>12</v>
      </c>
      <c r="J3139" s="83"/>
      <c r="K3139" s="17"/>
      <c r="L3139" s="16"/>
      <c r="M3139" s="16"/>
    </row>
    <row r="3140" spans="1:13" ht="15" customHeight="1" x14ac:dyDescent="0.2">
      <c r="A3140" s="92"/>
      <c r="B3140" s="93"/>
      <c r="C3140" s="93"/>
      <c r="D3140" s="93"/>
      <c r="E3140" s="93"/>
      <c r="F3140" s="93"/>
      <c r="G3140" s="94"/>
      <c r="H3140" s="16" t="s">
        <v>227</v>
      </c>
      <c r="I3140" s="95">
        <v>10</v>
      </c>
      <c r="J3140" s="83"/>
      <c r="K3140" s="16"/>
      <c r="L3140" s="16"/>
      <c r="M3140" s="16"/>
    </row>
    <row r="3141" spans="1:13" ht="15" customHeight="1" x14ac:dyDescent="0.2">
      <c r="A3141" s="18" t="s">
        <v>228</v>
      </c>
      <c r="B3141" s="75" t="s">
        <v>229</v>
      </c>
      <c r="C3141" s="76"/>
      <c r="D3141" s="76"/>
      <c r="E3141" s="76"/>
      <c r="F3141" s="76"/>
      <c r="G3141" s="77"/>
      <c r="H3141" s="95" t="s">
        <v>229</v>
      </c>
      <c r="I3141" s="82"/>
      <c r="J3141" s="82"/>
      <c r="K3141" s="82"/>
      <c r="L3141" s="82"/>
      <c r="M3141" s="83"/>
    </row>
    <row r="3142" spans="1:13" ht="15" customHeight="1" x14ac:dyDescent="0.2">
      <c r="A3142" s="19" t="s">
        <v>230</v>
      </c>
      <c r="B3142" s="20" t="s">
        <v>231</v>
      </c>
      <c r="C3142" s="20" t="s">
        <v>232</v>
      </c>
      <c r="D3142" s="20" t="s">
        <v>233</v>
      </c>
      <c r="E3142" s="20" t="s">
        <v>234</v>
      </c>
      <c r="F3142" s="20" t="s">
        <v>235</v>
      </c>
      <c r="G3142" s="21" t="s">
        <v>236</v>
      </c>
      <c r="H3142" s="22" t="s">
        <v>231</v>
      </c>
      <c r="I3142" s="22" t="s">
        <v>232</v>
      </c>
      <c r="J3142" s="22" t="s">
        <v>233</v>
      </c>
      <c r="K3142" s="22" t="s">
        <v>234</v>
      </c>
      <c r="L3142" s="22" t="s">
        <v>235</v>
      </c>
      <c r="M3142" s="23" t="s">
        <v>236</v>
      </c>
    </row>
    <row r="3143" spans="1:13" ht="15" customHeight="1" x14ac:dyDescent="0.2">
      <c r="A3143" s="24" t="s">
        <v>237</v>
      </c>
      <c r="B3143" s="25"/>
      <c r="C3143" s="25"/>
      <c r="D3143" s="25"/>
      <c r="E3143" s="25"/>
      <c r="F3143" s="25">
        <v>22</v>
      </c>
      <c r="G3143" s="26">
        <f t="shared" ref="G3143:G3145" si="2424">SUM(B3143:F3143)</f>
        <v>22</v>
      </c>
      <c r="H3143" s="27">
        <f t="shared" ref="H3143:L3143" si="2425">IFERROR(B3143/$G$3143,0)</f>
        <v>0</v>
      </c>
      <c r="I3143" s="27">
        <f t="shared" si="2425"/>
        <v>0</v>
      </c>
      <c r="J3143" s="27">
        <f t="shared" si="2425"/>
        <v>0</v>
      </c>
      <c r="K3143" s="27">
        <f t="shared" si="2425"/>
        <v>0</v>
      </c>
      <c r="L3143" s="27">
        <f t="shared" si="2425"/>
        <v>1</v>
      </c>
      <c r="M3143" s="28" t="s">
        <v>238</v>
      </c>
    </row>
    <row r="3144" spans="1:13" ht="15" customHeight="1" x14ac:dyDescent="0.2">
      <c r="A3144" s="24" t="s">
        <v>239</v>
      </c>
      <c r="B3144" s="25"/>
      <c r="C3144" s="25"/>
      <c r="D3144" s="25"/>
      <c r="E3144" s="25"/>
      <c r="F3144" s="25">
        <v>22</v>
      </c>
      <c r="G3144" s="26">
        <f t="shared" si="2424"/>
        <v>22</v>
      </c>
      <c r="H3144" s="27">
        <f t="shared" ref="H3144:L3144" si="2426">IFERROR(B3144/$G$3143,0)</f>
        <v>0</v>
      </c>
      <c r="I3144" s="27">
        <f t="shared" si="2426"/>
        <v>0</v>
      </c>
      <c r="J3144" s="27">
        <f t="shared" si="2426"/>
        <v>0</v>
      </c>
      <c r="K3144" s="27">
        <f t="shared" si="2426"/>
        <v>0</v>
      </c>
      <c r="L3144" s="27">
        <f t="shared" si="2426"/>
        <v>1</v>
      </c>
      <c r="M3144" s="29" t="s">
        <v>238</v>
      </c>
    </row>
    <row r="3145" spans="1:13" ht="15" customHeight="1" x14ac:dyDescent="0.2">
      <c r="A3145" s="24" t="s">
        <v>240</v>
      </c>
      <c r="B3145" s="25"/>
      <c r="C3145" s="25"/>
      <c r="D3145" s="25"/>
      <c r="E3145" s="25"/>
      <c r="F3145" s="25">
        <v>22</v>
      </c>
      <c r="G3145" s="26">
        <f t="shared" si="2424"/>
        <v>22</v>
      </c>
      <c r="H3145" s="27">
        <f t="shared" ref="H3145:L3145" si="2427">IFERROR(B3145/$G$3143,0)</f>
        <v>0</v>
      </c>
      <c r="I3145" s="27">
        <f t="shared" si="2427"/>
        <v>0</v>
      </c>
      <c r="J3145" s="27">
        <f t="shared" si="2427"/>
        <v>0</v>
      </c>
      <c r="K3145" s="27">
        <f t="shared" si="2427"/>
        <v>0</v>
      </c>
      <c r="L3145" s="27">
        <f t="shared" si="2427"/>
        <v>1</v>
      </c>
      <c r="M3145" s="29" t="s">
        <v>238</v>
      </c>
    </row>
    <row r="3146" spans="1:13" ht="15" customHeight="1" x14ac:dyDescent="0.2">
      <c r="A3146" s="30" t="s">
        <v>241</v>
      </c>
      <c r="B3146" s="31">
        <f t="shared" ref="B3146:F3146" si="2428">IFERROR(AVERAGE(B3143:B3145),0)</f>
        <v>0</v>
      </c>
      <c r="C3146" s="31">
        <f t="shared" si="2428"/>
        <v>0</v>
      </c>
      <c r="D3146" s="31">
        <f t="shared" si="2428"/>
        <v>0</v>
      </c>
      <c r="E3146" s="31">
        <f t="shared" si="2428"/>
        <v>0</v>
      </c>
      <c r="F3146" s="31">
        <f t="shared" si="2428"/>
        <v>22</v>
      </c>
      <c r="G3146" s="31">
        <f>SUM(AVERAGE(G3143:G3145))</f>
        <v>22</v>
      </c>
      <c r="H3146" s="32">
        <f>AVERAGE(H3143:H3145)*0.2</f>
        <v>0</v>
      </c>
      <c r="I3146" s="32">
        <f>AVERAGE(I3143:I3145)*0.4</f>
        <v>0</v>
      </c>
      <c r="J3146" s="32">
        <f>AVERAGE(J3143:J3145)*0.6</f>
        <v>0</v>
      </c>
      <c r="K3146" s="32">
        <f>AVERAGE(K3143:K3145)*0.8</f>
        <v>0</v>
      </c>
      <c r="L3146" s="32">
        <f>AVERAGE(L3143:L3145)*1</f>
        <v>1</v>
      </c>
      <c r="M3146" s="33">
        <f>SUM(H3146:L3146)</f>
        <v>1</v>
      </c>
    </row>
    <row r="3147" spans="1:13" ht="15" customHeight="1" x14ac:dyDescent="0.2">
      <c r="A3147" s="36" t="s">
        <v>242</v>
      </c>
      <c r="B3147" s="20" t="s">
        <v>231</v>
      </c>
      <c r="C3147" s="20" t="s">
        <v>232</v>
      </c>
      <c r="D3147" s="20" t="s">
        <v>233</v>
      </c>
      <c r="E3147" s="20" t="s">
        <v>234</v>
      </c>
      <c r="F3147" s="20" t="s">
        <v>235</v>
      </c>
      <c r="G3147" s="21" t="s">
        <v>236</v>
      </c>
      <c r="H3147" s="20" t="s">
        <v>231</v>
      </c>
      <c r="I3147" s="20" t="s">
        <v>232</v>
      </c>
      <c r="J3147" s="20" t="s">
        <v>233</v>
      </c>
      <c r="K3147" s="20" t="s">
        <v>234</v>
      </c>
      <c r="L3147" s="37" t="s">
        <v>235</v>
      </c>
      <c r="M3147" s="21" t="s">
        <v>236</v>
      </c>
    </row>
    <row r="3148" spans="1:13" ht="15" customHeight="1" x14ac:dyDescent="0.2">
      <c r="A3148" s="24" t="s">
        <v>243</v>
      </c>
      <c r="B3148" s="25"/>
      <c r="C3148" s="25"/>
      <c r="D3148" s="25"/>
      <c r="E3148" s="25"/>
      <c r="F3148" s="25">
        <v>22</v>
      </c>
      <c r="G3148" s="26">
        <f t="shared" ref="G3148:G3152" si="2429">SUM(B3148:F3148)</f>
        <v>22</v>
      </c>
      <c r="H3148" s="27">
        <f t="shared" ref="H3148:L3148" si="2430">IFERROR(B3148/$G$3148,0)</f>
        <v>0</v>
      </c>
      <c r="I3148" s="27">
        <f t="shared" si="2430"/>
        <v>0</v>
      </c>
      <c r="J3148" s="27">
        <f t="shared" si="2430"/>
        <v>0</v>
      </c>
      <c r="K3148" s="27">
        <f t="shared" si="2430"/>
        <v>0</v>
      </c>
      <c r="L3148" s="27">
        <f t="shared" si="2430"/>
        <v>1</v>
      </c>
      <c r="M3148" s="29" t="s">
        <v>238</v>
      </c>
    </row>
    <row r="3149" spans="1:13" ht="15" customHeight="1" x14ac:dyDescent="0.2">
      <c r="A3149" s="24" t="s">
        <v>244</v>
      </c>
      <c r="B3149" s="25"/>
      <c r="C3149" s="25"/>
      <c r="D3149" s="25"/>
      <c r="E3149" s="25"/>
      <c r="F3149" s="25">
        <v>22</v>
      </c>
      <c r="G3149" s="26">
        <f t="shared" si="2429"/>
        <v>22</v>
      </c>
      <c r="H3149" s="27">
        <f t="shared" ref="H3149:L3149" si="2431">IFERROR(B3149/$G$3148,0)</f>
        <v>0</v>
      </c>
      <c r="I3149" s="27">
        <f t="shared" si="2431"/>
        <v>0</v>
      </c>
      <c r="J3149" s="27">
        <f t="shared" si="2431"/>
        <v>0</v>
      </c>
      <c r="K3149" s="27">
        <f t="shared" si="2431"/>
        <v>0</v>
      </c>
      <c r="L3149" s="27">
        <f t="shared" si="2431"/>
        <v>1</v>
      </c>
      <c r="M3149" s="29" t="s">
        <v>238</v>
      </c>
    </row>
    <row r="3150" spans="1:13" ht="15" customHeight="1" x14ac:dyDescent="0.2">
      <c r="A3150" s="24" t="s">
        <v>245</v>
      </c>
      <c r="B3150" s="25"/>
      <c r="C3150" s="25"/>
      <c r="D3150" s="25"/>
      <c r="E3150" s="25"/>
      <c r="F3150" s="25">
        <v>22</v>
      </c>
      <c r="G3150" s="26">
        <f t="shared" si="2429"/>
        <v>22</v>
      </c>
      <c r="H3150" s="27">
        <f t="shared" ref="H3150:L3150" si="2432">IFERROR(B3150/$G$3148,0)</f>
        <v>0</v>
      </c>
      <c r="I3150" s="27">
        <f t="shared" si="2432"/>
        <v>0</v>
      </c>
      <c r="J3150" s="27">
        <f t="shared" si="2432"/>
        <v>0</v>
      </c>
      <c r="K3150" s="27">
        <f t="shared" si="2432"/>
        <v>0</v>
      </c>
      <c r="L3150" s="27">
        <f t="shared" si="2432"/>
        <v>1</v>
      </c>
      <c r="M3150" s="29" t="s">
        <v>238</v>
      </c>
    </row>
    <row r="3151" spans="1:13" ht="15" customHeight="1" x14ac:dyDescent="0.2">
      <c r="A3151" s="24" t="s">
        <v>246</v>
      </c>
      <c r="B3151" s="25"/>
      <c r="C3151" s="25"/>
      <c r="D3151" s="25"/>
      <c r="E3151" s="25"/>
      <c r="F3151" s="25">
        <v>22</v>
      </c>
      <c r="G3151" s="26">
        <f t="shared" si="2429"/>
        <v>22</v>
      </c>
      <c r="H3151" s="27">
        <f t="shared" ref="H3151:L3151" si="2433">IFERROR(B3151/$G$3148,0)</f>
        <v>0</v>
      </c>
      <c r="I3151" s="27">
        <f t="shared" si="2433"/>
        <v>0</v>
      </c>
      <c r="J3151" s="27">
        <f t="shared" si="2433"/>
        <v>0</v>
      </c>
      <c r="K3151" s="27">
        <f t="shared" si="2433"/>
        <v>0</v>
      </c>
      <c r="L3151" s="27">
        <f t="shared" si="2433"/>
        <v>1</v>
      </c>
      <c r="M3151" s="29" t="s">
        <v>238</v>
      </c>
    </row>
    <row r="3152" spans="1:13" ht="15" customHeight="1" x14ac:dyDescent="0.2">
      <c r="A3152" s="24" t="s">
        <v>247</v>
      </c>
      <c r="B3152" s="25"/>
      <c r="C3152" s="25"/>
      <c r="D3152" s="25"/>
      <c r="E3152" s="25"/>
      <c r="F3152" s="25">
        <v>22</v>
      </c>
      <c r="G3152" s="26">
        <f t="shared" si="2429"/>
        <v>22</v>
      </c>
      <c r="H3152" s="27">
        <f t="shared" ref="H3152:L3152" si="2434">IFERROR(B3152/$G$3148,0)</f>
        <v>0</v>
      </c>
      <c r="I3152" s="27">
        <f t="shared" si="2434"/>
        <v>0</v>
      </c>
      <c r="J3152" s="27">
        <f t="shared" si="2434"/>
        <v>0</v>
      </c>
      <c r="K3152" s="27">
        <f t="shared" si="2434"/>
        <v>0</v>
      </c>
      <c r="L3152" s="27">
        <f t="shared" si="2434"/>
        <v>1</v>
      </c>
      <c r="M3152" s="29"/>
    </row>
    <row r="3153" spans="1:13" ht="15" customHeight="1" x14ac:dyDescent="0.2">
      <c r="A3153" s="30" t="s">
        <v>248</v>
      </c>
      <c r="B3153" s="31">
        <f t="shared" ref="B3153:F3153" si="2435">IFERROR(AVERAGE(B3148:B3152),0)</f>
        <v>0</v>
      </c>
      <c r="C3153" s="31">
        <f t="shared" si="2435"/>
        <v>0</v>
      </c>
      <c r="D3153" s="31">
        <f t="shared" si="2435"/>
        <v>0</v>
      </c>
      <c r="E3153" s="31">
        <f t="shared" si="2435"/>
        <v>0</v>
      </c>
      <c r="F3153" s="31">
        <f t="shared" si="2435"/>
        <v>22</v>
      </c>
      <c r="G3153" s="31">
        <f>SUM(AVERAGE(G3148:G3152))</f>
        <v>22</v>
      </c>
      <c r="H3153" s="33">
        <f>AVERAGE(H3148:H3152)*0.2</f>
        <v>0</v>
      </c>
      <c r="I3153" s="33">
        <f>AVERAGE(I3148:I3152)*0.4</f>
        <v>0</v>
      </c>
      <c r="J3153" s="33">
        <f>AVERAGE(J3148:J3152)*0.6</f>
        <v>0</v>
      </c>
      <c r="K3153" s="33">
        <f>AVERAGE(K3148:K3152)*0.8</f>
        <v>0</v>
      </c>
      <c r="L3153" s="38">
        <f>AVERAGE(L3148:L3152)*1</f>
        <v>1</v>
      </c>
      <c r="M3153" s="33">
        <f>SUM(H3153:L3153)</f>
        <v>1</v>
      </c>
    </row>
    <row r="3154" spans="1:13" ht="15" customHeight="1" x14ac:dyDescent="0.2">
      <c r="A3154" s="36" t="s">
        <v>249</v>
      </c>
      <c r="B3154" s="20" t="s">
        <v>231</v>
      </c>
      <c r="C3154" s="20" t="s">
        <v>232</v>
      </c>
      <c r="D3154" s="20" t="s">
        <v>233</v>
      </c>
      <c r="E3154" s="20" t="s">
        <v>234</v>
      </c>
      <c r="F3154" s="20" t="s">
        <v>235</v>
      </c>
      <c r="G3154" s="21" t="s">
        <v>236</v>
      </c>
      <c r="H3154" s="20" t="s">
        <v>231</v>
      </c>
      <c r="I3154" s="20" t="s">
        <v>232</v>
      </c>
      <c r="J3154" s="20" t="s">
        <v>233</v>
      </c>
      <c r="K3154" s="20" t="s">
        <v>234</v>
      </c>
      <c r="L3154" s="37" t="s">
        <v>235</v>
      </c>
      <c r="M3154" s="21" t="s">
        <v>236</v>
      </c>
    </row>
    <row r="3155" spans="1:13" ht="15" customHeight="1" x14ac:dyDescent="0.2">
      <c r="A3155" s="24" t="s">
        <v>250</v>
      </c>
      <c r="B3155" s="25"/>
      <c r="C3155" s="25"/>
      <c r="D3155" s="25"/>
      <c r="E3155" s="25"/>
      <c r="F3155" s="25">
        <v>22</v>
      </c>
      <c r="G3155" s="26">
        <f t="shared" ref="G3155:G3157" si="2436">SUM(B3155:F3155)</f>
        <v>22</v>
      </c>
      <c r="H3155" s="27">
        <f t="shared" ref="H3155:L3155" si="2437">IFERROR(B3155/$G$3155,0)</f>
        <v>0</v>
      </c>
      <c r="I3155" s="27">
        <f t="shared" si="2437"/>
        <v>0</v>
      </c>
      <c r="J3155" s="27">
        <f t="shared" si="2437"/>
        <v>0</v>
      </c>
      <c r="K3155" s="27">
        <f t="shared" si="2437"/>
        <v>0</v>
      </c>
      <c r="L3155" s="27">
        <f t="shared" si="2437"/>
        <v>1</v>
      </c>
      <c r="M3155" s="29" t="s">
        <v>238</v>
      </c>
    </row>
    <row r="3156" spans="1:13" ht="15" customHeight="1" x14ac:dyDescent="0.2">
      <c r="A3156" s="24" t="s">
        <v>251</v>
      </c>
      <c r="B3156" s="25"/>
      <c r="C3156" s="25"/>
      <c r="D3156" s="25"/>
      <c r="E3156" s="25"/>
      <c r="F3156" s="25">
        <v>22</v>
      </c>
      <c r="G3156" s="26">
        <f t="shared" si="2436"/>
        <v>22</v>
      </c>
      <c r="H3156" s="27">
        <f t="shared" ref="H3156:L3156" si="2438">IFERROR(B3156/$G$3155,0)</f>
        <v>0</v>
      </c>
      <c r="I3156" s="27">
        <f t="shared" si="2438"/>
        <v>0</v>
      </c>
      <c r="J3156" s="27">
        <f t="shared" si="2438"/>
        <v>0</v>
      </c>
      <c r="K3156" s="27">
        <f t="shared" si="2438"/>
        <v>0</v>
      </c>
      <c r="L3156" s="27">
        <f t="shared" si="2438"/>
        <v>1</v>
      </c>
      <c r="M3156" s="29" t="s">
        <v>238</v>
      </c>
    </row>
    <row r="3157" spans="1:13" ht="15" customHeight="1" x14ac:dyDescent="0.2">
      <c r="A3157" s="24" t="s">
        <v>252</v>
      </c>
      <c r="B3157" s="25"/>
      <c r="C3157" s="25"/>
      <c r="D3157" s="25"/>
      <c r="E3157" s="25"/>
      <c r="F3157" s="25">
        <v>22</v>
      </c>
      <c r="G3157" s="26">
        <f t="shared" si="2436"/>
        <v>22</v>
      </c>
      <c r="H3157" s="27">
        <f t="shared" ref="H3157:L3157" si="2439">IFERROR(B3157/$G$3155,0)</f>
        <v>0</v>
      </c>
      <c r="I3157" s="27">
        <f t="shared" si="2439"/>
        <v>0</v>
      </c>
      <c r="J3157" s="27">
        <f t="shared" si="2439"/>
        <v>0</v>
      </c>
      <c r="K3157" s="27">
        <f t="shared" si="2439"/>
        <v>0</v>
      </c>
      <c r="L3157" s="27">
        <f t="shared" si="2439"/>
        <v>1</v>
      </c>
      <c r="M3157" s="29" t="s">
        <v>238</v>
      </c>
    </row>
    <row r="3158" spans="1:13" ht="15" customHeight="1" x14ac:dyDescent="0.2">
      <c r="A3158" s="30" t="s">
        <v>248</v>
      </c>
      <c r="B3158" s="31">
        <f t="shared" ref="B3158:F3158" si="2440">IFERROR(AVERAGE(B3155:B3157),0)</f>
        <v>0</v>
      </c>
      <c r="C3158" s="31">
        <f t="shared" si="2440"/>
        <v>0</v>
      </c>
      <c r="D3158" s="39">
        <f t="shared" si="2440"/>
        <v>0</v>
      </c>
      <c r="E3158" s="39">
        <f t="shared" si="2440"/>
        <v>0</v>
      </c>
      <c r="F3158" s="39">
        <f t="shared" si="2440"/>
        <v>22</v>
      </c>
      <c r="G3158" s="39">
        <f>SUM(AVERAGE(G3155:G3157))</f>
        <v>22</v>
      </c>
      <c r="H3158" s="33">
        <f>AVERAGE(H3155:H3157)*0.2</f>
        <v>0</v>
      </c>
      <c r="I3158" s="33">
        <f>AVERAGE(I3155:I3157)*0.4</f>
        <v>0</v>
      </c>
      <c r="J3158" s="33">
        <f>AVERAGE(J3155:J3157)*0.6</f>
        <v>0</v>
      </c>
      <c r="K3158" s="33">
        <f>AVERAGE(K3155:K3157)*0.8</f>
        <v>0</v>
      </c>
      <c r="L3158" s="38">
        <f>AVERAGE(L3155:L3157)*1</f>
        <v>1</v>
      </c>
      <c r="M3158" s="40">
        <f>SUM(H3158:L3158)</f>
        <v>1</v>
      </c>
    </row>
    <row r="3159" spans="1:13" ht="15" customHeight="1" x14ac:dyDescent="0.2">
      <c r="A3159" s="19" t="s">
        <v>253</v>
      </c>
      <c r="B3159" s="20" t="s">
        <v>231</v>
      </c>
      <c r="C3159" s="20" t="s">
        <v>232</v>
      </c>
      <c r="D3159" s="20" t="s">
        <v>233</v>
      </c>
      <c r="E3159" s="20" t="s">
        <v>234</v>
      </c>
      <c r="F3159" s="20" t="s">
        <v>235</v>
      </c>
      <c r="G3159" s="21" t="s">
        <v>236</v>
      </c>
      <c r="H3159" s="20" t="s">
        <v>231</v>
      </c>
      <c r="I3159" s="20" t="s">
        <v>232</v>
      </c>
      <c r="J3159" s="20" t="s">
        <v>233</v>
      </c>
      <c r="K3159" s="20" t="s">
        <v>234</v>
      </c>
      <c r="L3159" s="37" t="s">
        <v>235</v>
      </c>
      <c r="M3159" s="21" t="s">
        <v>236</v>
      </c>
    </row>
    <row r="3160" spans="1:13" ht="15" customHeight="1" x14ac:dyDescent="0.2">
      <c r="A3160" s="43" t="s">
        <v>254</v>
      </c>
      <c r="B3160" s="44"/>
      <c r="C3160" s="44"/>
      <c r="D3160" s="44"/>
      <c r="E3160" s="25"/>
      <c r="F3160" s="25">
        <v>22</v>
      </c>
      <c r="G3160" s="45">
        <f t="shared" ref="G3160:G3163" si="2441">SUM(B3160:F3160)</f>
        <v>22</v>
      </c>
      <c r="H3160" s="46">
        <f t="shared" ref="H3160:L3160" si="2442">IFERROR(B3160/$G$3160,0)</f>
        <v>0</v>
      </c>
      <c r="I3160" s="46">
        <f t="shared" si="2442"/>
        <v>0</v>
      </c>
      <c r="J3160" s="46">
        <f t="shared" si="2442"/>
        <v>0</v>
      </c>
      <c r="K3160" s="46">
        <f t="shared" si="2442"/>
        <v>0</v>
      </c>
      <c r="L3160" s="46">
        <f t="shared" si="2442"/>
        <v>1</v>
      </c>
      <c r="M3160" s="29" t="s">
        <v>238</v>
      </c>
    </row>
    <row r="3161" spans="1:13" ht="15" customHeight="1" x14ac:dyDescent="0.2">
      <c r="A3161" s="43" t="s">
        <v>255</v>
      </c>
      <c r="B3161" s="44"/>
      <c r="C3161" s="44"/>
      <c r="D3161" s="44"/>
      <c r="E3161" s="25"/>
      <c r="F3161" s="25">
        <v>22</v>
      </c>
      <c r="G3161" s="45">
        <f t="shared" si="2441"/>
        <v>22</v>
      </c>
      <c r="H3161" s="46">
        <f t="shared" ref="H3161:L3161" si="2443">IFERROR(B3161/$G$3160,0)</f>
        <v>0</v>
      </c>
      <c r="I3161" s="46">
        <f t="shared" si="2443"/>
        <v>0</v>
      </c>
      <c r="J3161" s="46">
        <f t="shared" si="2443"/>
        <v>0</v>
      </c>
      <c r="K3161" s="46">
        <f t="shared" si="2443"/>
        <v>0</v>
      </c>
      <c r="L3161" s="46">
        <f t="shared" si="2443"/>
        <v>1</v>
      </c>
      <c r="M3161" s="29" t="s">
        <v>238</v>
      </c>
    </row>
    <row r="3162" spans="1:13" ht="15" customHeight="1" x14ac:dyDescent="0.2">
      <c r="A3162" s="43" t="s">
        <v>256</v>
      </c>
      <c r="B3162" s="44"/>
      <c r="C3162" s="44"/>
      <c r="D3162" s="44"/>
      <c r="E3162" s="25"/>
      <c r="F3162" s="25">
        <v>22</v>
      </c>
      <c r="G3162" s="45">
        <f t="shared" si="2441"/>
        <v>22</v>
      </c>
      <c r="H3162" s="46">
        <f t="shared" ref="H3162:L3162" si="2444">IFERROR(B3162/$G$3160,0)</f>
        <v>0</v>
      </c>
      <c r="I3162" s="46">
        <f t="shared" si="2444"/>
        <v>0</v>
      </c>
      <c r="J3162" s="46">
        <f t="shared" si="2444"/>
        <v>0</v>
      </c>
      <c r="K3162" s="46">
        <f t="shared" si="2444"/>
        <v>0</v>
      </c>
      <c r="L3162" s="46">
        <f t="shared" si="2444"/>
        <v>1</v>
      </c>
      <c r="M3162" s="29" t="s">
        <v>238</v>
      </c>
    </row>
    <row r="3163" spans="1:13" ht="15" customHeight="1" x14ac:dyDescent="0.2">
      <c r="A3163" s="43" t="s">
        <v>257</v>
      </c>
      <c r="B3163" s="44"/>
      <c r="C3163" s="44"/>
      <c r="D3163" s="44"/>
      <c r="E3163" s="25"/>
      <c r="F3163" s="25">
        <v>22</v>
      </c>
      <c r="G3163" s="45">
        <f t="shared" si="2441"/>
        <v>22</v>
      </c>
      <c r="H3163" s="46">
        <f t="shared" ref="H3163:L3163" si="2445">IFERROR(B3163/$G$3160,0)</f>
        <v>0</v>
      </c>
      <c r="I3163" s="46">
        <f t="shared" si="2445"/>
        <v>0</v>
      </c>
      <c r="J3163" s="46">
        <f t="shared" si="2445"/>
        <v>0</v>
      </c>
      <c r="K3163" s="46">
        <f t="shared" si="2445"/>
        <v>0</v>
      </c>
      <c r="L3163" s="46">
        <f t="shared" si="2445"/>
        <v>1</v>
      </c>
      <c r="M3163" s="29" t="s">
        <v>238</v>
      </c>
    </row>
    <row r="3164" spans="1:13" ht="15" customHeight="1" x14ac:dyDescent="0.2">
      <c r="A3164" s="47" t="s">
        <v>248</v>
      </c>
      <c r="B3164" s="48">
        <f t="shared" ref="B3164:F3164" si="2446">IFERROR(AVERAGE(B3160:B3163),0)</f>
        <v>0</v>
      </c>
      <c r="C3164" s="48">
        <f t="shared" si="2446"/>
        <v>0</v>
      </c>
      <c r="D3164" s="48">
        <f t="shared" si="2446"/>
        <v>0</v>
      </c>
      <c r="E3164" s="48">
        <f t="shared" si="2446"/>
        <v>0</v>
      </c>
      <c r="F3164" s="48">
        <f t="shared" si="2446"/>
        <v>22</v>
      </c>
      <c r="G3164" s="48">
        <f>SUM(AVERAGE(G3160:G3163))</f>
        <v>22</v>
      </c>
      <c r="H3164" s="40">
        <f>AVERAGE(H3160:H3163)*0.2</f>
        <v>0</v>
      </c>
      <c r="I3164" s="40">
        <f>AVERAGE(I3160:I3163)*0.4</f>
        <v>0</v>
      </c>
      <c r="J3164" s="40">
        <f>AVERAGE(J3160:J3163)*0.6</f>
        <v>0</v>
      </c>
      <c r="K3164" s="40">
        <f>AVERAGE(K3160:K3163)*0.8</f>
        <v>0</v>
      </c>
      <c r="L3164" s="49">
        <f>AVERAGE(L3160:L3163)*1</f>
        <v>1</v>
      </c>
      <c r="M3164" s="40">
        <f>SUM(H3164:L3164)</f>
        <v>1</v>
      </c>
    </row>
    <row r="3165" spans="1:13" ht="15" customHeight="1" x14ac:dyDescent="0.2">
      <c r="A3165" s="50" t="s">
        <v>440</v>
      </c>
      <c r="B3165" s="51"/>
      <c r="C3165" s="51"/>
      <c r="D3165" s="51"/>
      <c r="E3165" s="51"/>
      <c r="F3165" s="51"/>
      <c r="G3165" s="52">
        <f>SUM(B3165:F3165)</f>
        <v>0</v>
      </c>
      <c r="H3165" s="53">
        <f t="shared" ref="H3165:L3165" si="2447">IFERROR(B3165/$G$3165,0)</f>
        <v>0</v>
      </c>
      <c r="I3165" s="53">
        <f t="shared" si="2447"/>
        <v>0</v>
      </c>
      <c r="J3165" s="53">
        <f t="shared" si="2447"/>
        <v>0</v>
      </c>
      <c r="K3165" s="53">
        <f t="shared" si="2447"/>
        <v>0</v>
      </c>
      <c r="L3165" s="53">
        <f t="shared" si="2447"/>
        <v>0</v>
      </c>
      <c r="M3165" s="29" t="s">
        <v>238</v>
      </c>
    </row>
    <row r="3166" spans="1:13" ht="15" customHeight="1" x14ac:dyDescent="0.2">
      <c r="A3166" s="78" t="s">
        <v>259</v>
      </c>
      <c r="B3166" s="79"/>
      <c r="C3166" s="79"/>
      <c r="D3166" s="79"/>
      <c r="E3166" s="79"/>
      <c r="F3166" s="80"/>
      <c r="G3166" s="54">
        <v>22</v>
      </c>
      <c r="H3166" s="40" t="s">
        <v>238</v>
      </c>
      <c r="I3166" s="40" t="s">
        <v>238</v>
      </c>
      <c r="J3166" s="40" t="s">
        <v>238</v>
      </c>
      <c r="K3166" s="40" t="s">
        <v>238</v>
      </c>
      <c r="L3166" s="40" t="s">
        <v>238</v>
      </c>
      <c r="M3166" s="40">
        <f>(M3146+M3153+M3158+M3164)/4</f>
        <v>1</v>
      </c>
    </row>
    <row r="3167" spans="1:13" ht="15" customHeight="1" x14ac:dyDescent="0.2">
      <c r="A3167" s="8"/>
      <c r="B3167" s="8"/>
      <c r="C3167" s="8"/>
      <c r="D3167" s="8"/>
      <c r="E3167" s="8"/>
      <c r="F3167" s="8"/>
      <c r="G3167" s="8"/>
      <c r="H3167" s="8"/>
      <c r="I3167" s="8"/>
      <c r="J3167" s="8"/>
      <c r="K3167" s="8"/>
      <c r="L3167" s="8"/>
      <c r="M3167" s="8"/>
    </row>
    <row r="3168" spans="1:13" ht="15" customHeight="1" x14ac:dyDescent="0.2">
      <c r="A3168" s="8"/>
      <c r="B3168" s="8"/>
      <c r="C3168" s="8"/>
      <c r="D3168" s="8"/>
      <c r="E3168" s="8"/>
      <c r="F3168" s="8"/>
      <c r="G3168" s="8"/>
      <c r="H3168" s="8"/>
      <c r="I3168" s="8"/>
      <c r="J3168" s="8"/>
      <c r="K3168" s="8"/>
      <c r="L3168" s="8"/>
      <c r="M3168" s="8"/>
    </row>
    <row r="3169" spans="1:13" ht="15" customHeight="1" x14ac:dyDescent="0.2">
      <c r="A3169" s="14" t="s">
        <v>221</v>
      </c>
      <c r="B3169" s="81" t="s">
        <v>332</v>
      </c>
      <c r="C3169" s="82"/>
      <c r="D3169" s="82"/>
      <c r="E3169" s="82"/>
      <c r="F3169" s="82"/>
      <c r="G3169" s="83"/>
      <c r="H3169" s="84" t="s">
        <v>222</v>
      </c>
      <c r="I3169" s="85"/>
      <c r="J3169" s="86"/>
      <c r="K3169" s="15" t="s">
        <v>3</v>
      </c>
      <c r="L3169" s="87">
        <v>45671</v>
      </c>
      <c r="M3169" s="88"/>
    </row>
    <row r="3170" spans="1:13" ht="15" customHeight="1" x14ac:dyDescent="0.2">
      <c r="A3170" s="89" t="s">
        <v>225</v>
      </c>
      <c r="B3170" s="90"/>
      <c r="C3170" s="90"/>
      <c r="D3170" s="90"/>
      <c r="E3170" s="90"/>
      <c r="F3170" s="90"/>
      <c r="G3170" s="91"/>
      <c r="H3170" s="16" t="s">
        <v>226</v>
      </c>
      <c r="I3170" s="95">
        <v>12</v>
      </c>
      <c r="J3170" s="83"/>
      <c r="K3170" s="17"/>
      <c r="L3170" s="16"/>
      <c r="M3170" s="16"/>
    </row>
    <row r="3171" spans="1:13" ht="15" customHeight="1" x14ac:dyDescent="0.2">
      <c r="A3171" s="92"/>
      <c r="B3171" s="93"/>
      <c r="C3171" s="93"/>
      <c r="D3171" s="93"/>
      <c r="E3171" s="93"/>
      <c r="F3171" s="93"/>
      <c r="G3171" s="94"/>
      <c r="H3171" s="16" t="s">
        <v>227</v>
      </c>
      <c r="I3171" s="95">
        <v>10</v>
      </c>
      <c r="J3171" s="83"/>
      <c r="K3171" s="16"/>
      <c r="L3171" s="16"/>
      <c r="M3171" s="16"/>
    </row>
    <row r="3172" spans="1:13" ht="15" customHeight="1" x14ac:dyDescent="0.2">
      <c r="A3172" s="18" t="s">
        <v>228</v>
      </c>
      <c r="B3172" s="75" t="s">
        <v>229</v>
      </c>
      <c r="C3172" s="76"/>
      <c r="D3172" s="76"/>
      <c r="E3172" s="76"/>
      <c r="F3172" s="76"/>
      <c r="G3172" s="77"/>
      <c r="H3172" s="95" t="s">
        <v>229</v>
      </c>
      <c r="I3172" s="82"/>
      <c r="J3172" s="82"/>
      <c r="K3172" s="82"/>
      <c r="L3172" s="82"/>
      <c r="M3172" s="83"/>
    </row>
    <row r="3173" spans="1:13" ht="15" customHeight="1" x14ac:dyDescent="0.2">
      <c r="A3173" s="19" t="s">
        <v>230</v>
      </c>
      <c r="B3173" s="20" t="s">
        <v>231</v>
      </c>
      <c r="C3173" s="20" t="s">
        <v>232</v>
      </c>
      <c r="D3173" s="20" t="s">
        <v>233</v>
      </c>
      <c r="E3173" s="20" t="s">
        <v>234</v>
      </c>
      <c r="F3173" s="20" t="s">
        <v>235</v>
      </c>
      <c r="G3173" s="21" t="s">
        <v>236</v>
      </c>
      <c r="H3173" s="22" t="s">
        <v>231</v>
      </c>
      <c r="I3173" s="22" t="s">
        <v>232</v>
      </c>
      <c r="J3173" s="22" t="s">
        <v>233</v>
      </c>
      <c r="K3173" s="22" t="s">
        <v>234</v>
      </c>
      <c r="L3173" s="22" t="s">
        <v>235</v>
      </c>
      <c r="M3173" s="23" t="s">
        <v>236</v>
      </c>
    </row>
    <row r="3174" spans="1:13" ht="15" customHeight="1" x14ac:dyDescent="0.2">
      <c r="A3174" s="24" t="s">
        <v>237</v>
      </c>
      <c r="B3174" s="25"/>
      <c r="C3174" s="25"/>
      <c r="D3174" s="25"/>
      <c r="E3174" s="25"/>
      <c r="F3174" s="25">
        <v>22</v>
      </c>
      <c r="G3174" s="26">
        <f t="shared" ref="G3174:G3176" si="2448">SUM(B3174:F3174)</f>
        <v>22</v>
      </c>
      <c r="H3174" s="27">
        <f t="shared" ref="H3174:L3174" si="2449">IFERROR(B3174/$G$3174,0)</f>
        <v>0</v>
      </c>
      <c r="I3174" s="27">
        <f t="shared" si="2449"/>
        <v>0</v>
      </c>
      <c r="J3174" s="27">
        <f t="shared" si="2449"/>
        <v>0</v>
      </c>
      <c r="K3174" s="27">
        <f t="shared" si="2449"/>
        <v>0</v>
      </c>
      <c r="L3174" s="27">
        <f t="shared" si="2449"/>
        <v>1</v>
      </c>
      <c r="M3174" s="28" t="s">
        <v>238</v>
      </c>
    </row>
    <row r="3175" spans="1:13" ht="15" customHeight="1" x14ac:dyDescent="0.2">
      <c r="A3175" s="24" t="s">
        <v>239</v>
      </c>
      <c r="B3175" s="25"/>
      <c r="C3175" s="25"/>
      <c r="D3175" s="25"/>
      <c r="E3175" s="25"/>
      <c r="F3175" s="25">
        <v>22</v>
      </c>
      <c r="G3175" s="26">
        <f t="shared" si="2448"/>
        <v>22</v>
      </c>
      <c r="H3175" s="27">
        <f t="shared" ref="H3175:L3175" si="2450">IFERROR(B3175/$G$3174,0)</f>
        <v>0</v>
      </c>
      <c r="I3175" s="27">
        <f t="shared" si="2450"/>
        <v>0</v>
      </c>
      <c r="J3175" s="27">
        <f t="shared" si="2450"/>
        <v>0</v>
      </c>
      <c r="K3175" s="27">
        <f t="shared" si="2450"/>
        <v>0</v>
      </c>
      <c r="L3175" s="27">
        <f t="shared" si="2450"/>
        <v>1</v>
      </c>
      <c r="M3175" s="29" t="s">
        <v>238</v>
      </c>
    </row>
    <row r="3176" spans="1:13" ht="15" customHeight="1" x14ac:dyDescent="0.2">
      <c r="A3176" s="24" t="s">
        <v>240</v>
      </c>
      <c r="B3176" s="25"/>
      <c r="C3176" s="25"/>
      <c r="D3176" s="25"/>
      <c r="E3176" s="25"/>
      <c r="F3176" s="25">
        <v>22</v>
      </c>
      <c r="G3176" s="26">
        <f t="shared" si="2448"/>
        <v>22</v>
      </c>
      <c r="H3176" s="27">
        <f t="shared" ref="H3176:L3176" si="2451">IFERROR(B3176/$G$3174,0)</f>
        <v>0</v>
      </c>
      <c r="I3176" s="27">
        <f t="shared" si="2451"/>
        <v>0</v>
      </c>
      <c r="J3176" s="27">
        <f t="shared" si="2451"/>
        <v>0</v>
      </c>
      <c r="K3176" s="27">
        <f t="shared" si="2451"/>
        <v>0</v>
      </c>
      <c r="L3176" s="27">
        <f t="shared" si="2451"/>
        <v>1</v>
      </c>
      <c r="M3176" s="29" t="s">
        <v>238</v>
      </c>
    </row>
    <row r="3177" spans="1:13" ht="15" customHeight="1" x14ac:dyDescent="0.2">
      <c r="A3177" s="30" t="s">
        <v>241</v>
      </c>
      <c r="B3177" s="31">
        <f t="shared" ref="B3177:F3177" si="2452">IFERROR(AVERAGE(B3174:B3176),0)</f>
        <v>0</v>
      </c>
      <c r="C3177" s="31">
        <f t="shared" si="2452"/>
        <v>0</v>
      </c>
      <c r="D3177" s="31">
        <f t="shared" si="2452"/>
        <v>0</v>
      </c>
      <c r="E3177" s="31">
        <f t="shared" si="2452"/>
        <v>0</v>
      </c>
      <c r="F3177" s="31">
        <f t="shared" si="2452"/>
        <v>22</v>
      </c>
      <c r="G3177" s="31">
        <f>SUM(AVERAGE(G3174:G3176))</f>
        <v>22</v>
      </c>
      <c r="H3177" s="32">
        <f>AVERAGE(H3174:H3176)*0.2</f>
        <v>0</v>
      </c>
      <c r="I3177" s="32">
        <f>AVERAGE(I3174:I3176)*0.4</f>
        <v>0</v>
      </c>
      <c r="J3177" s="32">
        <f>AVERAGE(J3174:J3176)*0.6</f>
        <v>0</v>
      </c>
      <c r="K3177" s="32">
        <f>AVERAGE(K3174:K3176)*0.8</f>
        <v>0</v>
      </c>
      <c r="L3177" s="32">
        <f>AVERAGE(L3174:L3176)*1</f>
        <v>1</v>
      </c>
      <c r="M3177" s="33">
        <f>SUM(H3177:L3177)</f>
        <v>1</v>
      </c>
    </row>
    <row r="3178" spans="1:13" ht="15" customHeight="1" x14ac:dyDescent="0.2">
      <c r="A3178" s="36" t="s">
        <v>242</v>
      </c>
      <c r="B3178" s="20" t="s">
        <v>231</v>
      </c>
      <c r="C3178" s="20" t="s">
        <v>232</v>
      </c>
      <c r="D3178" s="20" t="s">
        <v>233</v>
      </c>
      <c r="E3178" s="20" t="s">
        <v>234</v>
      </c>
      <c r="F3178" s="20" t="s">
        <v>235</v>
      </c>
      <c r="G3178" s="21" t="s">
        <v>236</v>
      </c>
      <c r="H3178" s="20" t="s">
        <v>231</v>
      </c>
      <c r="I3178" s="20" t="s">
        <v>232</v>
      </c>
      <c r="J3178" s="20" t="s">
        <v>233</v>
      </c>
      <c r="K3178" s="20" t="s">
        <v>234</v>
      </c>
      <c r="L3178" s="37" t="s">
        <v>235</v>
      </c>
      <c r="M3178" s="21" t="s">
        <v>236</v>
      </c>
    </row>
    <row r="3179" spans="1:13" ht="15" customHeight="1" x14ac:dyDescent="0.2">
      <c r="A3179" s="24" t="s">
        <v>243</v>
      </c>
      <c r="B3179" s="25"/>
      <c r="C3179" s="25"/>
      <c r="D3179" s="25"/>
      <c r="E3179" s="25"/>
      <c r="F3179" s="25">
        <v>22</v>
      </c>
      <c r="G3179" s="26">
        <f t="shared" ref="G3179:G3183" si="2453">SUM(B3179:F3179)</f>
        <v>22</v>
      </c>
      <c r="H3179" s="27">
        <f t="shared" ref="H3179:L3179" si="2454">IFERROR(B3179/$G$3179,0)</f>
        <v>0</v>
      </c>
      <c r="I3179" s="27">
        <f t="shared" si="2454"/>
        <v>0</v>
      </c>
      <c r="J3179" s="27">
        <f t="shared" si="2454"/>
        <v>0</v>
      </c>
      <c r="K3179" s="27">
        <f t="shared" si="2454"/>
        <v>0</v>
      </c>
      <c r="L3179" s="27">
        <f t="shared" si="2454"/>
        <v>1</v>
      </c>
      <c r="M3179" s="29" t="s">
        <v>238</v>
      </c>
    </row>
    <row r="3180" spans="1:13" ht="15" customHeight="1" x14ac:dyDescent="0.2">
      <c r="A3180" s="24" t="s">
        <v>244</v>
      </c>
      <c r="B3180" s="25"/>
      <c r="C3180" s="25"/>
      <c r="D3180" s="25"/>
      <c r="E3180" s="25"/>
      <c r="F3180" s="25">
        <v>22</v>
      </c>
      <c r="G3180" s="26">
        <f t="shared" si="2453"/>
        <v>22</v>
      </c>
      <c r="H3180" s="27">
        <f t="shared" ref="H3180:L3180" si="2455">IFERROR(B3180/$G$3179,0)</f>
        <v>0</v>
      </c>
      <c r="I3180" s="27">
        <f t="shared" si="2455"/>
        <v>0</v>
      </c>
      <c r="J3180" s="27">
        <f t="shared" si="2455"/>
        <v>0</v>
      </c>
      <c r="K3180" s="27">
        <f t="shared" si="2455"/>
        <v>0</v>
      </c>
      <c r="L3180" s="27">
        <f t="shared" si="2455"/>
        <v>1</v>
      </c>
      <c r="M3180" s="29" t="s">
        <v>238</v>
      </c>
    </row>
    <row r="3181" spans="1:13" ht="15" customHeight="1" x14ac:dyDescent="0.2">
      <c r="A3181" s="24" t="s">
        <v>245</v>
      </c>
      <c r="B3181" s="25"/>
      <c r="C3181" s="25"/>
      <c r="D3181" s="25"/>
      <c r="E3181" s="25"/>
      <c r="F3181" s="25">
        <v>22</v>
      </c>
      <c r="G3181" s="26">
        <f t="shared" si="2453"/>
        <v>22</v>
      </c>
      <c r="H3181" s="27">
        <f t="shared" ref="H3181:L3181" si="2456">IFERROR(B3181/$G$3179,0)</f>
        <v>0</v>
      </c>
      <c r="I3181" s="27">
        <f t="shared" si="2456"/>
        <v>0</v>
      </c>
      <c r="J3181" s="27">
        <f t="shared" si="2456"/>
        <v>0</v>
      </c>
      <c r="K3181" s="27">
        <f t="shared" si="2456"/>
        <v>0</v>
      </c>
      <c r="L3181" s="27">
        <f t="shared" si="2456"/>
        <v>1</v>
      </c>
      <c r="M3181" s="29" t="s">
        <v>238</v>
      </c>
    </row>
    <row r="3182" spans="1:13" ht="15" customHeight="1" x14ac:dyDescent="0.2">
      <c r="A3182" s="24" t="s">
        <v>246</v>
      </c>
      <c r="B3182" s="25"/>
      <c r="C3182" s="25"/>
      <c r="D3182" s="25"/>
      <c r="E3182" s="25"/>
      <c r="F3182" s="25">
        <v>22</v>
      </c>
      <c r="G3182" s="26">
        <f t="shared" si="2453"/>
        <v>22</v>
      </c>
      <c r="H3182" s="27">
        <f t="shared" ref="H3182:L3182" si="2457">IFERROR(B3182/$G$3179,0)</f>
        <v>0</v>
      </c>
      <c r="I3182" s="27">
        <f t="shared" si="2457"/>
        <v>0</v>
      </c>
      <c r="J3182" s="27">
        <f t="shared" si="2457"/>
        <v>0</v>
      </c>
      <c r="K3182" s="27">
        <f t="shared" si="2457"/>
        <v>0</v>
      </c>
      <c r="L3182" s="27">
        <f t="shared" si="2457"/>
        <v>1</v>
      </c>
      <c r="M3182" s="29" t="s">
        <v>238</v>
      </c>
    </row>
    <row r="3183" spans="1:13" ht="15" customHeight="1" x14ac:dyDescent="0.2">
      <c r="A3183" s="24" t="s">
        <v>247</v>
      </c>
      <c r="B3183" s="25"/>
      <c r="C3183" s="25"/>
      <c r="D3183" s="25"/>
      <c r="E3183" s="25"/>
      <c r="F3183" s="25">
        <v>22</v>
      </c>
      <c r="G3183" s="26">
        <f t="shared" si="2453"/>
        <v>22</v>
      </c>
      <c r="H3183" s="27">
        <f t="shared" ref="H3183:L3183" si="2458">IFERROR(B3183/$G$3179,0)</f>
        <v>0</v>
      </c>
      <c r="I3183" s="27">
        <f t="shared" si="2458"/>
        <v>0</v>
      </c>
      <c r="J3183" s="27">
        <f t="shared" si="2458"/>
        <v>0</v>
      </c>
      <c r="K3183" s="27">
        <f t="shared" si="2458"/>
        <v>0</v>
      </c>
      <c r="L3183" s="27">
        <f t="shared" si="2458"/>
        <v>1</v>
      </c>
      <c r="M3183" s="29"/>
    </row>
    <row r="3184" spans="1:13" ht="15" customHeight="1" x14ac:dyDescent="0.2">
      <c r="A3184" s="30" t="s">
        <v>248</v>
      </c>
      <c r="B3184" s="31">
        <f t="shared" ref="B3184:F3184" si="2459">IFERROR(AVERAGE(B3179:B3183),0)</f>
        <v>0</v>
      </c>
      <c r="C3184" s="31">
        <f t="shared" si="2459"/>
        <v>0</v>
      </c>
      <c r="D3184" s="31">
        <f t="shared" si="2459"/>
        <v>0</v>
      </c>
      <c r="E3184" s="31">
        <f t="shared" si="2459"/>
        <v>0</v>
      </c>
      <c r="F3184" s="31">
        <f t="shared" si="2459"/>
        <v>22</v>
      </c>
      <c r="G3184" s="31">
        <f>SUM(AVERAGE(G3179:G3183))</f>
        <v>22</v>
      </c>
      <c r="H3184" s="33">
        <f>AVERAGE(H3179:H3183)*0.2</f>
        <v>0</v>
      </c>
      <c r="I3184" s="33">
        <f>AVERAGE(I3179:I3183)*0.4</f>
        <v>0</v>
      </c>
      <c r="J3184" s="33">
        <f>AVERAGE(J3179:J3183)*0.6</f>
        <v>0</v>
      </c>
      <c r="K3184" s="33">
        <f>AVERAGE(K3179:K3183)*0.8</f>
        <v>0</v>
      </c>
      <c r="L3184" s="38">
        <f>AVERAGE(L3179:L3183)*1</f>
        <v>1</v>
      </c>
      <c r="M3184" s="33">
        <f>SUM(H3184:L3184)</f>
        <v>1</v>
      </c>
    </row>
    <row r="3185" spans="1:13" ht="15" customHeight="1" x14ac:dyDescent="0.2">
      <c r="A3185" s="36" t="s">
        <v>249</v>
      </c>
      <c r="B3185" s="20" t="s">
        <v>231</v>
      </c>
      <c r="C3185" s="20" t="s">
        <v>232</v>
      </c>
      <c r="D3185" s="20" t="s">
        <v>233</v>
      </c>
      <c r="E3185" s="20" t="s">
        <v>234</v>
      </c>
      <c r="F3185" s="20" t="s">
        <v>235</v>
      </c>
      <c r="G3185" s="21" t="s">
        <v>236</v>
      </c>
      <c r="H3185" s="20" t="s">
        <v>231</v>
      </c>
      <c r="I3185" s="20" t="s">
        <v>232</v>
      </c>
      <c r="J3185" s="20" t="s">
        <v>233</v>
      </c>
      <c r="K3185" s="20" t="s">
        <v>234</v>
      </c>
      <c r="L3185" s="37" t="s">
        <v>235</v>
      </c>
      <c r="M3185" s="21" t="s">
        <v>236</v>
      </c>
    </row>
    <row r="3186" spans="1:13" ht="15" customHeight="1" x14ac:dyDescent="0.2">
      <c r="A3186" s="24" t="s">
        <v>250</v>
      </c>
      <c r="B3186" s="25"/>
      <c r="C3186" s="25"/>
      <c r="D3186" s="25"/>
      <c r="E3186" s="25"/>
      <c r="F3186" s="25">
        <v>22</v>
      </c>
      <c r="G3186" s="26">
        <f t="shared" ref="G3186:G3188" si="2460">SUM(B3186:F3186)</f>
        <v>22</v>
      </c>
      <c r="H3186" s="27">
        <f t="shared" ref="H3186:L3186" si="2461">IFERROR(B3186/$G$3186,0)</f>
        <v>0</v>
      </c>
      <c r="I3186" s="27">
        <f t="shared" si="2461"/>
        <v>0</v>
      </c>
      <c r="J3186" s="27">
        <f t="shared" si="2461"/>
        <v>0</v>
      </c>
      <c r="K3186" s="27">
        <f t="shared" si="2461"/>
        <v>0</v>
      </c>
      <c r="L3186" s="27">
        <f t="shared" si="2461"/>
        <v>1</v>
      </c>
      <c r="M3186" s="29" t="s">
        <v>238</v>
      </c>
    </row>
    <row r="3187" spans="1:13" ht="15" customHeight="1" x14ac:dyDescent="0.2">
      <c r="A3187" s="24" t="s">
        <v>251</v>
      </c>
      <c r="B3187" s="25"/>
      <c r="C3187" s="25"/>
      <c r="D3187" s="25"/>
      <c r="E3187" s="25"/>
      <c r="F3187" s="25">
        <v>22</v>
      </c>
      <c r="G3187" s="26">
        <f t="shared" si="2460"/>
        <v>22</v>
      </c>
      <c r="H3187" s="27">
        <f t="shared" ref="H3187:L3187" si="2462">IFERROR(B3187/$G$3186,0)</f>
        <v>0</v>
      </c>
      <c r="I3187" s="27">
        <f t="shared" si="2462"/>
        <v>0</v>
      </c>
      <c r="J3187" s="27">
        <f t="shared" si="2462"/>
        <v>0</v>
      </c>
      <c r="K3187" s="27">
        <f t="shared" si="2462"/>
        <v>0</v>
      </c>
      <c r="L3187" s="27">
        <f t="shared" si="2462"/>
        <v>1</v>
      </c>
      <c r="M3187" s="29" t="s">
        <v>238</v>
      </c>
    </row>
    <row r="3188" spans="1:13" ht="15" customHeight="1" x14ac:dyDescent="0.2">
      <c r="A3188" s="24" t="s">
        <v>252</v>
      </c>
      <c r="B3188" s="25"/>
      <c r="C3188" s="25"/>
      <c r="D3188" s="25"/>
      <c r="E3188" s="25"/>
      <c r="F3188" s="25">
        <v>22</v>
      </c>
      <c r="G3188" s="26">
        <f t="shared" si="2460"/>
        <v>22</v>
      </c>
      <c r="H3188" s="27">
        <f t="shared" ref="H3188:L3188" si="2463">IFERROR(B3188/$G$3186,0)</f>
        <v>0</v>
      </c>
      <c r="I3188" s="27">
        <f t="shared" si="2463"/>
        <v>0</v>
      </c>
      <c r="J3188" s="27">
        <f t="shared" si="2463"/>
        <v>0</v>
      </c>
      <c r="K3188" s="27">
        <f t="shared" si="2463"/>
        <v>0</v>
      </c>
      <c r="L3188" s="27">
        <f t="shared" si="2463"/>
        <v>1</v>
      </c>
      <c r="M3188" s="29" t="s">
        <v>238</v>
      </c>
    </row>
    <row r="3189" spans="1:13" ht="15" customHeight="1" x14ac:dyDescent="0.2">
      <c r="A3189" s="30" t="s">
        <v>248</v>
      </c>
      <c r="B3189" s="31">
        <f t="shared" ref="B3189:F3189" si="2464">IFERROR(AVERAGE(B3186:B3188),0)</f>
        <v>0</v>
      </c>
      <c r="C3189" s="31">
        <f t="shared" si="2464"/>
        <v>0</v>
      </c>
      <c r="D3189" s="39">
        <f t="shared" si="2464"/>
        <v>0</v>
      </c>
      <c r="E3189" s="39">
        <f t="shared" si="2464"/>
        <v>0</v>
      </c>
      <c r="F3189" s="39">
        <f t="shared" si="2464"/>
        <v>22</v>
      </c>
      <c r="G3189" s="39">
        <f>SUM(AVERAGE(G3186:G3188))</f>
        <v>22</v>
      </c>
      <c r="H3189" s="33">
        <f>AVERAGE(H3186:H3188)*0.2</f>
        <v>0</v>
      </c>
      <c r="I3189" s="33">
        <f>AVERAGE(I3186:I3188)*0.4</f>
        <v>0</v>
      </c>
      <c r="J3189" s="33">
        <f>AVERAGE(J3186:J3188)*0.6</f>
        <v>0</v>
      </c>
      <c r="K3189" s="33">
        <f>AVERAGE(K3186:K3188)*0.8</f>
        <v>0</v>
      </c>
      <c r="L3189" s="38">
        <f>AVERAGE(L3186:L3188)*1</f>
        <v>1</v>
      </c>
      <c r="M3189" s="40">
        <f>SUM(H3189:L3189)</f>
        <v>1</v>
      </c>
    </row>
    <row r="3190" spans="1:13" ht="15" customHeight="1" x14ac:dyDescent="0.2">
      <c r="A3190" s="19" t="s">
        <v>253</v>
      </c>
      <c r="B3190" s="20" t="s">
        <v>231</v>
      </c>
      <c r="C3190" s="20" t="s">
        <v>232</v>
      </c>
      <c r="D3190" s="20" t="s">
        <v>233</v>
      </c>
      <c r="E3190" s="20" t="s">
        <v>234</v>
      </c>
      <c r="F3190" s="20" t="s">
        <v>235</v>
      </c>
      <c r="G3190" s="21" t="s">
        <v>236</v>
      </c>
      <c r="H3190" s="20" t="s">
        <v>231</v>
      </c>
      <c r="I3190" s="20" t="s">
        <v>232</v>
      </c>
      <c r="J3190" s="20" t="s">
        <v>233</v>
      </c>
      <c r="K3190" s="20" t="s">
        <v>234</v>
      </c>
      <c r="L3190" s="37" t="s">
        <v>235</v>
      </c>
      <c r="M3190" s="21" t="s">
        <v>236</v>
      </c>
    </row>
    <row r="3191" spans="1:13" ht="15" customHeight="1" x14ac:dyDescent="0.2">
      <c r="A3191" s="43" t="s">
        <v>254</v>
      </c>
      <c r="B3191" s="44"/>
      <c r="C3191" s="44"/>
      <c r="D3191" s="44"/>
      <c r="E3191" s="25"/>
      <c r="F3191" s="25">
        <v>22</v>
      </c>
      <c r="G3191" s="45">
        <f t="shared" ref="G3191:G3194" si="2465">SUM(B3191:F3191)</f>
        <v>22</v>
      </c>
      <c r="H3191" s="46">
        <f t="shared" ref="H3191:L3191" si="2466">IFERROR(B3191/$G$3191,0)</f>
        <v>0</v>
      </c>
      <c r="I3191" s="46">
        <f t="shared" si="2466"/>
        <v>0</v>
      </c>
      <c r="J3191" s="46">
        <f t="shared" si="2466"/>
        <v>0</v>
      </c>
      <c r="K3191" s="46">
        <f t="shared" si="2466"/>
        <v>0</v>
      </c>
      <c r="L3191" s="46">
        <f t="shared" si="2466"/>
        <v>1</v>
      </c>
      <c r="M3191" s="29" t="s">
        <v>238</v>
      </c>
    </row>
    <row r="3192" spans="1:13" ht="15" customHeight="1" x14ac:dyDescent="0.2">
      <c r="A3192" s="43" t="s">
        <v>255</v>
      </c>
      <c r="B3192" s="44"/>
      <c r="C3192" s="44"/>
      <c r="D3192" s="44"/>
      <c r="E3192" s="25"/>
      <c r="F3192" s="25">
        <v>22</v>
      </c>
      <c r="G3192" s="45">
        <f t="shared" si="2465"/>
        <v>22</v>
      </c>
      <c r="H3192" s="46">
        <f t="shared" ref="H3192:L3192" si="2467">IFERROR(B3192/$G$3191,0)</f>
        <v>0</v>
      </c>
      <c r="I3192" s="46">
        <f t="shared" si="2467"/>
        <v>0</v>
      </c>
      <c r="J3192" s="46">
        <f t="shared" si="2467"/>
        <v>0</v>
      </c>
      <c r="K3192" s="46">
        <f t="shared" si="2467"/>
        <v>0</v>
      </c>
      <c r="L3192" s="46">
        <f t="shared" si="2467"/>
        <v>1</v>
      </c>
      <c r="M3192" s="29" t="s">
        <v>238</v>
      </c>
    </row>
    <row r="3193" spans="1:13" ht="15" customHeight="1" x14ac:dyDescent="0.2">
      <c r="A3193" s="43" t="s">
        <v>256</v>
      </c>
      <c r="B3193" s="44"/>
      <c r="C3193" s="44"/>
      <c r="D3193" s="44"/>
      <c r="E3193" s="25"/>
      <c r="F3193" s="25">
        <v>22</v>
      </c>
      <c r="G3193" s="45">
        <f t="shared" si="2465"/>
        <v>22</v>
      </c>
      <c r="H3193" s="46">
        <f t="shared" ref="H3193:L3193" si="2468">IFERROR(B3193/$G$3191,0)</f>
        <v>0</v>
      </c>
      <c r="I3193" s="46">
        <f t="shared" si="2468"/>
        <v>0</v>
      </c>
      <c r="J3193" s="46">
        <f t="shared" si="2468"/>
        <v>0</v>
      </c>
      <c r="K3193" s="46">
        <f t="shared" si="2468"/>
        <v>0</v>
      </c>
      <c r="L3193" s="46">
        <f t="shared" si="2468"/>
        <v>1</v>
      </c>
      <c r="M3193" s="29" t="s">
        <v>238</v>
      </c>
    </row>
    <row r="3194" spans="1:13" ht="15" customHeight="1" x14ac:dyDescent="0.2">
      <c r="A3194" s="43" t="s">
        <v>257</v>
      </c>
      <c r="B3194" s="44"/>
      <c r="C3194" s="44"/>
      <c r="D3194" s="44"/>
      <c r="E3194" s="25"/>
      <c r="F3194" s="25">
        <v>22</v>
      </c>
      <c r="G3194" s="45">
        <f t="shared" si="2465"/>
        <v>22</v>
      </c>
      <c r="H3194" s="46">
        <f t="shared" ref="H3194:L3194" si="2469">IFERROR(B3194/$G$3191,0)</f>
        <v>0</v>
      </c>
      <c r="I3194" s="46">
        <f t="shared" si="2469"/>
        <v>0</v>
      </c>
      <c r="J3194" s="46">
        <f t="shared" si="2469"/>
        <v>0</v>
      </c>
      <c r="K3194" s="46">
        <f t="shared" si="2469"/>
        <v>0</v>
      </c>
      <c r="L3194" s="46">
        <f t="shared" si="2469"/>
        <v>1</v>
      </c>
      <c r="M3194" s="29" t="s">
        <v>238</v>
      </c>
    </row>
    <row r="3195" spans="1:13" ht="15" customHeight="1" x14ac:dyDescent="0.2">
      <c r="A3195" s="47" t="s">
        <v>248</v>
      </c>
      <c r="B3195" s="48">
        <f t="shared" ref="B3195:F3195" si="2470">IFERROR(AVERAGE(B3191:B3194),0)</f>
        <v>0</v>
      </c>
      <c r="C3195" s="48">
        <f t="shared" si="2470"/>
        <v>0</v>
      </c>
      <c r="D3195" s="48">
        <f t="shared" si="2470"/>
        <v>0</v>
      </c>
      <c r="E3195" s="48">
        <f t="shared" si="2470"/>
        <v>0</v>
      </c>
      <c r="F3195" s="48">
        <f t="shared" si="2470"/>
        <v>22</v>
      </c>
      <c r="G3195" s="48">
        <f>SUM(AVERAGE(G3191:G3194))</f>
        <v>22</v>
      </c>
      <c r="H3195" s="40">
        <f>AVERAGE(H3191:H3194)*0.2</f>
        <v>0</v>
      </c>
      <c r="I3195" s="40">
        <f>AVERAGE(I3191:I3194)*0.4</f>
        <v>0</v>
      </c>
      <c r="J3195" s="40">
        <f>AVERAGE(J3191:J3194)*0.6</f>
        <v>0</v>
      </c>
      <c r="K3195" s="40">
        <f>AVERAGE(K3191:K3194)*0.8</f>
        <v>0</v>
      </c>
      <c r="L3195" s="49">
        <f>AVERAGE(L3191:L3194)*1</f>
        <v>1</v>
      </c>
      <c r="M3195" s="40">
        <f>SUM(H3195:L3195)</f>
        <v>1</v>
      </c>
    </row>
    <row r="3196" spans="1:13" ht="15" customHeight="1" x14ac:dyDescent="0.2">
      <c r="A3196" s="50" t="s">
        <v>441</v>
      </c>
      <c r="B3196" s="51"/>
      <c r="C3196" s="51"/>
      <c r="D3196" s="51"/>
      <c r="E3196" s="51"/>
      <c r="F3196" s="51"/>
      <c r="G3196" s="52">
        <f>SUM(B3196:F3196)</f>
        <v>0</v>
      </c>
      <c r="H3196" s="53">
        <f t="shared" ref="H3196:L3196" si="2471">IFERROR(B3196/$G$3196,0)</f>
        <v>0</v>
      </c>
      <c r="I3196" s="53">
        <f t="shared" si="2471"/>
        <v>0</v>
      </c>
      <c r="J3196" s="53">
        <f t="shared" si="2471"/>
        <v>0</v>
      </c>
      <c r="K3196" s="53">
        <f t="shared" si="2471"/>
        <v>0</v>
      </c>
      <c r="L3196" s="53">
        <f t="shared" si="2471"/>
        <v>0</v>
      </c>
      <c r="M3196" s="29" t="s">
        <v>238</v>
      </c>
    </row>
    <row r="3197" spans="1:13" ht="15" customHeight="1" x14ac:dyDescent="0.2">
      <c r="A3197" s="78" t="s">
        <v>259</v>
      </c>
      <c r="B3197" s="79"/>
      <c r="C3197" s="79"/>
      <c r="D3197" s="79"/>
      <c r="E3197" s="79"/>
      <c r="F3197" s="80"/>
      <c r="G3197" s="54">
        <v>22</v>
      </c>
      <c r="H3197" s="40" t="s">
        <v>238</v>
      </c>
      <c r="I3197" s="40" t="s">
        <v>238</v>
      </c>
      <c r="J3197" s="40" t="s">
        <v>238</v>
      </c>
      <c r="K3197" s="40" t="s">
        <v>238</v>
      </c>
      <c r="L3197" s="40" t="s">
        <v>238</v>
      </c>
      <c r="M3197" s="40">
        <f>(M3177+M3184+M3189+M3195)/4</f>
        <v>1</v>
      </c>
    </row>
    <row r="3198" spans="1:13" ht="15" customHeight="1" x14ac:dyDescent="0.2">
      <c r="A3198" s="8"/>
      <c r="B3198" s="8"/>
      <c r="C3198" s="8"/>
      <c r="D3198" s="8"/>
      <c r="E3198" s="8"/>
      <c r="F3198" s="8"/>
      <c r="G3198" s="8"/>
      <c r="H3198" s="8"/>
      <c r="I3198" s="8"/>
      <c r="J3198" s="8"/>
      <c r="K3198" s="8"/>
      <c r="L3198" s="8"/>
      <c r="M3198" s="8"/>
    </row>
    <row r="3199" spans="1:13" ht="15" customHeight="1" x14ac:dyDescent="0.2">
      <c r="A3199" s="8"/>
      <c r="B3199" s="8"/>
      <c r="C3199" s="8"/>
      <c r="D3199" s="8"/>
      <c r="E3199" s="8"/>
      <c r="F3199" s="8"/>
      <c r="G3199" s="8"/>
      <c r="H3199" s="8"/>
      <c r="I3199" s="8"/>
      <c r="J3199" s="8"/>
      <c r="K3199" s="8"/>
      <c r="L3199" s="8"/>
      <c r="M3199" s="8"/>
    </row>
    <row r="3200" spans="1:13" ht="15" customHeight="1" x14ac:dyDescent="0.2">
      <c r="A3200" s="14" t="s">
        <v>221</v>
      </c>
      <c r="B3200" s="81" t="s">
        <v>333</v>
      </c>
      <c r="C3200" s="82"/>
      <c r="D3200" s="82"/>
      <c r="E3200" s="82"/>
      <c r="F3200" s="82"/>
      <c r="G3200" s="83"/>
      <c r="H3200" s="84" t="s">
        <v>222</v>
      </c>
      <c r="I3200" s="85"/>
      <c r="J3200" s="86"/>
      <c r="K3200" s="15" t="s">
        <v>3</v>
      </c>
      <c r="L3200" s="87">
        <v>45664</v>
      </c>
      <c r="M3200" s="88"/>
    </row>
    <row r="3201" spans="1:13" ht="15" customHeight="1" x14ac:dyDescent="0.2">
      <c r="A3201" s="89" t="s">
        <v>225</v>
      </c>
      <c r="B3201" s="90"/>
      <c r="C3201" s="90"/>
      <c r="D3201" s="90"/>
      <c r="E3201" s="90"/>
      <c r="F3201" s="90"/>
      <c r="G3201" s="91"/>
      <c r="H3201" s="16" t="s">
        <v>226</v>
      </c>
      <c r="I3201" s="95">
        <v>12</v>
      </c>
      <c r="J3201" s="83"/>
      <c r="K3201" s="17"/>
      <c r="L3201" s="16"/>
      <c r="M3201" s="16"/>
    </row>
    <row r="3202" spans="1:13" ht="15" customHeight="1" x14ac:dyDescent="0.2">
      <c r="A3202" s="92"/>
      <c r="B3202" s="93"/>
      <c r="C3202" s="93"/>
      <c r="D3202" s="93"/>
      <c r="E3202" s="93"/>
      <c r="F3202" s="93"/>
      <c r="G3202" s="94"/>
      <c r="H3202" s="16" t="s">
        <v>227</v>
      </c>
      <c r="I3202" s="95">
        <v>10</v>
      </c>
      <c r="J3202" s="83"/>
      <c r="K3202" s="16"/>
      <c r="L3202" s="16"/>
      <c r="M3202" s="16"/>
    </row>
    <row r="3203" spans="1:13" ht="15" customHeight="1" x14ac:dyDescent="0.2">
      <c r="A3203" s="18" t="s">
        <v>228</v>
      </c>
      <c r="B3203" s="75" t="s">
        <v>229</v>
      </c>
      <c r="C3203" s="76"/>
      <c r="D3203" s="76"/>
      <c r="E3203" s="76"/>
      <c r="F3203" s="76"/>
      <c r="G3203" s="77"/>
      <c r="H3203" s="95" t="s">
        <v>229</v>
      </c>
      <c r="I3203" s="82"/>
      <c r="J3203" s="82"/>
      <c r="K3203" s="82"/>
      <c r="L3203" s="82"/>
      <c r="M3203" s="83"/>
    </row>
    <row r="3204" spans="1:13" ht="15" customHeight="1" x14ac:dyDescent="0.2">
      <c r="A3204" s="19" t="s">
        <v>230</v>
      </c>
      <c r="B3204" s="20" t="s">
        <v>231</v>
      </c>
      <c r="C3204" s="20" t="s">
        <v>232</v>
      </c>
      <c r="D3204" s="20" t="s">
        <v>233</v>
      </c>
      <c r="E3204" s="20" t="s">
        <v>234</v>
      </c>
      <c r="F3204" s="20" t="s">
        <v>235</v>
      </c>
      <c r="G3204" s="21" t="s">
        <v>236</v>
      </c>
      <c r="H3204" s="22" t="s">
        <v>231</v>
      </c>
      <c r="I3204" s="22" t="s">
        <v>232</v>
      </c>
      <c r="J3204" s="22" t="s">
        <v>233</v>
      </c>
      <c r="K3204" s="22" t="s">
        <v>234</v>
      </c>
      <c r="L3204" s="22" t="s">
        <v>235</v>
      </c>
      <c r="M3204" s="23" t="s">
        <v>236</v>
      </c>
    </row>
    <row r="3205" spans="1:13" ht="15" customHeight="1" x14ac:dyDescent="0.2">
      <c r="A3205" s="24" t="s">
        <v>237</v>
      </c>
      <c r="B3205" s="25"/>
      <c r="C3205" s="25"/>
      <c r="D3205" s="25"/>
      <c r="E3205" s="25"/>
      <c r="F3205" s="25">
        <v>22</v>
      </c>
      <c r="G3205" s="26">
        <f t="shared" ref="G3205:G3207" si="2472">SUM(B3205:F3205)</f>
        <v>22</v>
      </c>
      <c r="H3205" s="27">
        <f t="shared" ref="H3205:L3205" si="2473">IFERROR(B3205/$G$3205,0)</f>
        <v>0</v>
      </c>
      <c r="I3205" s="27">
        <f t="shared" si="2473"/>
        <v>0</v>
      </c>
      <c r="J3205" s="27">
        <f t="shared" si="2473"/>
        <v>0</v>
      </c>
      <c r="K3205" s="27">
        <f t="shared" si="2473"/>
        <v>0</v>
      </c>
      <c r="L3205" s="27">
        <f t="shared" si="2473"/>
        <v>1</v>
      </c>
      <c r="M3205" s="28" t="s">
        <v>238</v>
      </c>
    </row>
    <row r="3206" spans="1:13" ht="15" customHeight="1" x14ac:dyDescent="0.2">
      <c r="A3206" s="24" t="s">
        <v>239</v>
      </c>
      <c r="B3206" s="25"/>
      <c r="C3206" s="25"/>
      <c r="D3206" s="25"/>
      <c r="E3206" s="25"/>
      <c r="F3206" s="25">
        <v>22</v>
      </c>
      <c r="G3206" s="26">
        <f t="shared" si="2472"/>
        <v>22</v>
      </c>
      <c r="H3206" s="27">
        <f t="shared" ref="H3206:L3206" si="2474">IFERROR(B3206/$G$3205,0)</f>
        <v>0</v>
      </c>
      <c r="I3206" s="27">
        <f t="shared" si="2474"/>
        <v>0</v>
      </c>
      <c r="J3206" s="27">
        <f t="shared" si="2474"/>
        <v>0</v>
      </c>
      <c r="K3206" s="27">
        <f t="shared" si="2474"/>
        <v>0</v>
      </c>
      <c r="L3206" s="27">
        <f t="shared" si="2474"/>
        <v>1</v>
      </c>
      <c r="M3206" s="29" t="s">
        <v>238</v>
      </c>
    </row>
    <row r="3207" spans="1:13" ht="15" customHeight="1" x14ac:dyDescent="0.2">
      <c r="A3207" s="24" t="s">
        <v>240</v>
      </c>
      <c r="B3207" s="25"/>
      <c r="C3207" s="25"/>
      <c r="D3207" s="25"/>
      <c r="E3207" s="25"/>
      <c r="F3207" s="25">
        <v>22</v>
      </c>
      <c r="G3207" s="26">
        <f t="shared" si="2472"/>
        <v>22</v>
      </c>
      <c r="H3207" s="27">
        <f t="shared" ref="H3207:L3207" si="2475">IFERROR(B3207/$G$3205,0)</f>
        <v>0</v>
      </c>
      <c r="I3207" s="27">
        <f t="shared" si="2475"/>
        <v>0</v>
      </c>
      <c r="J3207" s="27">
        <f t="shared" si="2475"/>
        <v>0</v>
      </c>
      <c r="K3207" s="27">
        <f t="shared" si="2475"/>
        <v>0</v>
      </c>
      <c r="L3207" s="27">
        <f t="shared" si="2475"/>
        <v>1</v>
      </c>
      <c r="M3207" s="29" t="s">
        <v>238</v>
      </c>
    </row>
    <row r="3208" spans="1:13" ht="15" customHeight="1" x14ac:dyDescent="0.2">
      <c r="A3208" s="30" t="s">
        <v>241</v>
      </c>
      <c r="B3208" s="31">
        <f t="shared" ref="B3208:F3208" si="2476">IFERROR(AVERAGE(B3205:B3207),0)</f>
        <v>0</v>
      </c>
      <c r="C3208" s="31">
        <f t="shared" si="2476"/>
        <v>0</v>
      </c>
      <c r="D3208" s="31">
        <f t="shared" si="2476"/>
        <v>0</v>
      </c>
      <c r="E3208" s="31">
        <f t="shared" si="2476"/>
        <v>0</v>
      </c>
      <c r="F3208" s="31">
        <f t="shared" si="2476"/>
        <v>22</v>
      </c>
      <c r="G3208" s="31">
        <f>SUM(AVERAGE(G3205:G3207))</f>
        <v>22</v>
      </c>
      <c r="H3208" s="32">
        <f>AVERAGE(H3205:H3207)*0.2</f>
        <v>0</v>
      </c>
      <c r="I3208" s="32">
        <f>AVERAGE(I3205:I3207)*0.4</f>
        <v>0</v>
      </c>
      <c r="J3208" s="32">
        <f>AVERAGE(J3205:J3207)*0.6</f>
        <v>0</v>
      </c>
      <c r="K3208" s="32">
        <f>AVERAGE(K3205:K3207)*0.8</f>
        <v>0</v>
      </c>
      <c r="L3208" s="32">
        <f>AVERAGE(L3205:L3207)*1</f>
        <v>1</v>
      </c>
      <c r="M3208" s="33">
        <f>SUM(H3208:L3208)</f>
        <v>1</v>
      </c>
    </row>
    <row r="3209" spans="1:13" ht="15" customHeight="1" x14ac:dyDescent="0.2">
      <c r="A3209" s="36" t="s">
        <v>242</v>
      </c>
      <c r="B3209" s="20" t="s">
        <v>231</v>
      </c>
      <c r="C3209" s="20" t="s">
        <v>232</v>
      </c>
      <c r="D3209" s="20" t="s">
        <v>233</v>
      </c>
      <c r="E3209" s="20" t="s">
        <v>234</v>
      </c>
      <c r="F3209" s="20" t="s">
        <v>235</v>
      </c>
      <c r="G3209" s="21" t="s">
        <v>236</v>
      </c>
      <c r="H3209" s="20" t="s">
        <v>231</v>
      </c>
      <c r="I3209" s="20" t="s">
        <v>232</v>
      </c>
      <c r="J3209" s="20" t="s">
        <v>233</v>
      </c>
      <c r="K3209" s="20" t="s">
        <v>234</v>
      </c>
      <c r="L3209" s="37" t="s">
        <v>235</v>
      </c>
      <c r="M3209" s="21" t="s">
        <v>236</v>
      </c>
    </row>
    <row r="3210" spans="1:13" ht="15" customHeight="1" x14ac:dyDescent="0.2">
      <c r="A3210" s="24" t="s">
        <v>243</v>
      </c>
      <c r="B3210" s="25"/>
      <c r="C3210" s="25"/>
      <c r="D3210" s="25"/>
      <c r="E3210" s="25"/>
      <c r="F3210" s="25">
        <v>22</v>
      </c>
      <c r="G3210" s="26">
        <f t="shared" ref="G3210:G3214" si="2477">SUM(B3210:F3210)</f>
        <v>22</v>
      </c>
      <c r="H3210" s="27">
        <f t="shared" ref="H3210:L3210" si="2478">IFERROR(B3210/$G$3210,0)</f>
        <v>0</v>
      </c>
      <c r="I3210" s="27">
        <f t="shared" si="2478"/>
        <v>0</v>
      </c>
      <c r="J3210" s="27">
        <f t="shared" si="2478"/>
        <v>0</v>
      </c>
      <c r="K3210" s="27">
        <f t="shared" si="2478"/>
        <v>0</v>
      </c>
      <c r="L3210" s="27">
        <f t="shared" si="2478"/>
        <v>1</v>
      </c>
      <c r="M3210" s="29" t="s">
        <v>238</v>
      </c>
    </row>
    <row r="3211" spans="1:13" ht="15" customHeight="1" x14ac:dyDescent="0.2">
      <c r="A3211" s="24" t="s">
        <v>244</v>
      </c>
      <c r="B3211" s="25"/>
      <c r="C3211" s="25"/>
      <c r="D3211" s="25"/>
      <c r="E3211" s="25"/>
      <c r="F3211" s="25">
        <v>22</v>
      </c>
      <c r="G3211" s="26">
        <f t="shared" si="2477"/>
        <v>22</v>
      </c>
      <c r="H3211" s="27">
        <f t="shared" ref="H3211:L3211" si="2479">IFERROR(B3211/$G$3210,0)</f>
        <v>0</v>
      </c>
      <c r="I3211" s="27">
        <f t="shared" si="2479"/>
        <v>0</v>
      </c>
      <c r="J3211" s="27">
        <f t="shared" si="2479"/>
        <v>0</v>
      </c>
      <c r="K3211" s="27">
        <f t="shared" si="2479"/>
        <v>0</v>
      </c>
      <c r="L3211" s="27">
        <f t="shared" si="2479"/>
        <v>1</v>
      </c>
      <c r="M3211" s="29" t="s">
        <v>238</v>
      </c>
    </row>
    <row r="3212" spans="1:13" ht="15" customHeight="1" x14ac:dyDescent="0.2">
      <c r="A3212" s="24" t="s">
        <v>245</v>
      </c>
      <c r="B3212" s="25"/>
      <c r="C3212" s="25"/>
      <c r="D3212" s="25"/>
      <c r="E3212" s="25"/>
      <c r="F3212" s="25">
        <v>22</v>
      </c>
      <c r="G3212" s="26">
        <f t="shared" si="2477"/>
        <v>22</v>
      </c>
      <c r="H3212" s="27">
        <f t="shared" ref="H3212:L3212" si="2480">IFERROR(B3212/$G$3210,0)</f>
        <v>0</v>
      </c>
      <c r="I3212" s="27">
        <f t="shared" si="2480"/>
        <v>0</v>
      </c>
      <c r="J3212" s="27">
        <f t="shared" si="2480"/>
        <v>0</v>
      </c>
      <c r="K3212" s="27">
        <f t="shared" si="2480"/>
        <v>0</v>
      </c>
      <c r="L3212" s="27">
        <f t="shared" si="2480"/>
        <v>1</v>
      </c>
      <c r="M3212" s="29" t="s">
        <v>238</v>
      </c>
    </row>
    <row r="3213" spans="1:13" ht="15" customHeight="1" x14ac:dyDescent="0.2">
      <c r="A3213" s="24" t="s">
        <v>246</v>
      </c>
      <c r="B3213" s="25"/>
      <c r="C3213" s="25"/>
      <c r="D3213" s="25"/>
      <c r="E3213" s="25"/>
      <c r="F3213" s="25">
        <v>22</v>
      </c>
      <c r="G3213" s="26">
        <f t="shared" si="2477"/>
        <v>22</v>
      </c>
      <c r="H3213" s="27">
        <f t="shared" ref="H3213:L3213" si="2481">IFERROR(B3213/$G$3210,0)</f>
        <v>0</v>
      </c>
      <c r="I3213" s="27">
        <f t="shared" si="2481"/>
        <v>0</v>
      </c>
      <c r="J3213" s="27">
        <f t="shared" si="2481"/>
        <v>0</v>
      </c>
      <c r="K3213" s="27">
        <f t="shared" si="2481"/>
        <v>0</v>
      </c>
      <c r="L3213" s="27">
        <f t="shared" si="2481"/>
        <v>1</v>
      </c>
      <c r="M3213" s="29" t="s">
        <v>238</v>
      </c>
    </row>
    <row r="3214" spans="1:13" ht="15" customHeight="1" x14ac:dyDescent="0.2">
      <c r="A3214" s="24" t="s">
        <v>247</v>
      </c>
      <c r="B3214" s="25"/>
      <c r="C3214" s="25"/>
      <c r="D3214" s="25"/>
      <c r="E3214" s="25"/>
      <c r="F3214" s="25">
        <v>22</v>
      </c>
      <c r="G3214" s="26">
        <f t="shared" si="2477"/>
        <v>22</v>
      </c>
      <c r="H3214" s="27">
        <f t="shared" ref="H3214:L3214" si="2482">IFERROR(B3214/$G$3210,0)</f>
        <v>0</v>
      </c>
      <c r="I3214" s="27">
        <f t="shared" si="2482"/>
        <v>0</v>
      </c>
      <c r="J3214" s="27">
        <f t="shared" si="2482"/>
        <v>0</v>
      </c>
      <c r="K3214" s="27">
        <f t="shared" si="2482"/>
        <v>0</v>
      </c>
      <c r="L3214" s="27">
        <f t="shared" si="2482"/>
        <v>1</v>
      </c>
      <c r="M3214" s="29"/>
    </row>
    <row r="3215" spans="1:13" ht="15" customHeight="1" x14ac:dyDescent="0.2">
      <c r="A3215" s="30" t="s">
        <v>248</v>
      </c>
      <c r="B3215" s="31">
        <f t="shared" ref="B3215:F3215" si="2483">IFERROR(AVERAGE(B3210:B3214),0)</f>
        <v>0</v>
      </c>
      <c r="C3215" s="31">
        <f t="shared" si="2483"/>
        <v>0</v>
      </c>
      <c r="D3215" s="31">
        <f t="shared" si="2483"/>
        <v>0</v>
      </c>
      <c r="E3215" s="31">
        <f t="shared" si="2483"/>
        <v>0</v>
      </c>
      <c r="F3215" s="31">
        <f t="shared" si="2483"/>
        <v>22</v>
      </c>
      <c r="G3215" s="31">
        <f>SUM(AVERAGE(G3210:G3214))</f>
        <v>22</v>
      </c>
      <c r="H3215" s="33">
        <f>AVERAGE(H3210:H3214)*0.2</f>
        <v>0</v>
      </c>
      <c r="I3215" s="33">
        <f>AVERAGE(I3210:I3214)*0.4</f>
        <v>0</v>
      </c>
      <c r="J3215" s="33">
        <f>AVERAGE(J3210:J3214)*0.6</f>
        <v>0</v>
      </c>
      <c r="K3215" s="33">
        <f>AVERAGE(K3210:K3214)*0.8</f>
        <v>0</v>
      </c>
      <c r="L3215" s="38">
        <f>AVERAGE(L3210:L3214)*1</f>
        <v>1</v>
      </c>
      <c r="M3215" s="33">
        <f>SUM(H3215:L3215)</f>
        <v>1</v>
      </c>
    </row>
    <row r="3216" spans="1:13" ht="15" customHeight="1" x14ac:dyDescent="0.2">
      <c r="A3216" s="36" t="s">
        <v>249</v>
      </c>
      <c r="B3216" s="20" t="s">
        <v>231</v>
      </c>
      <c r="C3216" s="20" t="s">
        <v>232</v>
      </c>
      <c r="D3216" s="20" t="s">
        <v>233</v>
      </c>
      <c r="E3216" s="20" t="s">
        <v>234</v>
      </c>
      <c r="F3216" s="20" t="s">
        <v>235</v>
      </c>
      <c r="G3216" s="21" t="s">
        <v>236</v>
      </c>
      <c r="H3216" s="20" t="s">
        <v>231</v>
      </c>
      <c r="I3216" s="20" t="s">
        <v>232</v>
      </c>
      <c r="J3216" s="20" t="s">
        <v>233</v>
      </c>
      <c r="K3216" s="20" t="s">
        <v>234</v>
      </c>
      <c r="L3216" s="37" t="s">
        <v>235</v>
      </c>
      <c r="M3216" s="21" t="s">
        <v>236</v>
      </c>
    </row>
    <row r="3217" spans="1:13" ht="15" customHeight="1" x14ac:dyDescent="0.2">
      <c r="A3217" s="24" t="s">
        <v>250</v>
      </c>
      <c r="B3217" s="25"/>
      <c r="C3217" s="25"/>
      <c r="D3217" s="25"/>
      <c r="E3217" s="25"/>
      <c r="F3217" s="25">
        <v>22</v>
      </c>
      <c r="G3217" s="26">
        <f t="shared" ref="G3217:G3219" si="2484">SUM(B3217:F3217)</f>
        <v>22</v>
      </c>
      <c r="H3217" s="27">
        <f t="shared" ref="H3217:L3217" si="2485">IFERROR(B3217/$G$3217,0)</f>
        <v>0</v>
      </c>
      <c r="I3217" s="27">
        <f t="shared" si="2485"/>
        <v>0</v>
      </c>
      <c r="J3217" s="27">
        <f t="shared" si="2485"/>
        <v>0</v>
      </c>
      <c r="K3217" s="27">
        <f t="shared" si="2485"/>
        <v>0</v>
      </c>
      <c r="L3217" s="27">
        <f t="shared" si="2485"/>
        <v>1</v>
      </c>
      <c r="M3217" s="29" t="s">
        <v>238</v>
      </c>
    </row>
    <row r="3218" spans="1:13" ht="15" customHeight="1" x14ac:dyDescent="0.2">
      <c r="A3218" s="24" t="s">
        <v>251</v>
      </c>
      <c r="B3218" s="25"/>
      <c r="C3218" s="25"/>
      <c r="D3218" s="25"/>
      <c r="E3218" s="25"/>
      <c r="F3218" s="25">
        <v>22</v>
      </c>
      <c r="G3218" s="26">
        <f t="shared" si="2484"/>
        <v>22</v>
      </c>
      <c r="H3218" s="27">
        <f t="shared" ref="H3218:L3218" si="2486">IFERROR(B3218/$G$3217,0)</f>
        <v>0</v>
      </c>
      <c r="I3218" s="27">
        <f t="shared" si="2486"/>
        <v>0</v>
      </c>
      <c r="J3218" s="27">
        <f t="shared" si="2486"/>
        <v>0</v>
      </c>
      <c r="K3218" s="27">
        <f t="shared" si="2486"/>
        <v>0</v>
      </c>
      <c r="L3218" s="27">
        <f t="shared" si="2486"/>
        <v>1</v>
      </c>
      <c r="M3218" s="29" t="s">
        <v>238</v>
      </c>
    </row>
    <row r="3219" spans="1:13" ht="15" customHeight="1" x14ac:dyDescent="0.2">
      <c r="A3219" s="24" t="s">
        <v>252</v>
      </c>
      <c r="B3219" s="25"/>
      <c r="C3219" s="25"/>
      <c r="D3219" s="25"/>
      <c r="E3219" s="25"/>
      <c r="F3219" s="25">
        <v>22</v>
      </c>
      <c r="G3219" s="26">
        <f t="shared" si="2484"/>
        <v>22</v>
      </c>
      <c r="H3219" s="27">
        <f t="shared" ref="H3219:L3219" si="2487">IFERROR(B3219/$G$3217,0)</f>
        <v>0</v>
      </c>
      <c r="I3219" s="27">
        <f t="shared" si="2487"/>
        <v>0</v>
      </c>
      <c r="J3219" s="27">
        <f t="shared" si="2487"/>
        <v>0</v>
      </c>
      <c r="K3219" s="27">
        <f t="shared" si="2487"/>
        <v>0</v>
      </c>
      <c r="L3219" s="27">
        <f t="shared" si="2487"/>
        <v>1</v>
      </c>
      <c r="M3219" s="29" t="s">
        <v>238</v>
      </c>
    </row>
    <row r="3220" spans="1:13" ht="15" customHeight="1" x14ac:dyDescent="0.2">
      <c r="A3220" s="30" t="s">
        <v>248</v>
      </c>
      <c r="B3220" s="31">
        <f t="shared" ref="B3220:F3220" si="2488">IFERROR(AVERAGE(B3217:B3219),0)</f>
        <v>0</v>
      </c>
      <c r="C3220" s="31">
        <f t="shared" si="2488"/>
        <v>0</v>
      </c>
      <c r="D3220" s="39">
        <f t="shared" si="2488"/>
        <v>0</v>
      </c>
      <c r="E3220" s="39">
        <f t="shared" si="2488"/>
        <v>0</v>
      </c>
      <c r="F3220" s="39">
        <f t="shared" si="2488"/>
        <v>22</v>
      </c>
      <c r="G3220" s="39">
        <f>SUM(AVERAGE(G3217:G3219))</f>
        <v>22</v>
      </c>
      <c r="H3220" s="33">
        <f>AVERAGE(H3217:H3219)*0.2</f>
        <v>0</v>
      </c>
      <c r="I3220" s="33">
        <f>AVERAGE(I3217:I3219)*0.4</f>
        <v>0</v>
      </c>
      <c r="J3220" s="33">
        <f>AVERAGE(J3217:J3219)*0.6</f>
        <v>0</v>
      </c>
      <c r="K3220" s="33">
        <f>AVERAGE(K3217:K3219)*0.8</f>
        <v>0</v>
      </c>
      <c r="L3220" s="38">
        <f>AVERAGE(L3217:L3219)*1</f>
        <v>1</v>
      </c>
      <c r="M3220" s="40">
        <f>SUM(H3220:L3220)</f>
        <v>1</v>
      </c>
    </row>
    <row r="3221" spans="1:13" ht="15" customHeight="1" x14ac:dyDescent="0.2">
      <c r="A3221" s="19" t="s">
        <v>253</v>
      </c>
      <c r="B3221" s="20" t="s">
        <v>231</v>
      </c>
      <c r="C3221" s="20" t="s">
        <v>232</v>
      </c>
      <c r="D3221" s="20" t="s">
        <v>233</v>
      </c>
      <c r="E3221" s="20" t="s">
        <v>234</v>
      </c>
      <c r="F3221" s="20" t="s">
        <v>235</v>
      </c>
      <c r="G3221" s="21" t="s">
        <v>236</v>
      </c>
      <c r="H3221" s="20" t="s">
        <v>231</v>
      </c>
      <c r="I3221" s="20" t="s">
        <v>232</v>
      </c>
      <c r="J3221" s="20" t="s">
        <v>233</v>
      </c>
      <c r="K3221" s="20" t="s">
        <v>234</v>
      </c>
      <c r="L3221" s="37" t="s">
        <v>235</v>
      </c>
      <c r="M3221" s="21" t="s">
        <v>236</v>
      </c>
    </row>
    <row r="3222" spans="1:13" ht="15" customHeight="1" x14ac:dyDescent="0.2">
      <c r="A3222" s="43" t="s">
        <v>254</v>
      </c>
      <c r="B3222" s="44"/>
      <c r="C3222" s="44"/>
      <c r="D3222" s="44"/>
      <c r="E3222" s="25"/>
      <c r="F3222" s="25">
        <v>22</v>
      </c>
      <c r="G3222" s="45">
        <f t="shared" ref="G3222:G3225" si="2489">SUM(B3222:F3222)</f>
        <v>22</v>
      </c>
      <c r="H3222" s="46">
        <f t="shared" ref="H3222:L3222" si="2490">IFERROR(B3222/$G$3222,0)</f>
        <v>0</v>
      </c>
      <c r="I3222" s="46">
        <f t="shared" si="2490"/>
        <v>0</v>
      </c>
      <c r="J3222" s="46">
        <f t="shared" si="2490"/>
        <v>0</v>
      </c>
      <c r="K3222" s="46">
        <f t="shared" si="2490"/>
        <v>0</v>
      </c>
      <c r="L3222" s="46">
        <f t="shared" si="2490"/>
        <v>1</v>
      </c>
      <c r="M3222" s="29" t="s">
        <v>238</v>
      </c>
    </row>
    <row r="3223" spans="1:13" ht="15" customHeight="1" x14ac:dyDescent="0.2">
      <c r="A3223" s="43" t="s">
        <v>255</v>
      </c>
      <c r="B3223" s="44"/>
      <c r="C3223" s="44"/>
      <c r="D3223" s="44"/>
      <c r="E3223" s="25"/>
      <c r="F3223" s="25">
        <v>22</v>
      </c>
      <c r="G3223" s="45">
        <f t="shared" si="2489"/>
        <v>22</v>
      </c>
      <c r="H3223" s="46">
        <f t="shared" ref="H3223:L3223" si="2491">IFERROR(B3223/$G$3222,0)</f>
        <v>0</v>
      </c>
      <c r="I3223" s="46">
        <f t="shared" si="2491"/>
        <v>0</v>
      </c>
      <c r="J3223" s="46">
        <f t="shared" si="2491"/>
        <v>0</v>
      </c>
      <c r="K3223" s="46">
        <f t="shared" si="2491"/>
        <v>0</v>
      </c>
      <c r="L3223" s="46">
        <f t="shared" si="2491"/>
        <v>1</v>
      </c>
      <c r="M3223" s="29" t="s">
        <v>238</v>
      </c>
    </row>
    <row r="3224" spans="1:13" ht="15" customHeight="1" x14ac:dyDescent="0.2">
      <c r="A3224" s="43" t="s">
        <v>256</v>
      </c>
      <c r="B3224" s="44"/>
      <c r="C3224" s="44"/>
      <c r="D3224" s="44"/>
      <c r="E3224" s="25"/>
      <c r="F3224" s="25">
        <v>22</v>
      </c>
      <c r="G3224" s="45">
        <f t="shared" si="2489"/>
        <v>22</v>
      </c>
      <c r="H3224" s="46">
        <f t="shared" ref="H3224:L3224" si="2492">IFERROR(B3224/$G$3222,0)</f>
        <v>0</v>
      </c>
      <c r="I3224" s="46">
        <f t="shared" si="2492"/>
        <v>0</v>
      </c>
      <c r="J3224" s="46">
        <f t="shared" si="2492"/>
        <v>0</v>
      </c>
      <c r="K3224" s="46">
        <f t="shared" si="2492"/>
        <v>0</v>
      </c>
      <c r="L3224" s="46">
        <f t="shared" si="2492"/>
        <v>1</v>
      </c>
      <c r="M3224" s="29" t="s">
        <v>238</v>
      </c>
    </row>
    <row r="3225" spans="1:13" ht="15" customHeight="1" x14ac:dyDescent="0.2">
      <c r="A3225" s="43" t="s">
        <v>257</v>
      </c>
      <c r="B3225" s="44"/>
      <c r="C3225" s="44"/>
      <c r="D3225" s="44"/>
      <c r="E3225" s="25"/>
      <c r="F3225" s="25">
        <v>22</v>
      </c>
      <c r="G3225" s="45">
        <f t="shared" si="2489"/>
        <v>22</v>
      </c>
      <c r="H3225" s="46">
        <f t="shared" ref="H3225:L3225" si="2493">IFERROR(B3225/$G$3222,0)</f>
        <v>0</v>
      </c>
      <c r="I3225" s="46">
        <f t="shared" si="2493"/>
        <v>0</v>
      </c>
      <c r="J3225" s="46">
        <f t="shared" si="2493"/>
        <v>0</v>
      </c>
      <c r="K3225" s="46">
        <f t="shared" si="2493"/>
        <v>0</v>
      </c>
      <c r="L3225" s="46">
        <f t="shared" si="2493"/>
        <v>1</v>
      </c>
      <c r="M3225" s="29" t="s">
        <v>238</v>
      </c>
    </row>
    <row r="3226" spans="1:13" ht="15" customHeight="1" x14ac:dyDescent="0.2">
      <c r="A3226" s="47" t="s">
        <v>248</v>
      </c>
      <c r="B3226" s="48">
        <f t="shared" ref="B3226:F3226" si="2494">IFERROR(AVERAGE(B3222:B3225),0)</f>
        <v>0</v>
      </c>
      <c r="C3226" s="48">
        <f t="shared" si="2494"/>
        <v>0</v>
      </c>
      <c r="D3226" s="48">
        <f t="shared" si="2494"/>
        <v>0</v>
      </c>
      <c r="E3226" s="48">
        <f t="shared" si="2494"/>
        <v>0</v>
      </c>
      <c r="F3226" s="48">
        <f t="shared" si="2494"/>
        <v>22</v>
      </c>
      <c r="G3226" s="48">
        <f>SUM(AVERAGE(G3222:G3225))</f>
        <v>22</v>
      </c>
      <c r="H3226" s="40">
        <f>AVERAGE(H3222:H3225)*0.2</f>
        <v>0</v>
      </c>
      <c r="I3226" s="40">
        <f>AVERAGE(I3222:I3225)*0.4</f>
        <v>0</v>
      </c>
      <c r="J3226" s="40">
        <f>AVERAGE(J3222:J3225)*0.6</f>
        <v>0</v>
      </c>
      <c r="K3226" s="40">
        <f>AVERAGE(K3222:K3225)*0.8</f>
        <v>0</v>
      </c>
      <c r="L3226" s="49">
        <f>AVERAGE(L3222:L3225)*1</f>
        <v>1</v>
      </c>
      <c r="M3226" s="40">
        <f>SUM(H3226:L3226)</f>
        <v>1</v>
      </c>
    </row>
    <row r="3227" spans="1:13" ht="15" customHeight="1" x14ac:dyDescent="0.2">
      <c r="A3227" s="50" t="s">
        <v>442</v>
      </c>
      <c r="B3227" s="51"/>
      <c r="C3227" s="51"/>
      <c r="D3227" s="51"/>
      <c r="E3227" s="51"/>
      <c r="F3227" s="51"/>
      <c r="G3227" s="52">
        <f>SUM(B3227:F3227)</f>
        <v>0</v>
      </c>
      <c r="H3227" s="53">
        <f t="shared" ref="H3227:L3227" si="2495">IFERROR(B3227/$G$3227,0)</f>
        <v>0</v>
      </c>
      <c r="I3227" s="53">
        <f t="shared" si="2495"/>
        <v>0</v>
      </c>
      <c r="J3227" s="53">
        <f t="shared" si="2495"/>
        <v>0</v>
      </c>
      <c r="K3227" s="53">
        <f t="shared" si="2495"/>
        <v>0</v>
      </c>
      <c r="L3227" s="53">
        <f t="shared" si="2495"/>
        <v>0</v>
      </c>
      <c r="M3227" s="29" t="s">
        <v>238</v>
      </c>
    </row>
    <row r="3228" spans="1:13" ht="15" customHeight="1" x14ac:dyDescent="0.2">
      <c r="A3228" s="78" t="s">
        <v>259</v>
      </c>
      <c r="B3228" s="79"/>
      <c r="C3228" s="79"/>
      <c r="D3228" s="79"/>
      <c r="E3228" s="79"/>
      <c r="F3228" s="80"/>
      <c r="G3228" s="54">
        <v>22</v>
      </c>
      <c r="H3228" s="40" t="s">
        <v>238</v>
      </c>
      <c r="I3228" s="40" t="s">
        <v>238</v>
      </c>
      <c r="J3228" s="40" t="s">
        <v>238</v>
      </c>
      <c r="K3228" s="40" t="s">
        <v>238</v>
      </c>
      <c r="L3228" s="40" t="s">
        <v>238</v>
      </c>
      <c r="M3228" s="40">
        <f>(M3208+M3215+M3220+M3226)/4</f>
        <v>1</v>
      </c>
    </row>
    <row r="3229" spans="1:13" ht="15" customHeight="1" x14ac:dyDescent="0.2">
      <c r="A3229" s="8"/>
      <c r="B3229" s="8"/>
      <c r="C3229" s="8"/>
      <c r="D3229" s="8"/>
      <c r="E3229" s="8"/>
      <c r="F3229" s="8"/>
      <c r="G3229" s="8"/>
      <c r="H3229" s="8"/>
      <c r="I3229" s="8"/>
      <c r="J3229" s="8"/>
      <c r="K3229" s="8"/>
      <c r="L3229" s="8"/>
      <c r="M3229" s="8"/>
    </row>
    <row r="3230" spans="1:13" ht="15" customHeight="1" x14ac:dyDescent="0.2">
      <c r="A3230" s="8"/>
      <c r="B3230" s="8"/>
      <c r="C3230" s="8"/>
      <c r="D3230" s="8"/>
      <c r="E3230" s="8"/>
      <c r="F3230" s="8"/>
      <c r="G3230" s="8"/>
      <c r="H3230" s="8"/>
      <c r="I3230" s="8"/>
      <c r="J3230" s="8"/>
      <c r="K3230" s="8"/>
      <c r="L3230" s="8"/>
      <c r="M3230" s="8"/>
    </row>
    <row r="3231" spans="1:13" ht="15" customHeight="1" x14ac:dyDescent="0.2">
      <c r="A3231" s="14" t="s">
        <v>221</v>
      </c>
      <c r="B3231" s="81" t="s">
        <v>334</v>
      </c>
      <c r="C3231" s="82"/>
      <c r="D3231" s="82"/>
      <c r="E3231" s="82"/>
      <c r="F3231" s="82"/>
      <c r="G3231" s="83"/>
      <c r="H3231" s="84" t="s">
        <v>222</v>
      </c>
      <c r="I3231" s="85"/>
      <c r="J3231" s="86"/>
      <c r="K3231" s="15" t="s">
        <v>3</v>
      </c>
      <c r="L3231" s="87">
        <v>45717</v>
      </c>
      <c r="M3231" s="88"/>
    </row>
    <row r="3232" spans="1:13" ht="15" customHeight="1" x14ac:dyDescent="0.2">
      <c r="A3232" s="89" t="s">
        <v>225</v>
      </c>
      <c r="B3232" s="90"/>
      <c r="C3232" s="90"/>
      <c r="D3232" s="90"/>
      <c r="E3232" s="90"/>
      <c r="F3232" s="90"/>
      <c r="G3232" s="91"/>
      <c r="H3232" s="16" t="s">
        <v>226</v>
      </c>
      <c r="I3232" s="95">
        <v>17</v>
      </c>
      <c r="J3232" s="83"/>
      <c r="K3232" s="17"/>
      <c r="L3232" s="16"/>
      <c r="M3232" s="16"/>
    </row>
    <row r="3233" spans="1:13" ht="15" customHeight="1" x14ac:dyDescent="0.2">
      <c r="A3233" s="92"/>
      <c r="B3233" s="93"/>
      <c r="C3233" s="93"/>
      <c r="D3233" s="93"/>
      <c r="E3233" s="93"/>
      <c r="F3233" s="93"/>
      <c r="G3233" s="94"/>
      <c r="H3233" s="16" t="s">
        <v>227</v>
      </c>
      <c r="I3233" s="95">
        <v>3</v>
      </c>
      <c r="J3233" s="83"/>
      <c r="K3233" s="16"/>
      <c r="L3233" s="16"/>
      <c r="M3233" s="16"/>
    </row>
    <row r="3234" spans="1:13" ht="15" customHeight="1" x14ac:dyDescent="0.2">
      <c r="A3234" s="18" t="s">
        <v>228</v>
      </c>
      <c r="B3234" s="75" t="s">
        <v>229</v>
      </c>
      <c r="C3234" s="76"/>
      <c r="D3234" s="76"/>
      <c r="E3234" s="76"/>
      <c r="F3234" s="76"/>
      <c r="G3234" s="77"/>
      <c r="H3234" s="95" t="s">
        <v>229</v>
      </c>
      <c r="I3234" s="82"/>
      <c r="J3234" s="82"/>
      <c r="K3234" s="82"/>
      <c r="L3234" s="82"/>
      <c r="M3234" s="83"/>
    </row>
    <row r="3235" spans="1:13" ht="15" customHeight="1" x14ac:dyDescent="0.2">
      <c r="A3235" s="19" t="s">
        <v>230</v>
      </c>
      <c r="B3235" s="20" t="s">
        <v>231</v>
      </c>
      <c r="C3235" s="20" t="s">
        <v>232</v>
      </c>
      <c r="D3235" s="20" t="s">
        <v>233</v>
      </c>
      <c r="E3235" s="20" t="s">
        <v>234</v>
      </c>
      <c r="F3235" s="20" t="s">
        <v>235</v>
      </c>
      <c r="G3235" s="21" t="s">
        <v>236</v>
      </c>
      <c r="H3235" s="22" t="s">
        <v>231</v>
      </c>
      <c r="I3235" s="22" t="s">
        <v>232</v>
      </c>
      <c r="J3235" s="22" t="s">
        <v>233</v>
      </c>
      <c r="K3235" s="22" t="s">
        <v>234</v>
      </c>
      <c r="L3235" s="22" t="s">
        <v>235</v>
      </c>
      <c r="M3235" s="23" t="s">
        <v>236</v>
      </c>
    </row>
    <row r="3236" spans="1:13" ht="15" customHeight="1" x14ac:dyDescent="0.2">
      <c r="A3236" s="24" t="s">
        <v>237</v>
      </c>
      <c r="B3236" s="25"/>
      <c r="C3236" s="25"/>
      <c r="D3236" s="25"/>
      <c r="E3236" s="25"/>
      <c r="F3236" s="25">
        <v>20</v>
      </c>
      <c r="G3236" s="26">
        <f t="shared" ref="G3236:G3238" si="2496">SUM(B3236:F3236)</f>
        <v>20</v>
      </c>
      <c r="H3236" s="27">
        <f t="shared" ref="H3236:L3236" si="2497">IFERROR(B3236/$G$3236,0)</f>
        <v>0</v>
      </c>
      <c r="I3236" s="27">
        <f t="shared" si="2497"/>
        <v>0</v>
      </c>
      <c r="J3236" s="27">
        <f t="shared" si="2497"/>
        <v>0</v>
      </c>
      <c r="K3236" s="27">
        <f t="shared" si="2497"/>
        <v>0</v>
      </c>
      <c r="L3236" s="27">
        <f t="shared" si="2497"/>
        <v>1</v>
      </c>
      <c r="M3236" s="28" t="s">
        <v>238</v>
      </c>
    </row>
    <row r="3237" spans="1:13" ht="15" customHeight="1" x14ac:dyDescent="0.2">
      <c r="A3237" s="24" t="s">
        <v>239</v>
      </c>
      <c r="B3237" s="25"/>
      <c r="C3237" s="25"/>
      <c r="D3237" s="25"/>
      <c r="E3237" s="25"/>
      <c r="F3237" s="25">
        <v>20</v>
      </c>
      <c r="G3237" s="26">
        <f t="shared" si="2496"/>
        <v>20</v>
      </c>
      <c r="H3237" s="27">
        <f t="shared" ref="H3237:L3237" si="2498">IFERROR(B3237/$G$3236,0)</f>
        <v>0</v>
      </c>
      <c r="I3237" s="27">
        <f t="shared" si="2498"/>
        <v>0</v>
      </c>
      <c r="J3237" s="27">
        <f t="shared" si="2498"/>
        <v>0</v>
      </c>
      <c r="K3237" s="27">
        <f t="shared" si="2498"/>
        <v>0</v>
      </c>
      <c r="L3237" s="27">
        <f t="shared" si="2498"/>
        <v>1</v>
      </c>
      <c r="M3237" s="29" t="s">
        <v>238</v>
      </c>
    </row>
    <row r="3238" spans="1:13" ht="15" customHeight="1" x14ac:dyDescent="0.2">
      <c r="A3238" s="24" t="s">
        <v>240</v>
      </c>
      <c r="B3238" s="25"/>
      <c r="C3238" s="25"/>
      <c r="D3238" s="25"/>
      <c r="E3238" s="25">
        <v>1</v>
      </c>
      <c r="F3238" s="25">
        <v>19</v>
      </c>
      <c r="G3238" s="26">
        <f t="shared" si="2496"/>
        <v>20</v>
      </c>
      <c r="H3238" s="27">
        <f t="shared" ref="H3238:L3238" si="2499">IFERROR(B3238/$G$3236,0)</f>
        <v>0</v>
      </c>
      <c r="I3238" s="27">
        <f t="shared" si="2499"/>
        <v>0</v>
      </c>
      <c r="J3238" s="27">
        <f t="shared" si="2499"/>
        <v>0</v>
      </c>
      <c r="K3238" s="27">
        <f t="shared" si="2499"/>
        <v>0.05</v>
      </c>
      <c r="L3238" s="27">
        <f t="shared" si="2499"/>
        <v>0.95</v>
      </c>
      <c r="M3238" s="29" t="s">
        <v>238</v>
      </c>
    </row>
    <row r="3239" spans="1:13" ht="15" customHeight="1" x14ac:dyDescent="0.2">
      <c r="A3239" s="30" t="s">
        <v>241</v>
      </c>
      <c r="B3239" s="31">
        <f t="shared" ref="B3239:F3239" si="2500">IFERROR(AVERAGE(B3236:B3238),0)</f>
        <v>0</v>
      </c>
      <c r="C3239" s="31">
        <f t="shared" si="2500"/>
        <v>0</v>
      </c>
      <c r="D3239" s="31">
        <f t="shared" si="2500"/>
        <v>0</v>
      </c>
      <c r="E3239" s="31">
        <f t="shared" si="2500"/>
        <v>1</v>
      </c>
      <c r="F3239" s="31">
        <f t="shared" si="2500"/>
        <v>19.666666666666668</v>
      </c>
      <c r="G3239" s="31">
        <f>SUM(AVERAGE(G3236:G3238))</f>
        <v>20</v>
      </c>
      <c r="H3239" s="32">
        <f>AVERAGE(H3236:H3238)*0.2</f>
        <v>0</v>
      </c>
      <c r="I3239" s="32">
        <f>AVERAGE(I3236:I3238)*0.4</f>
        <v>0</v>
      </c>
      <c r="J3239" s="32">
        <f>AVERAGE(J3236:J3238)*0.6</f>
        <v>0</v>
      </c>
      <c r="K3239" s="32">
        <f>AVERAGE(K3236:K3238)*0.8</f>
        <v>1.3333333333333334E-2</v>
      </c>
      <c r="L3239" s="32">
        <f>AVERAGE(L3236:L3238)*1</f>
        <v>0.98333333333333339</v>
      </c>
      <c r="M3239" s="33">
        <f>SUM(H3239:L3239)</f>
        <v>0.9966666666666667</v>
      </c>
    </row>
    <row r="3240" spans="1:13" ht="15" customHeight="1" x14ac:dyDescent="0.2">
      <c r="A3240" s="36" t="s">
        <v>242</v>
      </c>
      <c r="B3240" s="20" t="s">
        <v>231</v>
      </c>
      <c r="C3240" s="20" t="s">
        <v>232</v>
      </c>
      <c r="D3240" s="20" t="s">
        <v>233</v>
      </c>
      <c r="E3240" s="20" t="s">
        <v>234</v>
      </c>
      <c r="F3240" s="20" t="s">
        <v>235</v>
      </c>
      <c r="G3240" s="21" t="s">
        <v>236</v>
      </c>
      <c r="H3240" s="20" t="s">
        <v>231</v>
      </c>
      <c r="I3240" s="20" t="s">
        <v>232</v>
      </c>
      <c r="J3240" s="20" t="s">
        <v>233</v>
      </c>
      <c r="K3240" s="20" t="s">
        <v>234</v>
      </c>
      <c r="L3240" s="37" t="s">
        <v>235</v>
      </c>
      <c r="M3240" s="21" t="s">
        <v>236</v>
      </c>
    </row>
    <row r="3241" spans="1:13" ht="15" customHeight="1" x14ac:dyDescent="0.2">
      <c r="A3241" s="24" t="s">
        <v>243</v>
      </c>
      <c r="B3241" s="25"/>
      <c r="C3241" s="25"/>
      <c r="D3241" s="25"/>
      <c r="E3241" s="25"/>
      <c r="F3241" s="25">
        <v>20</v>
      </c>
      <c r="G3241" s="26">
        <f t="shared" ref="G3241:G3245" si="2501">SUM(B3241:F3241)</f>
        <v>20</v>
      </c>
      <c r="H3241" s="27">
        <f t="shared" ref="H3241:L3241" si="2502">IFERROR(B3241/$G$3241,0)</f>
        <v>0</v>
      </c>
      <c r="I3241" s="27">
        <f t="shared" si="2502"/>
        <v>0</v>
      </c>
      <c r="J3241" s="27">
        <f t="shared" si="2502"/>
        <v>0</v>
      </c>
      <c r="K3241" s="27">
        <f t="shared" si="2502"/>
        <v>0</v>
      </c>
      <c r="L3241" s="27">
        <f t="shared" si="2502"/>
        <v>1</v>
      </c>
      <c r="M3241" s="29" t="s">
        <v>238</v>
      </c>
    </row>
    <row r="3242" spans="1:13" ht="15" customHeight="1" x14ac:dyDescent="0.2">
      <c r="A3242" s="24" t="s">
        <v>244</v>
      </c>
      <c r="B3242" s="25"/>
      <c r="C3242" s="25"/>
      <c r="D3242" s="25"/>
      <c r="E3242" s="25"/>
      <c r="F3242" s="25">
        <v>20</v>
      </c>
      <c r="G3242" s="26">
        <f t="shared" si="2501"/>
        <v>20</v>
      </c>
      <c r="H3242" s="27">
        <f t="shared" ref="H3242:L3242" si="2503">IFERROR(B3242/$G$3241,0)</f>
        <v>0</v>
      </c>
      <c r="I3242" s="27">
        <f t="shared" si="2503"/>
        <v>0</v>
      </c>
      <c r="J3242" s="27">
        <f t="shared" si="2503"/>
        <v>0</v>
      </c>
      <c r="K3242" s="27">
        <f t="shared" si="2503"/>
        <v>0</v>
      </c>
      <c r="L3242" s="27">
        <f t="shared" si="2503"/>
        <v>1</v>
      </c>
      <c r="M3242" s="29" t="s">
        <v>238</v>
      </c>
    </row>
    <row r="3243" spans="1:13" ht="15" customHeight="1" x14ac:dyDescent="0.2">
      <c r="A3243" s="24" t="s">
        <v>245</v>
      </c>
      <c r="B3243" s="25"/>
      <c r="C3243" s="25"/>
      <c r="D3243" s="25"/>
      <c r="E3243" s="25"/>
      <c r="F3243" s="25">
        <v>20</v>
      </c>
      <c r="G3243" s="26">
        <f t="shared" si="2501"/>
        <v>20</v>
      </c>
      <c r="H3243" s="27">
        <f t="shared" ref="H3243:L3243" si="2504">IFERROR(B3243/$G$3241,0)</f>
        <v>0</v>
      </c>
      <c r="I3243" s="27">
        <f t="shared" si="2504"/>
        <v>0</v>
      </c>
      <c r="J3243" s="27">
        <f t="shared" si="2504"/>
        <v>0</v>
      </c>
      <c r="K3243" s="27">
        <f t="shared" si="2504"/>
        <v>0</v>
      </c>
      <c r="L3243" s="27">
        <f t="shared" si="2504"/>
        <v>1</v>
      </c>
      <c r="M3243" s="29" t="s">
        <v>238</v>
      </c>
    </row>
    <row r="3244" spans="1:13" ht="15" customHeight="1" x14ac:dyDescent="0.2">
      <c r="A3244" s="24" t="s">
        <v>246</v>
      </c>
      <c r="B3244" s="25"/>
      <c r="C3244" s="25"/>
      <c r="D3244" s="25"/>
      <c r="E3244" s="25"/>
      <c r="F3244" s="25">
        <v>20</v>
      </c>
      <c r="G3244" s="26">
        <f t="shared" si="2501"/>
        <v>20</v>
      </c>
      <c r="H3244" s="27">
        <f t="shared" ref="H3244:L3244" si="2505">IFERROR(B3244/$G$3241,0)</f>
        <v>0</v>
      </c>
      <c r="I3244" s="27">
        <f t="shared" si="2505"/>
        <v>0</v>
      </c>
      <c r="J3244" s="27">
        <f t="shared" si="2505"/>
        <v>0</v>
      </c>
      <c r="K3244" s="27">
        <f t="shared" si="2505"/>
        <v>0</v>
      </c>
      <c r="L3244" s="27">
        <f t="shared" si="2505"/>
        <v>1</v>
      </c>
      <c r="M3244" s="29" t="s">
        <v>238</v>
      </c>
    </row>
    <row r="3245" spans="1:13" ht="15" customHeight="1" x14ac:dyDescent="0.2">
      <c r="A3245" s="24" t="s">
        <v>247</v>
      </c>
      <c r="B3245" s="25"/>
      <c r="C3245" s="25"/>
      <c r="D3245" s="25"/>
      <c r="E3245" s="25">
        <v>1</v>
      </c>
      <c r="F3245" s="25">
        <v>19</v>
      </c>
      <c r="G3245" s="26">
        <f t="shared" si="2501"/>
        <v>20</v>
      </c>
      <c r="H3245" s="27">
        <f t="shared" ref="H3245:L3245" si="2506">IFERROR(B3245/$G$3241,0)</f>
        <v>0</v>
      </c>
      <c r="I3245" s="27">
        <f t="shared" si="2506"/>
        <v>0</v>
      </c>
      <c r="J3245" s="27">
        <f t="shared" si="2506"/>
        <v>0</v>
      </c>
      <c r="K3245" s="27">
        <f t="shared" si="2506"/>
        <v>0.05</v>
      </c>
      <c r="L3245" s="27">
        <f t="shared" si="2506"/>
        <v>0.95</v>
      </c>
      <c r="M3245" s="29"/>
    </row>
    <row r="3246" spans="1:13" ht="15" customHeight="1" x14ac:dyDescent="0.2">
      <c r="A3246" s="30" t="s">
        <v>248</v>
      </c>
      <c r="B3246" s="31">
        <f t="shared" ref="B3246:F3246" si="2507">IFERROR(AVERAGE(B3241:B3245),0)</f>
        <v>0</v>
      </c>
      <c r="C3246" s="31">
        <f t="shared" si="2507"/>
        <v>0</v>
      </c>
      <c r="D3246" s="31">
        <f t="shared" si="2507"/>
        <v>0</v>
      </c>
      <c r="E3246" s="31">
        <f t="shared" si="2507"/>
        <v>1</v>
      </c>
      <c r="F3246" s="31">
        <f t="shared" si="2507"/>
        <v>19.8</v>
      </c>
      <c r="G3246" s="31">
        <f>SUM(AVERAGE(G3241:G3245))</f>
        <v>20</v>
      </c>
      <c r="H3246" s="33">
        <f>AVERAGE(H3241:H3245)*0.2</f>
        <v>0</v>
      </c>
      <c r="I3246" s="33">
        <f>AVERAGE(I3241:I3245)*0.4</f>
        <v>0</v>
      </c>
      <c r="J3246" s="33">
        <f>AVERAGE(J3241:J3245)*0.6</f>
        <v>0</v>
      </c>
      <c r="K3246" s="33">
        <f>AVERAGE(K3241:K3245)*0.8</f>
        <v>8.0000000000000002E-3</v>
      </c>
      <c r="L3246" s="38">
        <f>AVERAGE(L3241:L3245)*1</f>
        <v>0.99</v>
      </c>
      <c r="M3246" s="33">
        <f>SUM(H3246:L3246)</f>
        <v>0.998</v>
      </c>
    </row>
    <row r="3247" spans="1:13" ht="15" customHeight="1" x14ac:dyDescent="0.2">
      <c r="A3247" s="36" t="s">
        <v>249</v>
      </c>
      <c r="B3247" s="20" t="s">
        <v>231</v>
      </c>
      <c r="C3247" s="20" t="s">
        <v>232</v>
      </c>
      <c r="D3247" s="20" t="s">
        <v>233</v>
      </c>
      <c r="E3247" s="20" t="s">
        <v>234</v>
      </c>
      <c r="F3247" s="20" t="s">
        <v>235</v>
      </c>
      <c r="G3247" s="21" t="s">
        <v>236</v>
      </c>
      <c r="H3247" s="20" t="s">
        <v>231</v>
      </c>
      <c r="I3247" s="20" t="s">
        <v>232</v>
      </c>
      <c r="J3247" s="20" t="s">
        <v>233</v>
      </c>
      <c r="K3247" s="20" t="s">
        <v>234</v>
      </c>
      <c r="L3247" s="37" t="s">
        <v>235</v>
      </c>
      <c r="M3247" s="21" t="s">
        <v>236</v>
      </c>
    </row>
    <row r="3248" spans="1:13" ht="15" customHeight="1" x14ac:dyDescent="0.2">
      <c r="A3248" s="24" t="s">
        <v>250</v>
      </c>
      <c r="B3248" s="25"/>
      <c r="C3248" s="25"/>
      <c r="D3248" s="25"/>
      <c r="E3248" s="25">
        <v>5</v>
      </c>
      <c r="F3248" s="25">
        <v>15</v>
      </c>
      <c r="G3248" s="26">
        <f t="shared" ref="G3248:G3250" si="2508">SUM(B3248:F3248)</f>
        <v>20</v>
      </c>
      <c r="H3248" s="27">
        <f t="shared" ref="H3248:L3248" si="2509">IFERROR(B3248/$G$3248,0)</f>
        <v>0</v>
      </c>
      <c r="I3248" s="27">
        <f t="shared" si="2509"/>
        <v>0</v>
      </c>
      <c r="J3248" s="27">
        <f t="shared" si="2509"/>
        <v>0</v>
      </c>
      <c r="K3248" s="27">
        <f t="shared" si="2509"/>
        <v>0.25</v>
      </c>
      <c r="L3248" s="27">
        <f t="shared" si="2509"/>
        <v>0.75</v>
      </c>
      <c r="M3248" s="29" t="s">
        <v>238</v>
      </c>
    </row>
    <row r="3249" spans="1:13" ht="15" customHeight="1" x14ac:dyDescent="0.2">
      <c r="A3249" s="24" t="s">
        <v>251</v>
      </c>
      <c r="B3249" s="25"/>
      <c r="C3249" s="25"/>
      <c r="D3249" s="25"/>
      <c r="E3249" s="25">
        <v>10</v>
      </c>
      <c r="F3249" s="25">
        <v>10</v>
      </c>
      <c r="G3249" s="26">
        <f t="shared" si="2508"/>
        <v>20</v>
      </c>
      <c r="H3249" s="27">
        <f t="shared" ref="H3249:L3249" si="2510">IFERROR(B3249/$G$3248,0)</f>
        <v>0</v>
      </c>
      <c r="I3249" s="27">
        <f t="shared" si="2510"/>
        <v>0</v>
      </c>
      <c r="J3249" s="27">
        <f t="shared" si="2510"/>
        <v>0</v>
      </c>
      <c r="K3249" s="27">
        <f t="shared" si="2510"/>
        <v>0.5</v>
      </c>
      <c r="L3249" s="27">
        <f t="shared" si="2510"/>
        <v>0.5</v>
      </c>
      <c r="M3249" s="29" t="s">
        <v>238</v>
      </c>
    </row>
    <row r="3250" spans="1:13" ht="15" customHeight="1" x14ac:dyDescent="0.2">
      <c r="A3250" s="24" t="s">
        <v>252</v>
      </c>
      <c r="B3250" s="25"/>
      <c r="C3250" s="25"/>
      <c r="D3250" s="25"/>
      <c r="E3250" s="25">
        <v>10</v>
      </c>
      <c r="F3250" s="25">
        <v>10</v>
      </c>
      <c r="G3250" s="26">
        <f t="shared" si="2508"/>
        <v>20</v>
      </c>
      <c r="H3250" s="27">
        <f t="shared" ref="H3250:L3250" si="2511">IFERROR(B3250/$G$3248,0)</f>
        <v>0</v>
      </c>
      <c r="I3250" s="27">
        <f t="shared" si="2511"/>
        <v>0</v>
      </c>
      <c r="J3250" s="27">
        <f t="shared" si="2511"/>
        <v>0</v>
      </c>
      <c r="K3250" s="27">
        <f t="shared" si="2511"/>
        <v>0.5</v>
      </c>
      <c r="L3250" s="27">
        <f t="shared" si="2511"/>
        <v>0.5</v>
      </c>
      <c r="M3250" s="29" t="s">
        <v>238</v>
      </c>
    </row>
    <row r="3251" spans="1:13" ht="15" customHeight="1" x14ac:dyDescent="0.2">
      <c r="A3251" s="30" t="s">
        <v>248</v>
      </c>
      <c r="B3251" s="31">
        <f t="shared" ref="B3251:F3251" si="2512">IFERROR(AVERAGE(B3248:B3250),0)</f>
        <v>0</v>
      </c>
      <c r="C3251" s="31">
        <f t="shared" si="2512"/>
        <v>0</v>
      </c>
      <c r="D3251" s="39">
        <f t="shared" si="2512"/>
        <v>0</v>
      </c>
      <c r="E3251" s="39">
        <f t="shared" si="2512"/>
        <v>8.3333333333333339</v>
      </c>
      <c r="F3251" s="39">
        <f t="shared" si="2512"/>
        <v>11.666666666666666</v>
      </c>
      <c r="G3251" s="39">
        <f>SUM(AVERAGE(G3248:G3250))</f>
        <v>20</v>
      </c>
      <c r="H3251" s="33">
        <f>AVERAGE(H3248:H3250)*0.2</f>
        <v>0</v>
      </c>
      <c r="I3251" s="33">
        <f>AVERAGE(I3248:I3250)*0.4</f>
        <v>0</v>
      </c>
      <c r="J3251" s="33">
        <f>AVERAGE(J3248:J3250)*0.6</f>
        <v>0</v>
      </c>
      <c r="K3251" s="33">
        <f>AVERAGE(K3248:K3250)*0.8</f>
        <v>0.33333333333333337</v>
      </c>
      <c r="L3251" s="38">
        <f>AVERAGE(L3248:L3250)*1</f>
        <v>0.58333333333333337</v>
      </c>
      <c r="M3251" s="40">
        <f>SUM(H3251:L3251)</f>
        <v>0.91666666666666674</v>
      </c>
    </row>
    <row r="3252" spans="1:13" ht="15" customHeight="1" x14ac:dyDescent="0.2">
      <c r="A3252" s="19" t="s">
        <v>253</v>
      </c>
      <c r="B3252" s="20" t="s">
        <v>231</v>
      </c>
      <c r="C3252" s="20" t="s">
        <v>232</v>
      </c>
      <c r="D3252" s="20" t="s">
        <v>233</v>
      </c>
      <c r="E3252" s="20" t="s">
        <v>234</v>
      </c>
      <c r="F3252" s="20" t="s">
        <v>235</v>
      </c>
      <c r="G3252" s="21" t="s">
        <v>236</v>
      </c>
      <c r="H3252" s="20" t="s">
        <v>231</v>
      </c>
      <c r="I3252" s="20" t="s">
        <v>232</v>
      </c>
      <c r="J3252" s="20" t="s">
        <v>233</v>
      </c>
      <c r="K3252" s="20" t="s">
        <v>234</v>
      </c>
      <c r="L3252" s="37" t="s">
        <v>235</v>
      </c>
      <c r="M3252" s="21" t="s">
        <v>236</v>
      </c>
    </row>
    <row r="3253" spans="1:13" ht="15" customHeight="1" x14ac:dyDescent="0.2">
      <c r="A3253" s="43" t="s">
        <v>254</v>
      </c>
      <c r="B3253" s="44"/>
      <c r="C3253" s="44"/>
      <c r="D3253" s="44"/>
      <c r="E3253" s="25">
        <v>6</v>
      </c>
      <c r="F3253" s="25">
        <v>14</v>
      </c>
      <c r="G3253" s="45">
        <f t="shared" ref="G3253:G3256" si="2513">SUM(B3253:F3253)</f>
        <v>20</v>
      </c>
      <c r="H3253" s="46">
        <f t="shared" ref="H3253:L3253" si="2514">IFERROR(B3253/$G$3253,0)</f>
        <v>0</v>
      </c>
      <c r="I3253" s="46">
        <f t="shared" si="2514"/>
        <v>0</v>
      </c>
      <c r="J3253" s="46">
        <f t="shared" si="2514"/>
        <v>0</v>
      </c>
      <c r="K3253" s="46">
        <f t="shared" si="2514"/>
        <v>0.3</v>
      </c>
      <c r="L3253" s="46">
        <f t="shared" si="2514"/>
        <v>0.7</v>
      </c>
      <c r="M3253" s="29" t="s">
        <v>238</v>
      </c>
    </row>
    <row r="3254" spans="1:13" ht="15" customHeight="1" x14ac:dyDescent="0.2">
      <c r="A3254" s="43" t="s">
        <v>255</v>
      </c>
      <c r="B3254" s="44"/>
      <c r="C3254" s="44"/>
      <c r="D3254" s="44"/>
      <c r="E3254" s="25">
        <v>3</v>
      </c>
      <c r="F3254" s="25">
        <v>17</v>
      </c>
      <c r="G3254" s="45">
        <f t="shared" si="2513"/>
        <v>20</v>
      </c>
      <c r="H3254" s="46">
        <f t="shared" ref="H3254:L3254" si="2515">IFERROR(B3254/$G$3253,0)</f>
        <v>0</v>
      </c>
      <c r="I3254" s="46">
        <f t="shared" si="2515"/>
        <v>0</v>
      </c>
      <c r="J3254" s="46">
        <f t="shared" si="2515"/>
        <v>0</v>
      </c>
      <c r="K3254" s="46">
        <f t="shared" si="2515"/>
        <v>0.15</v>
      </c>
      <c r="L3254" s="46">
        <f t="shared" si="2515"/>
        <v>0.85</v>
      </c>
      <c r="M3254" s="29" t="s">
        <v>238</v>
      </c>
    </row>
    <row r="3255" spans="1:13" ht="15" customHeight="1" x14ac:dyDescent="0.2">
      <c r="A3255" s="43" t="s">
        <v>256</v>
      </c>
      <c r="B3255" s="44"/>
      <c r="C3255" s="44"/>
      <c r="D3255" s="44"/>
      <c r="E3255" s="25">
        <v>4</v>
      </c>
      <c r="F3255" s="25">
        <v>16</v>
      </c>
      <c r="G3255" s="45">
        <f t="shared" si="2513"/>
        <v>20</v>
      </c>
      <c r="H3255" s="46">
        <f t="shared" ref="H3255:L3255" si="2516">IFERROR(B3255/$G$3253,0)</f>
        <v>0</v>
      </c>
      <c r="I3255" s="46">
        <f t="shared" si="2516"/>
        <v>0</v>
      </c>
      <c r="J3255" s="46">
        <f t="shared" si="2516"/>
        <v>0</v>
      </c>
      <c r="K3255" s="46">
        <f t="shared" si="2516"/>
        <v>0.2</v>
      </c>
      <c r="L3255" s="46">
        <f t="shared" si="2516"/>
        <v>0.8</v>
      </c>
      <c r="M3255" s="29" t="s">
        <v>238</v>
      </c>
    </row>
    <row r="3256" spans="1:13" ht="15" customHeight="1" x14ac:dyDescent="0.2">
      <c r="A3256" s="43" t="s">
        <v>257</v>
      </c>
      <c r="B3256" s="44"/>
      <c r="C3256" s="44"/>
      <c r="D3256" s="44"/>
      <c r="E3256" s="25">
        <v>5</v>
      </c>
      <c r="F3256" s="25">
        <v>15</v>
      </c>
      <c r="G3256" s="45">
        <f t="shared" si="2513"/>
        <v>20</v>
      </c>
      <c r="H3256" s="46">
        <f t="shared" ref="H3256:L3256" si="2517">IFERROR(B3256/$G$3253,0)</f>
        <v>0</v>
      </c>
      <c r="I3256" s="46">
        <f t="shared" si="2517"/>
        <v>0</v>
      </c>
      <c r="J3256" s="46">
        <f t="shared" si="2517"/>
        <v>0</v>
      </c>
      <c r="K3256" s="46">
        <f t="shared" si="2517"/>
        <v>0.25</v>
      </c>
      <c r="L3256" s="46">
        <f t="shared" si="2517"/>
        <v>0.75</v>
      </c>
      <c r="M3256" s="29" t="s">
        <v>238</v>
      </c>
    </row>
    <row r="3257" spans="1:13" ht="15" customHeight="1" x14ac:dyDescent="0.2">
      <c r="A3257" s="47" t="s">
        <v>248</v>
      </c>
      <c r="B3257" s="48">
        <f t="shared" ref="B3257:F3257" si="2518">IFERROR(AVERAGE(B3253:B3256),0)</f>
        <v>0</v>
      </c>
      <c r="C3257" s="48">
        <f t="shared" si="2518"/>
        <v>0</v>
      </c>
      <c r="D3257" s="48">
        <f t="shared" si="2518"/>
        <v>0</v>
      </c>
      <c r="E3257" s="48">
        <f t="shared" si="2518"/>
        <v>4.5</v>
      </c>
      <c r="F3257" s="48">
        <f t="shared" si="2518"/>
        <v>15.5</v>
      </c>
      <c r="G3257" s="48">
        <f>SUM(AVERAGE(G3253:G3256))</f>
        <v>20</v>
      </c>
      <c r="H3257" s="40">
        <f>AVERAGE(H3253:H3256)*0.2</f>
        <v>0</v>
      </c>
      <c r="I3257" s="40">
        <f>AVERAGE(I3253:I3256)*0.4</f>
        <v>0</v>
      </c>
      <c r="J3257" s="40">
        <f>AVERAGE(J3253:J3256)*0.6</f>
        <v>0</v>
      </c>
      <c r="K3257" s="40">
        <f>AVERAGE(K3253:K3256)*0.8</f>
        <v>0.18</v>
      </c>
      <c r="L3257" s="49">
        <f>AVERAGE(L3253:L3256)*1</f>
        <v>0.77499999999999991</v>
      </c>
      <c r="M3257" s="40">
        <f>SUM(H3257:L3257)</f>
        <v>0.95499999999999985</v>
      </c>
    </row>
    <row r="3258" spans="1:13" ht="15" customHeight="1" x14ac:dyDescent="0.2">
      <c r="A3258" s="50" t="s">
        <v>443</v>
      </c>
      <c r="B3258" s="51"/>
      <c r="C3258" s="51"/>
      <c r="D3258" s="51"/>
      <c r="E3258" s="51"/>
      <c r="F3258" s="51"/>
      <c r="G3258" s="52">
        <f>SUM(B3258:F3258)</f>
        <v>0</v>
      </c>
      <c r="H3258" s="53">
        <f t="shared" ref="H3258:L3258" si="2519">IFERROR(B3258/$G$3258,0)</f>
        <v>0</v>
      </c>
      <c r="I3258" s="53">
        <f t="shared" si="2519"/>
        <v>0</v>
      </c>
      <c r="J3258" s="53">
        <f t="shared" si="2519"/>
        <v>0</v>
      </c>
      <c r="K3258" s="53">
        <f t="shared" si="2519"/>
        <v>0</v>
      </c>
      <c r="L3258" s="53">
        <f t="shared" si="2519"/>
        <v>0</v>
      </c>
      <c r="M3258" s="29" t="s">
        <v>238</v>
      </c>
    </row>
    <row r="3259" spans="1:13" ht="15" customHeight="1" x14ac:dyDescent="0.2">
      <c r="A3259" s="78" t="s">
        <v>259</v>
      </c>
      <c r="B3259" s="79"/>
      <c r="C3259" s="79"/>
      <c r="D3259" s="79"/>
      <c r="E3259" s="79"/>
      <c r="F3259" s="80"/>
      <c r="G3259" s="54">
        <v>20</v>
      </c>
      <c r="H3259" s="40" t="s">
        <v>238</v>
      </c>
      <c r="I3259" s="40" t="s">
        <v>238</v>
      </c>
      <c r="J3259" s="40" t="s">
        <v>238</v>
      </c>
      <c r="K3259" s="40" t="s">
        <v>238</v>
      </c>
      <c r="L3259" s="40" t="s">
        <v>238</v>
      </c>
      <c r="M3259" s="40">
        <f>(M3239+M3246+M3251+M3257)/4</f>
        <v>0.96658333333333335</v>
      </c>
    </row>
    <row r="3260" spans="1:13" ht="15" customHeight="1" x14ac:dyDescent="0.2">
      <c r="A3260" s="8"/>
      <c r="B3260" s="8"/>
      <c r="C3260" s="8"/>
      <c r="D3260" s="8"/>
      <c r="E3260" s="8"/>
      <c r="F3260" s="8"/>
      <c r="G3260" s="8"/>
      <c r="H3260" s="8"/>
      <c r="I3260" s="8"/>
      <c r="J3260" s="8"/>
      <c r="K3260" s="8"/>
      <c r="L3260" s="8"/>
      <c r="M3260" s="8"/>
    </row>
    <row r="3261" spans="1:13" ht="15" customHeight="1" x14ac:dyDescent="0.2">
      <c r="A3261" s="8"/>
      <c r="B3261" s="8"/>
      <c r="C3261" s="8"/>
      <c r="D3261" s="8"/>
      <c r="E3261" s="8"/>
      <c r="F3261" s="8"/>
      <c r="G3261" s="8"/>
      <c r="H3261" s="8"/>
      <c r="I3261" s="8"/>
      <c r="J3261" s="8"/>
      <c r="K3261" s="8"/>
      <c r="L3261" s="8"/>
      <c r="M3261" s="8"/>
    </row>
    <row r="3262" spans="1:13" ht="15" customHeight="1" x14ac:dyDescent="0.2">
      <c r="A3262" s="14" t="s">
        <v>221</v>
      </c>
      <c r="B3262" s="81" t="s">
        <v>335</v>
      </c>
      <c r="C3262" s="82"/>
      <c r="D3262" s="82"/>
      <c r="E3262" s="82"/>
      <c r="F3262" s="82"/>
      <c r="G3262" s="83"/>
      <c r="H3262" s="84" t="s">
        <v>222</v>
      </c>
      <c r="I3262" s="85"/>
      <c r="J3262" s="86"/>
      <c r="K3262" s="15" t="s">
        <v>3</v>
      </c>
      <c r="L3262" s="87">
        <v>45668</v>
      </c>
      <c r="M3262" s="88"/>
    </row>
    <row r="3263" spans="1:13" ht="15" customHeight="1" x14ac:dyDescent="0.2">
      <c r="A3263" s="89" t="s">
        <v>225</v>
      </c>
      <c r="B3263" s="90"/>
      <c r="C3263" s="90"/>
      <c r="D3263" s="90"/>
      <c r="E3263" s="90"/>
      <c r="F3263" s="90"/>
      <c r="G3263" s="91"/>
      <c r="H3263" s="16" t="s">
        <v>226</v>
      </c>
      <c r="I3263" s="95">
        <v>17</v>
      </c>
      <c r="J3263" s="83"/>
      <c r="K3263" s="17"/>
      <c r="L3263" s="16"/>
      <c r="M3263" s="16"/>
    </row>
    <row r="3264" spans="1:13" ht="15" customHeight="1" x14ac:dyDescent="0.2">
      <c r="A3264" s="92"/>
      <c r="B3264" s="93"/>
      <c r="C3264" s="93"/>
      <c r="D3264" s="93"/>
      <c r="E3264" s="93"/>
      <c r="F3264" s="93"/>
      <c r="G3264" s="94"/>
      <c r="H3264" s="16" t="s">
        <v>227</v>
      </c>
      <c r="I3264" s="95">
        <v>3</v>
      </c>
      <c r="J3264" s="83"/>
      <c r="K3264" s="16"/>
      <c r="L3264" s="16"/>
      <c r="M3264" s="16"/>
    </row>
    <row r="3265" spans="1:13" ht="15" customHeight="1" x14ac:dyDescent="0.2">
      <c r="A3265" s="18" t="s">
        <v>228</v>
      </c>
      <c r="B3265" s="75" t="s">
        <v>229</v>
      </c>
      <c r="C3265" s="76"/>
      <c r="D3265" s="76"/>
      <c r="E3265" s="76"/>
      <c r="F3265" s="76"/>
      <c r="G3265" s="77"/>
      <c r="H3265" s="95" t="s">
        <v>229</v>
      </c>
      <c r="I3265" s="82"/>
      <c r="J3265" s="82"/>
      <c r="K3265" s="82"/>
      <c r="L3265" s="82"/>
      <c r="M3265" s="83"/>
    </row>
    <row r="3266" spans="1:13" ht="15" customHeight="1" x14ac:dyDescent="0.2">
      <c r="A3266" s="19" t="s">
        <v>230</v>
      </c>
      <c r="B3266" s="20" t="s">
        <v>231</v>
      </c>
      <c r="C3266" s="20" t="s">
        <v>232</v>
      </c>
      <c r="D3266" s="20" t="s">
        <v>233</v>
      </c>
      <c r="E3266" s="20" t="s">
        <v>234</v>
      </c>
      <c r="F3266" s="20" t="s">
        <v>235</v>
      </c>
      <c r="G3266" s="21" t="s">
        <v>236</v>
      </c>
      <c r="H3266" s="22" t="s">
        <v>231</v>
      </c>
      <c r="I3266" s="22" t="s">
        <v>232</v>
      </c>
      <c r="J3266" s="22" t="s">
        <v>233</v>
      </c>
      <c r="K3266" s="22" t="s">
        <v>234</v>
      </c>
      <c r="L3266" s="22" t="s">
        <v>235</v>
      </c>
      <c r="M3266" s="23" t="s">
        <v>236</v>
      </c>
    </row>
    <row r="3267" spans="1:13" ht="15" customHeight="1" x14ac:dyDescent="0.2">
      <c r="A3267" s="24" t="s">
        <v>237</v>
      </c>
      <c r="B3267" s="25"/>
      <c r="C3267" s="25"/>
      <c r="D3267" s="25"/>
      <c r="E3267" s="25">
        <v>3</v>
      </c>
      <c r="F3267" s="25">
        <v>17</v>
      </c>
      <c r="G3267" s="26">
        <f t="shared" ref="G3267:G3269" si="2520">SUM(B3267:F3267)</f>
        <v>20</v>
      </c>
      <c r="H3267" s="27">
        <f t="shared" ref="H3267:L3267" si="2521">IFERROR(B3267/$G$3267,0)</f>
        <v>0</v>
      </c>
      <c r="I3267" s="27">
        <f t="shared" si="2521"/>
        <v>0</v>
      </c>
      <c r="J3267" s="27">
        <f t="shared" si="2521"/>
        <v>0</v>
      </c>
      <c r="K3267" s="27">
        <f t="shared" si="2521"/>
        <v>0.15</v>
      </c>
      <c r="L3267" s="27">
        <f t="shared" si="2521"/>
        <v>0.85</v>
      </c>
      <c r="M3267" s="28" t="s">
        <v>238</v>
      </c>
    </row>
    <row r="3268" spans="1:13" ht="15" customHeight="1" x14ac:dyDescent="0.2">
      <c r="A3268" s="24" t="s">
        <v>239</v>
      </c>
      <c r="B3268" s="25"/>
      <c r="C3268" s="25"/>
      <c r="D3268" s="25"/>
      <c r="E3268" s="25">
        <v>4</v>
      </c>
      <c r="F3268" s="25">
        <v>16</v>
      </c>
      <c r="G3268" s="26">
        <f t="shared" si="2520"/>
        <v>20</v>
      </c>
      <c r="H3268" s="27">
        <f t="shared" ref="H3268:L3268" si="2522">IFERROR(B3268/$G$3267,0)</f>
        <v>0</v>
      </c>
      <c r="I3268" s="27">
        <f t="shared" si="2522"/>
        <v>0</v>
      </c>
      <c r="J3268" s="27">
        <f t="shared" si="2522"/>
        <v>0</v>
      </c>
      <c r="K3268" s="27">
        <f t="shared" si="2522"/>
        <v>0.2</v>
      </c>
      <c r="L3268" s="27">
        <f t="shared" si="2522"/>
        <v>0.8</v>
      </c>
      <c r="M3268" s="29" t="s">
        <v>238</v>
      </c>
    </row>
    <row r="3269" spans="1:13" ht="15" customHeight="1" x14ac:dyDescent="0.2">
      <c r="A3269" s="24" t="s">
        <v>240</v>
      </c>
      <c r="B3269" s="25"/>
      <c r="C3269" s="25"/>
      <c r="D3269" s="25"/>
      <c r="E3269" s="25">
        <v>3</v>
      </c>
      <c r="F3269" s="25">
        <v>17</v>
      </c>
      <c r="G3269" s="26">
        <f t="shared" si="2520"/>
        <v>20</v>
      </c>
      <c r="H3269" s="27">
        <f t="shared" ref="H3269:L3269" si="2523">IFERROR(B3269/$G$3267,0)</f>
        <v>0</v>
      </c>
      <c r="I3269" s="27">
        <f t="shared" si="2523"/>
        <v>0</v>
      </c>
      <c r="J3269" s="27">
        <f t="shared" si="2523"/>
        <v>0</v>
      </c>
      <c r="K3269" s="27">
        <f t="shared" si="2523"/>
        <v>0.15</v>
      </c>
      <c r="L3269" s="27">
        <f t="shared" si="2523"/>
        <v>0.85</v>
      </c>
      <c r="M3269" s="29" t="s">
        <v>238</v>
      </c>
    </row>
    <row r="3270" spans="1:13" ht="15" customHeight="1" x14ac:dyDescent="0.2">
      <c r="A3270" s="30" t="s">
        <v>241</v>
      </c>
      <c r="B3270" s="31">
        <f t="shared" ref="B3270:F3270" si="2524">IFERROR(AVERAGE(B3267:B3269),0)</f>
        <v>0</v>
      </c>
      <c r="C3270" s="31">
        <f t="shared" si="2524"/>
        <v>0</v>
      </c>
      <c r="D3270" s="31">
        <f t="shared" si="2524"/>
        <v>0</v>
      </c>
      <c r="E3270" s="31">
        <f t="shared" si="2524"/>
        <v>3.3333333333333335</v>
      </c>
      <c r="F3270" s="31">
        <f t="shared" si="2524"/>
        <v>16.666666666666668</v>
      </c>
      <c r="G3270" s="31">
        <f>SUM(AVERAGE(G3267:G3269))</f>
        <v>20</v>
      </c>
      <c r="H3270" s="32">
        <f>AVERAGE(H3267:H3269)*0.2</f>
        <v>0</v>
      </c>
      <c r="I3270" s="32">
        <f>AVERAGE(I3267:I3269)*0.4</f>
        <v>0</v>
      </c>
      <c r="J3270" s="32">
        <f>AVERAGE(J3267:J3269)*0.6</f>
        <v>0</v>
      </c>
      <c r="K3270" s="32">
        <f>AVERAGE(K3267:K3269)*0.8</f>
        <v>0.13333333333333333</v>
      </c>
      <c r="L3270" s="32">
        <f>AVERAGE(L3267:L3269)*1</f>
        <v>0.83333333333333337</v>
      </c>
      <c r="M3270" s="33">
        <f>SUM(H3270:L3270)</f>
        <v>0.96666666666666667</v>
      </c>
    </row>
    <row r="3271" spans="1:13" ht="15" customHeight="1" x14ac:dyDescent="0.2">
      <c r="A3271" s="36" t="s">
        <v>242</v>
      </c>
      <c r="B3271" s="20" t="s">
        <v>231</v>
      </c>
      <c r="C3271" s="20" t="s">
        <v>232</v>
      </c>
      <c r="D3271" s="20" t="s">
        <v>233</v>
      </c>
      <c r="E3271" s="20" t="s">
        <v>234</v>
      </c>
      <c r="F3271" s="20" t="s">
        <v>235</v>
      </c>
      <c r="G3271" s="21" t="s">
        <v>236</v>
      </c>
      <c r="H3271" s="20" t="s">
        <v>231</v>
      </c>
      <c r="I3271" s="20" t="s">
        <v>232</v>
      </c>
      <c r="J3271" s="20" t="s">
        <v>233</v>
      </c>
      <c r="K3271" s="20" t="s">
        <v>234</v>
      </c>
      <c r="L3271" s="37" t="s">
        <v>235</v>
      </c>
      <c r="M3271" s="21" t="s">
        <v>236</v>
      </c>
    </row>
    <row r="3272" spans="1:13" ht="15" customHeight="1" x14ac:dyDescent="0.2">
      <c r="A3272" s="24" t="s">
        <v>243</v>
      </c>
      <c r="B3272" s="25"/>
      <c r="C3272" s="25"/>
      <c r="D3272" s="25"/>
      <c r="E3272" s="25">
        <v>4</v>
      </c>
      <c r="F3272" s="25">
        <v>16</v>
      </c>
      <c r="G3272" s="26">
        <f t="shared" ref="G3272:G3276" si="2525">SUM(B3272:F3272)</f>
        <v>20</v>
      </c>
      <c r="H3272" s="27">
        <f t="shared" ref="H3272:L3272" si="2526">IFERROR(B3272/$G$3272,0)</f>
        <v>0</v>
      </c>
      <c r="I3272" s="27">
        <f t="shared" si="2526"/>
        <v>0</v>
      </c>
      <c r="J3272" s="27">
        <f t="shared" si="2526"/>
        <v>0</v>
      </c>
      <c r="K3272" s="27">
        <f t="shared" si="2526"/>
        <v>0.2</v>
      </c>
      <c r="L3272" s="27">
        <f t="shared" si="2526"/>
        <v>0.8</v>
      </c>
      <c r="M3272" s="29" t="s">
        <v>238</v>
      </c>
    </row>
    <row r="3273" spans="1:13" ht="15" customHeight="1" x14ac:dyDescent="0.2">
      <c r="A3273" s="24" t="s">
        <v>244</v>
      </c>
      <c r="B3273" s="25"/>
      <c r="C3273" s="25"/>
      <c r="D3273" s="25"/>
      <c r="E3273" s="25">
        <v>2</v>
      </c>
      <c r="F3273" s="25">
        <v>18</v>
      </c>
      <c r="G3273" s="26">
        <f t="shared" si="2525"/>
        <v>20</v>
      </c>
      <c r="H3273" s="27">
        <f t="shared" ref="H3273:L3273" si="2527">IFERROR(B3273/$G$3272,0)</f>
        <v>0</v>
      </c>
      <c r="I3273" s="27">
        <f t="shared" si="2527"/>
        <v>0</v>
      </c>
      <c r="J3273" s="27">
        <f t="shared" si="2527"/>
        <v>0</v>
      </c>
      <c r="K3273" s="27">
        <f t="shared" si="2527"/>
        <v>0.1</v>
      </c>
      <c r="L3273" s="27">
        <f t="shared" si="2527"/>
        <v>0.9</v>
      </c>
      <c r="M3273" s="29" t="s">
        <v>238</v>
      </c>
    </row>
    <row r="3274" spans="1:13" ht="15" customHeight="1" x14ac:dyDescent="0.2">
      <c r="A3274" s="24" t="s">
        <v>245</v>
      </c>
      <c r="B3274" s="25"/>
      <c r="C3274" s="25"/>
      <c r="D3274" s="25">
        <v>1</v>
      </c>
      <c r="E3274" s="25">
        <v>2</v>
      </c>
      <c r="F3274" s="25">
        <v>17</v>
      </c>
      <c r="G3274" s="26">
        <f t="shared" si="2525"/>
        <v>20</v>
      </c>
      <c r="H3274" s="27">
        <f t="shared" ref="H3274:L3274" si="2528">IFERROR(B3274/$G$3272,0)</f>
        <v>0</v>
      </c>
      <c r="I3274" s="27">
        <f t="shared" si="2528"/>
        <v>0</v>
      </c>
      <c r="J3274" s="27">
        <f t="shared" si="2528"/>
        <v>0.05</v>
      </c>
      <c r="K3274" s="27">
        <f t="shared" si="2528"/>
        <v>0.1</v>
      </c>
      <c r="L3274" s="27">
        <f t="shared" si="2528"/>
        <v>0.85</v>
      </c>
      <c r="M3274" s="29" t="s">
        <v>238</v>
      </c>
    </row>
    <row r="3275" spans="1:13" ht="15" customHeight="1" x14ac:dyDescent="0.2">
      <c r="A3275" s="24" t="s">
        <v>246</v>
      </c>
      <c r="B3275" s="25"/>
      <c r="C3275" s="25"/>
      <c r="D3275" s="25"/>
      <c r="E3275" s="25">
        <v>3</v>
      </c>
      <c r="F3275" s="25">
        <v>17</v>
      </c>
      <c r="G3275" s="26">
        <f t="shared" si="2525"/>
        <v>20</v>
      </c>
      <c r="H3275" s="27">
        <f t="shared" ref="H3275:L3275" si="2529">IFERROR(B3275/$G$3272,0)</f>
        <v>0</v>
      </c>
      <c r="I3275" s="27">
        <f t="shared" si="2529"/>
        <v>0</v>
      </c>
      <c r="J3275" s="27">
        <f t="shared" si="2529"/>
        <v>0</v>
      </c>
      <c r="K3275" s="27">
        <f t="shared" si="2529"/>
        <v>0.15</v>
      </c>
      <c r="L3275" s="27">
        <f t="shared" si="2529"/>
        <v>0.85</v>
      </c>
      <c r="M3275" s="29" t="s">
        <v>238</v>
      </c>
    </row>
    <row r="3276" spans="1:13" ht="15" customHeight="1" x14ac:dyDescent="0.2">
      <c r="A3276" s="24" t="s">
        <v>247</v>
      </c>
      <c r="B3276" s="25"/>
      <c r="C3276" s="25"/>
      <c r="D3276" s="25"/>
      <c r="E3276" s="25">
        <v>4</v>
      </c>
      <c r="F3276" s="25">
        <v>16</v>
      </c>
      <c r="G3276" s="26">
        <f t="shared" si="2525"/>
        <v>20</v>
      </c>
      <c r="H3276" s="27">
        <f t="shared" ref="H3276:L3276" si="2530">IFERROR(B3276/$G$3272,0)</f>
        <v>0</v>
      </c>
      <c r="I3276" s="27">
        <f t="shared" si="2530"/>
        <v>0</v>
      </c>
      <c r="J3276" s="27">
        <f t="shared" si="2530"/>
        <v>0</v>
      </c>
      <c r="K3276" s="27">
        <f t="shared" si="2530"/>
        <v>0.2</v>
      </c>
      <c r="L3276" s="27">
        <f t="shared" si="2530"/>
        <v>0.8</v>
      </c>
      <c r="M3276" s="29"/>
    </row>
    <row r="3277" spans="1:13" ht="15" customHeight="1" x14ac:dyDescent="0.2">
      <c r="A3277" s="30" t="s">
        <v>248</v>
      </c>
      <c r="B3277" s="31">
        <f t="shared" ref="B3277:F3277" si="2531">IFERROR(AVERAGE(B3272:B3276),0)</f>
        <v>0</v>
      </c>
      <c r="C3277" s="31">
        <f t="shared" si="2531"/>
        <v>0</v>
      </c>
      <c r="D3277" s="31">
        <f t="shared" si="2531"/>
        <v>1</v>
      </c>
      <c r="E3277" s="31">
        <f t="shared" si="2531"/>
        <v>3</v>
      </c>
      <c r="F3277" s="31">
        <f t="shared" si="2531"/>
        <v>16.8</v>
      </c>
      <c r="G3277" s="31">
        <f>SUM(AVERAGE(G3272:G3276))</f>
        <v>20</v>
      </c>
      <c r="H3277" s="33">
        <f>AVERAGE(H3272:H3276)*0.2</f>
        <v>0</v>
      </c>
      <c r="I3277" s="33">
        <f>AVERAGE(I3272:I3276)*0.4</f>
        <v>0</v>
      </c>
      <c r="J3277" s="33">
        <f>AVERAGE(J3272:J3276)*0.6</f>
        <v>6.0000000000000001E-3</v>
      </c>
      <c r="K3277" s="33">
        <f>AVERAGE(K3272:K3276)*0.8</f>
        <v>0.12</v>
      </c>
      <c r="L3277" s="38">
        <f>AVERAGE(L3272:L3276)*1</f>
        <v>0.84000000000000008</v>
      </c>
      <c r="M3277" s="33">
        <f>SUM(H3277:L3277)</f>
        <v>0.96600000000000008</v>
      </c>
    </row>
    <row r="3278" spans="1:13" ht="15" customHeight="1" x14ac:dyDescent="0.2">
      <c r="A3278" s="36" t="s">
        <v>249</v>
      </c>
      <c r="B3278" s="20" t="s">
        <v>231</v>
      </c>
      <c r="C3278" s="20" t="s">
        <v>232</v>
      </c>
      <c r="D3278" s="20" t="s">
        <v>233</v>
      </c>
      <c r="E3278" s="20" t="s">
        <v>234</v>
      </c>
      <c r="F3278" s="20" t="s">
        <v>235</v>
      </c>
      <c r="G3278" s="21" t="s">
        <v>236</v>
      </c>
      <c r="H3278" s="20" t="s">
        <v>231</v>
      </c>
      <c r="I3278" s="20" t="s">
        <v>232</v>
      </c>
      <c r="J3278" s="20" t="s">
        <v>233</v>
      </c>
      <c r="K3278" s="20" t="s">
        <v>234</v>
      </c>
      <c r="L3278" s="37" t="s">
        <v>235</v>
      </c>
      <c r="M3278" s="21" t="s">
        <v>236</v>
      </c>
    </row>
    <row r="3279" spans="1:13" ht="15" customHeight="1" x14ac:dyDescent="0.2">
      <c r="A3279" s="24" t="s">
        <v>250</v>
      </c>
      <c r="B3279" s="25"/>
      <c r="C3279" s="25"/>
      <c r="D3279" s="25">
        <v>1</v>
      </c>
      <c r="E3279" s="25">
        <v>10</v>
      </c>
      <c r="F3279" s="25">
        <v>9</v>
      </c>
      <c r="G3279" s="26">
        <f t="shared" ref="G3279:G3281" si="2532">SUM(B3279:F3279)</f>
        <v>20</v>
      </c>
      <c r="H3279" s="27">
        <f t="shared" ref="H3279:L3279" si="2533">IFERROR(B3279/$G$3279,0)</f>
        <v>0</v>
      </c>
      <c r="I3279" s="27">
        <f t="shared" si="2533"/>
        <v>0</v>
      </c>
      <c r="J3279" s="27">
        <f t="shared" si="2533"/>
        <v>0.05</v>
      </c>
      <c r="K3279" s="27">
        <f t="shared" si="2533"/>
        <v>0.5</v>
      </c>
      <c r="L3279" s="27">
        <f t="shared" si="2533"/>
        <v>0.45</v>
      </c>
      <c r="M3279" s="29" t="s">
        <v>238</v>
      </c>
    </row>
    <row r="3280" spans="1:13" ht="15" customHeight="1" x14ac:dyDescent="0.2">
      <c r="A3280" s="24" t="s">
        <v>251</v>
      </c>
      <c r="B3280" s="25"/>
      <c r="C3280" s="25">
        <v>2</v>
      </c>
      <c r="D3280" s="25">
        <v>1</v>
      </c>
      <c r="E3280" s="25">
        <v>7</v>
      </c>
      <c r="F3280" s="25">
        <v>10</v>
      </c>
      <c r="G3280" s="26">
        <f t="shared" si="2532"/>
        <v>20</v>
      </c>
      <c r="H3280" s="27">
        <f t="shared" ref="H3280:L3280" si="2534">IFERROR(B3280/$G$3279,0)</f>
        <v>0</v>
      </c>
      <c r="I3280" s="27">
        <f t="shared" si="2534"/>
        <v>0.1</v>
      </c>
      <c r="J3280" s="27">
        <f t="shared" si="2534"/>
        <v>0.05</v>
      </c>
      <c r="K3280" s="27">
        <f t="shared" si="2534"/>
        <v>0.35</v>
      </c>
      <c r="L3280" s="27">
        <f t="shared" si="2534"/>
        <v>0.5</v>
      </c>
      <c r="M3280" s="29" t="s">
        <v>238</v>
      </c>
    </row>
    <row r="3281" spans="1:13" ht="15" customHeight="1" x14ac:dyDescent="0.2">
      <c r="A3281" s="24" t="s">
        <v>252</v>
      </c>
      <c r="B3281" s="25"/>
      <c r="C3281" s="25">
        <v>1</v>
      </c>
      <c r="D3281" s="25"/>
      <c r="E3281" s="25">
        <v>6</v>
      </c>
      <c r="F3281" s="25">
        <v>13</v>
      </c>
      <c r="G3281" s="26">
        <f t="shared" si="2532"/>
        <v>20</v>
      </c>
      <c r="H3281" s="27">
        <f t="shared" ref="H3281:L3281" si="2535">IFERROR(B3281/$G$3279,0)</f>
        <v>0</v>
      </c>
      <c r="I3281" s="27">
        <f t="shared" si="2535"/>
        <v>0.05</v>
      </c>
      <c r="J3281" s="27">
        <f t="shared" si="2535"/>
        <v>0</v>
      </c>
      <c r="K3281" s="27">
        <f t="shared" si="2535"/>
        <v>0.3</v>
      </c>
      <c r="L3281" s="27">
        <f t="shared" si="2535"/>
        <v>0.65</v>
      </c>
      <c r="M3281" s="29" t="s">
        <v>238</v>
      </c>
    </row>
    <row r="3282" spans="1:13" ht="15" customHeight="1" x14ac:dyDescent="0.2">
      <c r="A3282" s="30" t="s">
        <v>248</v>
      </c>
      <c r="B3282" s="31">
        <f t="shared" ref="B3282:F3282" si="2536">IFERROR(AVERAGE(B3279:B3281),0)</f>
        <v>0</v>
      </c>
      <c r="C3282" s="31">
        <f t="shared" si="2536"/>
        <v>1.5</v>
      </c>
      <c r="D3282" s="39">
        <f t="shared" si="2536"/>
        <v>1</v>
      </c>
      <c r="E3282" s="39">
        <f t="shared" si="2536"/>
        <v>7.666666666666667</v>
      </c>
      <c r="F3282" s="39">
        <f t="shared" si="2536"/>
        <v>10.666666666666666</v>
      </c>
      <c r="G3282" s="39">
        <f>SUM(AVERAGE(G3279:G3281))</f>
        <v>20</v>
      </c>
      <c r="H3282" s="33">
        <f>AVERAGE(H3279:H3281)*0.2</f>
        <v>0</v>
      </c>
      <c r="I3282" s="33">
        <f>AVERAGE(I3279:I3281)*0.4</f>
        <v>2.0000000000000004E-2</v>
      </c>
      <c r="J3282" s="33">
        <f>AVERAGE(J3279:J3281)*0.6</f>
        <v>0.02</v>
      </c>
      <c r="K3282" s="33">
        <f>AVERAGE(K3279:K3281)*0.8</f>
        <v>0.30666666666666664</v>
      </c>
      <c r="L3282" s="38">
        <f>AVERAGE(L3279:L3281)*1</f>
        <v>0.53333333333333333</v>
      </c>
      <c r="M3282" s="40">
        <f>SUM(H3282:L3282)</f>
        <v>0.88</v>
      </c>
    </row>
    <row r="3283" spans="1:13" ht="15" customHeight="1" x14ac:dyDescent="0.2">
      <c r="A3283" s="19" t="s">
        <v>253</v>
      </c>
      <c r="B3283" s="20" t="s">
        <v>231</v>
      </c>
      <c r="C3283" s="20" t="s">
        <v>232</v>
      </c>
      <c r="D3283" s="20" t="s">
        <v>233</v>
      </c>
      <c r="E3283" s="20" t="s">
        <v>234</v>
      </c>
      <c r="F3283" s="20" t="s">
        <v>235</v>
      </c>
      <c r="G3283" s="21" t="s">
        <v>236</v>
      </c>
      <c r="H3283" s="20" t="s">
        <v>231</v>
      </c>
      <c r="I3283" s="20" t="s">
        <v>232</v>
      </c>
      <c r="J3283" s="20" t="s">
        <v>233</v>
      </c>
      <c r="K3283" s="20" t="s">
        <v>234</v>
      </c>
      <c r="L3283" s="37" t="s">
        <v>235</v>
      </c>
      <c r="M3283" s="21" t="s">
        <v>236</v>
      </c>
    </row>
    <row r="3284" spans="1:13" ht="15" customHeight="1" x14ac:dyDescent="0.2">
      <c r="A3284" s="43" t="s">
        <v>254</v>
      </c>
      <c r="B3284" s="44"/>
      <c r="C3284" s="44">
        <v>2</v>
      </c>
      <c r="D3284" s="44">
        <v>1</v>
      </c>
      <c r="E3284" s="25">
        <v>2</v>
      </c>
      <c r="F3284" s="25">
        <v>15</v>
      </c>
      <c r="G3284" s="45">
        <f t="shared" ref="G3284:G3287" si="2537">SUM(B3284:F3284)</f>
        <v>20</v>
      </c>
      <c r="H3284" s="46">
        <f t="shared" ref="H3284:L3284" si="2538">IFERROR(B3284/$G$3284,0)</f>
        <v>0</v>
      </c>
      <c r="I3284" s="46">
        <f t="shared" si="2538"/>
        <v>0.1</v>
      </c>
      <c r="J3284" s="46">
        <f t="shared" si="2538"/>
        <v>0.05</v>
      </c>
      <c r="K3284" s="46">
        <f t="shared" si="2538"/>
        <v>0.1</v>
      </c>
      <c r="L3284" s="46">
        <f t="shared" si="2538"/>
        <v>0.75</v>
      </c>
      <c r="M3284" s="29" t="s">
        <v>238</v>
      </c>
    </row>
    <row r="3285" spans="1:13" ht="15" customHeight="1" x14ac:dyDescent="0.2">
      <c r="A3285" s="43" t="s">
        <v>255</v>
      </c>
      <c r="B3285" s="44"/>
      <c r="C3285" s="44"/>
      <c r="D3285" s="44"/>
      <c r="E3285" s="25">
        <v>5</v>
      </c>
      <c r="F3285" s="25">
        <v>15</v>
      </c>
      <c r="G3285" s="45">
        <f t="shared" si="2537"/>
        <v>20</v>
      </c>
      <c r="H3285" s="46">
        <f t="shared" ref="H3285:L3285" si="2539">IFERROR(B3285/$G$3284,0)</f>
        <v>0</v>
      </c>
      <c r="I3285" s="46">
        <f t="shared" si="2539"/>
        <v>0</v>
      </c>
      <c r="J3285" s="46">
        <f t="shared" si="2539"/>
        <v>0</v>
      </c>
      <c r="K3285" s="46">
        <f t="shared" si="2539"/>
        <v>0.25</v>
      </c>
      <c r="L3285" s="46">
        <f t="shared" si="2539"/>
        <v>0.75</v>
      </c>
      <c r="M3285" s="29" t="s">
        <v>238</v>
      </c>
    </row>
    <row r="3286" spans="1:13" ht="15" customHeight="1" x14ac:dyDescent="0.2">
      <c r="A3286" s="43" t="s">
        <v>256</v>
      </c>
      <c r="B3286" s="44"/>
      <c r="C3286" s="44">
        <v>1</v>
      </c>
      <c r="D3286" s="44"/>
      <c r="E3286" s="25">
        <v>19</v>
      </c>
      <c r="F3286" s="25"/>
      <c r="G3286" s="45">
        <f t="shared" si="2537"/>
        <v>20</v>
      </c>
      <c r="H3286" s="46">
        <f t="shared" ref="H3286:L3286" si="2540">IFERROR(B3286/$G$3284,0)</f>
        <v>0</v>
      </c>
      <c r="I3286" s="46">
        <f t="shared" si="2540"/>
        <v>0.05</v>
      </c>
      <c r="J3286" s="46">
        <f t="shared" si="2540"/>
        <v>0</v>
      </c>
      <c r="K3286" s="46">
        <f t="shared" si="2540"/>
        <v>0.95</v>
      </c>
      <c r="L3286" s="46">
        <f t="shared" si="2540"/>
        <v>0</v>
      </c>
      <c r="M3286" s="29" t="s">
        <v>238</v>
      </c>
    </row>
    <row r="3287" spans="1:13" ht="15" customHeight="1" x14ac:dyDescent="0.2">
      <c r="A3287" s="43" t="s">
        <v>257</v>
      </c>
      <c r="B3287" s="44"/>
      <c r="C3287" s="44"/>
      <c r="D3287" s="44"/>
      <c r="E3287" s="25">
        <v>3</v>
      </c>
      <c r="F3287" s="25">
        <v>17</v>
      </c>
      <c r="G3287" s="45">
        <f t="shared" si="2537"/>
        <v>20</v>
      </c>
      <c r="H3287" s="46">
        <f t="shared" ref="H3287:L3287" si="2541">IFERROR(B3287/$G$3284,0)</f>
        <v>0</v>
      </c>
      <c r="I3287" s="46">
        <f t="shared" si="2541"/>
        <v>0</v>
      </c>
      <c r="J3287" s="46">
        <f t="shared" si="2541"/>
        <v>0</v>
      </c>
      <c r="K3287" s="46">
        <f t="shared" si="2541"/>
        <v>0.15</v>
      </c>
      <c r="L3287" s="46">
        <f t="shared" si="2541"/>
        <v>0.85</v>
      </c>
      <c r="M3287" s="29" t="s">
        <v>238</v>
      </c>
    </row>
    <row r="3288" spans="1:13" ht="15" customHeight="1" x14ac:dyDescent="0.2">
      <c r="A3288" s="47" t="s">
        <v>248</v>
      </c>
      <c r="B3288" s="48">
        <f t="shared" ref="B3288:F3288" si="2542">IFERROR(AVERAGE(B3284:B3287),0)</f>
        <v>0</v>
      </c>
      <c r="C3288" s="48">
        <f t="shared" si="2542"/>
        <v>1.5</v>
      </c>
      <c r="D3288" s="48">
        <f t="shared" si="2542"/>
        <v>1</v>
      </c>
      <c r="E3288" s="48">
        <f t="shared" si="2542"/>
        <v>7.25</v>
      </c>
      <c r="F3288" s="48">
        <f t="shared" si="2542"/>
        <v>15.666666666666666</v>
      </c>
      <c r="G3288" s="48">
        <f>SUM(AVERAGE(G3284:G3287))</f>
        <v>20</v>
      </c>
      <c r="H3288" s="40">
        <f>AVERAGE(H3284:H3287)*0.2</f>
        <v>0</v>
      </c>
      <c r="I3288" s="40">
        <f>AVERAGE(I3284:I3287)*0.4</f>
        <v>1.5000000000000003E-2</v>
      </c>
      <c r="J3288" s="40">
        <f>AVERAGE(J3284:J3287)*0.6</f>
        <v>7.4999999999999997E-3</v>
      </c>
      <c r="K3288" s="40">
        <f>AVERAGE(K3284:K3287)*0.8</f>
        <v>0.28999999999999998</v>
      </c>
      <c r="L3288" s="49">
        <f>AVERAGE(L3284:L3287)*1</f>
        <v>0.58750000000000002</v>
      </c>
      <c r="M3288" s="40">
        <f>SUM(H3288:L3288)</f>
        <v>0.9</v>
      </c>
    </row>
    <row r="3289" spans="1:13" ht="15" customHeight="1" x14ac:dyDescent="0.2">
      <c r="A3289" s="50" t="s">
        <v>444</v>
      </c>
      <c r="B3289" s="51"/>
      <c r="C3289" s="51"/>
      <c r="D3289" s="51"/>
      <c r="E3289" s="51"/>
      <c r="F3289" s="51"/>
      <c r="G3289" s="52">
        <f>SUM(B3289:F3289)</f>
        <v>0</v>
      </c>
      <c r="H3289" s="53">
        <f t="shared" ref="H3289:L3289" si="2543">IFERROR(B3289/$G$3289,0)</f>
        <v>0</v>
      </c>
      <c r="I3289" s="53">
        <f t="shared" si="2543"/>
        <v>0</v>
      </c>
      <c r="J3289" s="53">
        <f t="shared" si="2543"/>
        <v>0</v>
      </c>
      <c r="K3289" s="53">
        <f t="shared" si="2543"/>
        <v>0</v>
      </c>
      <c r="L3289" s="53">
        <f t="shared" si="2543"/>
        <v>0</v>
      </c>
      <c r="M3289" s="29" t="s">
        <v>238</v>
      </c>
    </row>
    <row r="3290" spans="1:13" ht="15" customHeight="1" x14ac:dyDescent="0.2">
      <c r="A3290" s="78" t="s">
        <v>259</v>
      </c>
      <c r="B3290" s="79"/>
      <c r="C3290" s="79"/>
      <c r="D3290" s="79"/>
      <c r="E3290" s="79"/>
      <c r="F3290" s="80"/>
      <c r="G3290" s="54">
        <v>20</v>
      </c>
      <c r="H3290" s="40" t="s">
        <v>238</v>
      </c>
      <c r="I3290" s="40" t="s">
        <v>238</v>
      </c>
      <c r="J3290" s="40" t="s">
        <v>238</v>
      </c>
      <c r="K3290" s="40" t="s">
        <v>238</v>
      </c>
      <c r="L3290" s="40" t="s">
        <v>238</v>
      </c>
      <c r="M3290" s="40">
        <f>(M3270+M3277+M3282+M3288)/4</f>
        <v>0.9281666666666667</v>
      </c>
    </row>
    <row r="3291" spans="1:13" ht="15" customHeight="1" x14ac:dyDescent="0.2">
      <c r="A3291" s="8"/>
      <c r="B3291" s="8"/>
      <c r="C3291" s="8"/>
      <c r="D3291" s="8"/>
      <c r="E3291" s="8"/>
      <c r="F3291" s="8"/>
      <c r="G3291" s="8"/>
      <c r="H3291" s="8"/>
      <c r="I3291" s="8"/>
      <c r="J3291" s="8"/>
      <c r="K3291" s="8"/>
      <c r="L3291" s="8"/>
      <c r="M3291" s="8"/>
    </row>
    <row r="3292" spans="1:13" ht="15" customHeight="1" x14ac:dyDescent="0.2">
      <c r="A3292" s="8"/>
      <c r="B3292" s="8"/>
      <c r="C3292" s="8"/>
      <c r="D3292" s="8"/>
      <c r="E3292" s="8"/>
      <c r="F3292" s="8"/>
      <c r="G3292" s="8"/>
      <c r="H3292" s="8"/>
      <c r="I3292" s="8"/>
      <c r="J3292" s="8"/>
      <c r="K3292" s="8"/>
      <c r="L3292" s="8"/>
      <c r="M3292" s="8"/>
    </row>
    <row r="3293" spans="1:13" ht="15" customHeight="1" x14ac:dyDescent="0.2">
      <c r="A3293" s="14" t="s">
        <v>221</v>
      </c>
      <c r="B3293" s="81" t="s">
        <v>336</v>
      </c>
      <c r="C3293" s="82"/>
      <c r="D3293" s="82"/>
      <c r="E3293" s="82"/>
      <c r="F3293" s="82"/>
      <c r="G3293" s="83"/>
      <c r="H3293" s="84" t="s">
        <v>222</v>
      </c>
      <c r="I3293" s="85"/>
      <c r="J3293" s="86"/>
      <c r="K3293" s="15" t="s">
        <v>3</v>
      </c>
      <c r="L3293" s="87">
        <v>45689</v>
      </c>
      <c r="M3293" s="88"/>
    </row>
    <row r="3294" spans="1:13" ht="15" customHeight="1" x14ac:dyDescent="0.2">
      <c r="A3294" s="89" t="s">
        <v>225</v>
      </c>
      <c r="B3294" s="90"/>
      <c r="C3294" s="90"/>
      <c r="D3294" s="90"/>
      <c r="E3294" s="90"/>
      <c r="F3294" s="90"/>
      <c r="G3294" s="91"/>
      <c r="H3294" s="16" t="s">
        <v>226</v>
      </c>
      <c r="I3294" s="95">
        <v>17</v>
      </c>
      <c r="J3294" s="83"/>
      <c r="K3294" s="17"/>
      <c r="L3294" s="16"/>
      <c r="M3294" s="16"/>
    </row>
    <row r="3295" spans="1:13" ht="15" customHeight="1" x14ac:dyDescent="0.2">
      <c r="A3295" s="92"/>
      <c r="B3295" s="93"/>
      <c r="C3295" s="93"/>
      <c r="D3295" s="93"/>
      <c r="E3295" s="93"/>
      <c r="F3295" s="93"/>
      <c r="G3295" s="94"/>
      <c r="H3295" s="16" t="s">
        <v>227</v>
      </c>
      <c r="I3295" s="95">
        <v>3</v>
      </c>
      <c r="J3295" s="83"/>
      <c r="K3295" s="16"/>
      <c r="L3295" s="16"/>
      <c r="M3295" s="16"/>
    </row>
    <row r="3296" spans="1:13" ht="15" customHeight="1" x14ac:dyDescent="0.2">
      <c r="A3296" s="18" t="s">
        <v>228</v>
      </c>
      <c r="B3296" s="75" t="s">
        <v>229</v>
      </c>
      <c r="C3296" s="76"/>
      <c r="D3296" s="76"/>
      <c r="E3296" s="76"/>
      <c r="F3296" s="76"/>
      <c r="G3296" s="77"/>
      <c r="H3296" s="95" t="s">
        <v>229</v>
      </c>
      <c r="I3296" s="82"/>
      <c r="J3296" s="82"/>
      <c r="K3296" s="82"/>
      <c r="L3296" s="82"/>
      <c r="M3296" s="83"/>
    </row>
    <row r="3297" spans="1:13" ht="15" customHeight="1" x14ac:dyDescent="0.2">
      <c r="A3297" s="19" t="s">
        <v>230</v>
      </c>
      <c r="B3297" s="20" t="s">
        <v>231</v>
      </c>
      <c r="C3297" s="20" t="s">
        <v>232</v>
      </c>
      <c r="D3297" s="20" t="s">
        <v>233</v>
      </c>
      <c r="E3297" s="20" t="s">
        <v>234</v>
      </c>
      <c r="F3297" s="20" t="s">
        <v>235</v>
      </c>
      <c r="G3297" s="21" t="s">
        <v>236</v>
      </c>
      <c r="H3297" s="22" t="s">
        <v>231</v>
      </c>
      <c r="I3297" s="22" t="s">
        <v>232</v>
      </c>
      <c r="J3297" s="22" t="s">
        <v>233</v>
      </c>
      <c r="K3297" s="22" t="s">
        <v>234</v>
      </c>
      <c r="L3297" s="22" t="s">
        <v>235</v>
      </c>
      <c r="M3297" s="23" t="s">
        <v>236</v>
      </c>
    </row>
    <row r="3298" spans="1:13" ht="15" customHeight="1" x14ac:dyDescent="0.2">
      <c r="A3298" s="24" t="s">
        <v>237</v>
      </c>
      <c r="B3298" s="25"/>
      <c r="C3298" s="25"/>
      <c r="D3298" s="25"/>
      <c r="E3298" s="25">
        <v>3</v>
      </c>
      <c r="F3298" s="25">
        <v>17</v>
      </c>
      <c r="G3298" s="26">
        <f t="shared" ref="G3298:G3300" si="2544">SUM(B3298:F3298)</f>
        <v>20</v>
      </c>
      <c r="H3298" s="27">
        <f t="shared" ref="H3298:L3298" si="2545">IFERROR(B3298/$G$3298,0)</f>
        <v>0</v>
      </c>
      <c r="I3298" s="27">
        <f t="shared" si="2545"/>
        <v>0</v>
      </c>
      <c r="J3298" s="27">
        <f t="shared" si="2545"/>
        <v>0</v>
      </c>
      <c r="K3298" s="27">
        <f t="shared" si="2545"/>
        <v>0.15</v>
      </c>
      <c r="L3298" s="27">
        <f t="shared" si="2545"/>
        <v>0.85</v>
      </c>
      <c r="M3298" s="28" t="s">
        <v>238</v>
      </c>
    </row>
    <row r="3299" spans="1:13" ht="15" customHeight="1" x14ac:dyDescent="0.2">
      <c r="A3299" s="24" t="s">
        <v>239</v>
      </c>
      <c r="B3299" s="25"/>
      <c r="C3299" s="25"/>
      <c r="D3299" s="25"/>
      <c r="E3299" s="25">
        <v>3</v>
      </c>
      <c r="F3299" s="25">
        <v>17</v>
      </c>
      <c r="G3299" s="26">
        <f t="shared" si="2544"/>
        <v>20</v>
      </c>
      <c r="H3299" s="27">
        <f t="shared" ref="H3299:L3299" si="2546">IFERROR(B3299/$G$3298,0)</f>
        <v>0</v>
      </c>
      <c r="I3299" s="27">
        <f t="shared" si="2546"/>
        <v>0</v>
      </c>
      <c r="J3299" s="27">
        <f t="shared" si="2546"/>
        <v>0</v>
      </c>
      <c r="K3299" s="27">
        <f t="shared" si="2546"/>
        <v>0.15</v>
      </c>
      <c r="L3299" s="27">
        <f t="shared" si="2546"/>
        <v>0.85</v>
      </c>
      <c r="M3299" s="29" t="s">
        <v>238</v>
      </c>
    </row>
    <row r="3300" spans="1:13" ht="15" customHeight="1" x14ac:dyDescent="0.2">
      <c r="A3300" s="24" t="s">
        <v>240</v>
      </c>
      <c r="B3300" s="25"/>
      <c r="C3300" s="25"/>
      <c r="D3300" s="25"/>
      <c r="E3300" s="25">
        <v>2</v>
      </c>
      <c r="F3300" s="25">
        <v>18</v>
      </c>
      <c r="G3300" s="26">
        <f t="shared" si="2544"/>
        <v>20</v>
      </c>
      <c r="H3300" s="27">
        <f t="shared" ref="H3300:L3300" si="2547">IFERROR(B3300/$G$3298,0)</f>
        <v>0</v>
      </c>
      <c r="I3300" s="27">
        <f t="shared" si="2547"/>
        <v>0</v>
      </c>
      <c r="J3300" s="27">
        <f t="shared" si="2547"/>
        <v>0</v>
      </c>
      <c r="K3300" s="27">
        <f t="shared" si="2547"/>
        <v>0.1</v>
      </c>
      <c r="L3300" s="27">
        <f t="shared" si="2547"/>
        <v>0.9</v>
      </c>
      <c r="M3300" s="29" t="s">
        <v>238</v>
      </c>
    </row>
    <row r="3301" spans="1:13" ht="15" customHeight="1" x14ac:dyDescent="0.2">
      <c r="A3301" s="30" t="s">
        <v>241</v>
      </c>
      <c r="B3301" s="31">
        <f t="shared" ref="B3301:F3301" si="2548">IFERROR(AVERAGE(B3298:B3300),0)</f>
        <v>0</v>
      </c>
      <c r="C3301" s="31">
        <f t="shared" si="2548"/>
        <v>0</v>
      </c>
      <c r="D3301" s="31">
        <f t="shared" si="2548"/>
        <v>0</v>
      </c>
      <c r="E3301" s="31">
        <f t="shared" si="2548"/>
        <v>2.6666666666666665</v>
      </c>
      <c r="F3301" s="31">
        <f t="shared" si="2548"/>
        <v>17.333333333333332</v>
      </c>
      <c r="G3301" s="31">
        <f>SUM(AVERAGE(G3298:G3300))</f>
        <v>20</v>
      </c>
      <c r="H3301" s="32">
        <f>AVERAGE(H3298:H3300)*0.2</f>
        <v>0</v>
      </c>
      <c r="I3301" s="32">
        <f>AVERAGE(I3298:I3300)*0.4</f>
        <v>0</v>
      </c>
      <c r="J3301" s="32">
        <f>AVERAGE(J3298:J3300)*0.6</f>
        <v>0</v>
      </c>
      <c r="K3301" s="32">
        <f>AVERAGE(K3298:K3300)*0.8</f>
        <v>0.10666666666666667</v>
      </c>
      <c r="L3301" s="32">
        <f>AVERAGE(L3298:L3300)*1</f>
        <v>0.8666666666666667</v>
      </c>
      <c r="M3301" s="33">
        <f>SUM(H3301:L3301)</f>
        <v>0.97333333333333338</v>
      </c>
    </row>
    <row r="3302" spans="1:13" ht="15" customHeight="1" x14ac:dyDescent="0.2">
      <c r="A3302" s="36" t="s">
        <v>242</v>
      </c>
      <c r="B3302" s="20" t="s">
        <v>231</v>
      </c>
      <c r="C3302" s="20" t="s">
        <v>232</v>
      </c>
      <c r="D3302" s="20" t="s">
        <v>233</v>
      </c>
      <c r="E3302" s="20" t="s">
        <v>234</v>
      </c>
      <c r="F3302" s="20" t="s">
        <v>235</v>
      </c>
      <c r="G3302" s="21" t="s">
        <v>236</v>
      </c>
      <c r="H3302" s="20" t="s">
        <v>231</v>
      </c>
      <c r="I3302" s="20" t="s">
        <v>232</v>
      </c>
      <c r="J3302" s="20" t="s">
        <v>233</v>
      </c>
      <c r="K3302" s="20" t="s">
        <v>234</v>
      </c>
      <c r="L3302" s="37" t="s">
        <v>235</v>
      </c>
      <c r="M3302" s="21" t="s">
        <v>236</v>
      </c>
    </row>
    <row r="3303" spans="1:13" ht="15" customHeight="1" x14ac:dyDescent="0.2">
      <c r="A3303" s="24" t="s">
        <v>243</v>
      </c>
      <c r="B3303" s="25"/>
      <c r="C3303" s="25"/>
      <c r="D3303" s="25"/>
      <c r="E3303" s="25"/>
      <c r="F3303" s="25">
        <v>20</v>
      </c>
      <c r="G3303" s="26">
        <f t="shared" ref="G3303:G3307" si="2549">SUM(B3303:F3303)</f>
        <v>20</v>
      </c>
      <c r="H3303" s="27">
        <f t="shared" ref="H3303:L3303" si="2550">IFERROR(B3303/$G$3303,0)</f>
        <v>0</v>
      </c>
      <c r="I3303" s="27">
        <f t="shared" si="2550"/>
        <v>0</v>
      </c>
      <c r="J3303" s="27">
        <f t="shared" si="2550"/>
        <v>0</v>
      </c>
      <c r="K3303" s="27">
        <f t="shared" si="2550"/>
        <v>0</v>
      </c>
      <c r="L3303" s="27">
        <f t="shared" si="2550"/>
        <v>1</v>
      </c>
      <c r="M3303" s="29" t="s">
        <v>238</v>
      </c>
    </row>
    <row r="3304" spans="1:13" ht="15" customHeight="1" x14ac:dyDescent="0.2">
      <c r="A3304" s="24" t="s">
        <v>244</v>
      </c>
      <c r="B3304" s="25"/>
      <c r="C3304" s="25"/>
      <c r="D3304" s="25"/>
      <c r="E3304" s="25">
        <v>1</v>
      </c>
      <c r="F3304" s="25">
        <v>19</v>
      </c>
      <c r="G3304" s="26">
        <f t="shared" si="2549"/>
        <v>20</v>
      </c>
      <c r="H3304" s="27">
        <f t="shared" ref="H3304:L3304" si="2551">IFERROR(B3304/$G$3303,0)</f>
        <v>0</v>
      </c>
      <c r="I3304" s="27">
        <f t="shared" si="2551"/>
        <v>0</v>
      </c>
      <c r="J3304" s="27">
        <f t="shared" si="2551"/>
        <v>0</v>
      </c>
      <c r="K3304" s="27">
        <f t="shared" si="2551"/>
        <v>0.05</v>
      </c>
      <c r="L3304" s="27">
        <f t="shared" si="2551"/>
        <v>0.95</v>
      </c>
      <c r="M3304" s="29" t="s">
        <v>238</v>
      </c>
    </row>
    <row r="3305" spans="1:13" ht="15" customHeight="1" x14ac:dyDescent="0.2">
      <c r="A3305" s="24" t="s">
        <v>245</v>
      </c>
      <c r="B3305" s="25"/>
      <c r="C3305" s="25"/>
      <c r="D3305" s="25"/>
      <c r="E3305" s="25">
        <v>1</v>
      </c>
      <c r="F3305" s="25">
        <v>19</v>
      </c>
      <c r="G3305" s="26">
        <f t="shared" si="2549"/>
        <v>20</v>
      </c>
      <c r="H3305" s="27">
        <f t="shared" ref="H3305:L3305" si="2552">IFERROR(B3305/$G$3303,0)</f>
        <v>0</v>
      </c>
      <c r="I3305" s="27">
        <f t="shared" si="2552"/>
        <v>0</v>
      </c>
      <c r="J3305" s="27">
        <f t="shared" si="2552"/>
        <v>0</v>
      </c>
      <c r="K3305" s="27">
        <f t="shared" si="2552"/>
        <v>0.05</v>
      </c>
      <c r="L3305" s="27">
        <f t="shared" si="2552"/>
        <v>0.95</v>
      </c>
      <c r="M3305" s="29" t="s">
        <v>238</v>
      </c>
    </row>
    <row r="3306" spans="1:13" ht="15" customHeight="1" x14ac:dyDescent="0.2">
      <c r="A3306" s="24" t="s">
        <v>246</v>
      </c>
      <c r="B3306" s="25"/>
      <c r="C3306" s="25"/>
      <c r="D3306" s="25"/>
      <c r="E3306" s="25">
        <v>1</v>
      </c>
      <c r="F3306" s="25">
        <v>19</v>
      </c>
      <c r="G3306" s="26">
        <f t="shared" si="2549"/>
        <v>20</v>
      </c>
      <c r="H3306" s="27">
        <f t="shared" ref="H3306:L3306" si="2553">IFERROR(B3306/$G$3303,0)</f>
        <v>0</v>
      </c>
      <c r="I3306" s="27">
        <f t="shared" si="2553"/>
        <v>0</v>
      </c>
      <c r="J3306" s="27">
        <f t="shared" si="2553"/>
        <v>0</v>
      </c>
      <c r="K3306" s="27">
        <f t="shared" si="2553"/>
        <v>0.05</v>
      </c>
      <c r="L3306" s="27">
        <f t="shared" si="2553"/>
        <v>0.95</v>
      </c>
      <c r="M3306" s="29" t="s">
        <v>238</v>
      </c>
    </row>
    <row r="3307" spans="1:13" ht="15" customHeight="1" x14ac:dyDescent="0.2">
      <c r="A3307" s="24" t="s">
        <v>247</v>
      </c>
      <c r="B3307" s="25"/>
      <c r="C3307" s="25"/>
      <c r="D3307" s="25"/>
      <c r="E3307" s="25"/>
      <c r="F3307" s="25">
        <v>20</v>
      </c>
      <c r="G3307" s="26">
        <f t="shared" si="2549"/>
        <v>20</v>
      </c>
      <c r="H3307" s="27">
        <f t="shared" ref="H3307:L3307" si="2554">IFERROR(B3307/$G$3303,0)</f>
        <v>0</v>
      </c>
      <c r="I3307" s="27">
        <f t="shared" si="2554"/>
        <v>0</v>
      </c>
      <c r="J3307" s="27">
        <f t="shared" si="2554"/>
        <v>0</v>
      </c>
      <c r="K3307" s="27">
        <f t="shared" si="2554"/>
        <v>0</v>
      </c>
      <c r="L3307" s="27">
        <f t="shared" si="2554"/>
        <v>1</v>
      </c>
      <c r="M3307" s="29"/>
    </row>
    <row r="3308" spans="1:13" ht="15" customHeight="1" x14ac:dyDescent="0.2">
      <c r="A3308" s="30" t="s">
        <v>248</v>
      </c>
      <c r="B3308" s="31">
        <f t="shared" ref="B3308:F3308" si="2555">IFERROR(AVERAGE(B3303:B3307),0)</f>
        <v>0</v>
      </c>
      <c r="C3308" s="31">
        <f t="shared" si="2555"/>
        <v>0</v>
      </c>
      <c r="D3308" s="31">
        <f t="shared" si="2555"/>
        <v>0</v>
      </c>
      <c r="E3308" s="31">
        <f t="shared" si="2555"/>
        <v>1</v>
      </c>
      <c r="F3308" s="31">
        <f t="shared" si="2555"/>
        <v>19.399999999999999</v>
      </c>
      <c r="G3308" s="31">
        <f>SUM(AVERAGE(G3303:G3307))</f>
        <v>20</v>
      </c>
      <c r="H3308" s="33">
        <f>AVERAGE(H3303:H3307)*0.2</f>
        <v>0</v>
      </c>
      <c r="I3308" s="33">
        <f>AVERAGE(I3303:I3307)*0.4</f>
        <v>0</v>
      </c>
      <c r="J3308" s="33">
        <f>AVERAGE(J3303:J3307)*0.6</f>
        <v>0</v>
      </c>
      <c r="K3308" s="33">
        <f>AVERAGE(K3303:K3307)*0.8</f>
        <v>2.4000000000000007E-2</v>
      </c>
      <c r="L3308" s="38">
        <f>AVERAGE(L3303:L3307)*1</f>
        <v>0.97</v>
      </c>
      <c r="M3308" s="33">
        <f>SUM(H3308:L3308)</f>
        <v>0.99399999999999999</v>
      </c>
    </row>
    <row r="3309" spans="1:13" ht="15" customHeight="1" x14ac:dyDescent="0.2">
      <c r="A3309" s="36" t="s">
        <v>249</v>
      </c>
      <c r="B3309" s="20" t="s">
        <v>231</v>
      </c>
      <c r="C3309" s="20" t="s">
        <v>232</v>
      </c>
      <c r="D3309" s="20" t="s">
        <v>233</v>
      </c>
      <c r="E3309" s="20" t="s">
        <v>234</v>
      </c>
      <c r="F3309" s="20" t="s">
        <v>235</v>
      </c>
      <c r="G3309" s="21" t="s">
        <v>236</v>
      </c>
      <c r="H3309" s="20" t="s">
        <v>231</v>
      </c>
      <c r="I3309" s="20" t="s">
        <v>232</v>
      </c>
      <c r="J3309" s="20" t="s">
        <v>233</v>
      </c>
      <c r="K3309" s="20" t="s">
        <v>234</v>
      </c>
      <c r="L3309" s="37" t="s">
        <v>235</v>
      </c>
      <c r="M3309" s="21" t="s">
        <v>236</v>
      </c>
    </row>
    <row r="3310" spans="1:13" ht="15" customHeight="1" x14ac:dyDescent="0.2">
      <c r="A3310" s="24" t="s">
        <v>250</v>
      </c>
      <c r="B3310" s="25"/>
      <c r="C3310" s="25"/>
      <c r="D3310" s="25">
        <v>2</v>
      </c>
      <c r="E3310" s="25">
        <v>4</v>
      </c>
      <c r="F3310" s="25">
        <v>14</v>
      </c>
      <c r="G3310" s="26">
        <f t="shared" ref="G3310:G3312" si="2556">SUM(B3310:F3310)</f>
        <v>20</v>
      </c>
      <c r="H3310" s="27">
        <f t="shared" ref="H3310:L3310" si="2557">IFERROR(B3310/$G$3310,0)</f>
        <v>0</v>
      </c>
      <c r="I3310" s="27">
        <f t="shared" si="2557"/>
        <v>0</v>
      </c>
      <c r="J3310" s="27">
        <f t="shared" si="2557"/>
        <v>0.1</v>
      </c>
      <c r="K3310" s="27">
        <f t="shared" si="2557"/>
        <v>0.2</v>
      </c>
      <c r="L3310" s="27">
        <f t="shared" si="2557"/>
        <v>0.7</v>
      </c>
      <c r="M3310" s="29" t="s">
        <v>238</v>
      </c>
    </row>
    <row r="3311" spans="1:13" ht="15" customHeight="1" x14ac:dyDescent="0.2">
      <c r="A3311" s="24" t="s">
        <v>251</v>
      </c>
      <c r="B3311" s="25"/>
      <c r="C3311" s="25"/>
      <c r="D3311" s="25">
        <v>8</v>
      </c>
      <c r="E3311" s="25"/>
      <c r="F3311" s="25">
        <v>12</v>
      </c>
      <c r="G3311" s="26">
        <f t="shared" si="2556"/>
        <v>20</v>
      </c>
      <c r="H3311" s="27">
        <f t="shared" ref="H3311:L3311" si="2558">IFERROR(B3311/$G$3310,0)</f>
        <v>0</v>
      </c>
      <c r="I3311" s="27">
        <f t="shared" si="2558"/>
        <v>0</v>
      </c>
      <c r="J3311" s="27">
        <f t="shared" si="2558"/>
        <v>0.4</v>
      </c>
      <c r="K3311" s="27">
        <f t="shared" si="2558"/>
        <v>0</v>
      </c>
      <c r="L3311" s="27">
        <f t="shared" si="2558"/>
        <v>0.6</v>
      </c>
      <c r="M3311" s="29" t="s">
        <v>238</v>
      </c>
    </row>
    <row r="3312" spans="1:13" ht="15" customHeight="1" x14ac:dyDescent="0.2">
      <c r="A3312" s="24" t="s">
        <v>252</v>
      </c>
      <c r="B3312" s="25"/>
      <c r="C3312" s="25"/>
      <c r="D3312" s="25">
        <v>2</v>
      </c>
      <c r="E3312" s="25">
        <v>4</v>
      </c>
      <c r="F3312" s="25">
        <v>14</v>
      </c>
      <c r="G3312" s="26">
        <f t="shared" si="2556"/>
        <v>20</v>
      </c>
      <c r="H3312" s="27">
        <f t="shared" ref="H3312:L3312" si="2559">IFERROR(B3312/$G$3310,0)</f>
        <v>0</v>
      </c>
      <c r="I3312" s="27">
        <f t="shared" si="2559"/>
        <v>0</v>
      </c>
      <c r="J3312" s="27">
        <f t="shared" si="2559"/>
        <v>0.1</v>
      </c>
      <c r="K3312" s="27">
        <f t="shared" si="2559"/>
        <v>0.2</v>
      </c>
      <c r="L3312" s="27">
        <f t="shared" si="2559"/>
        <v>0.7</v>
      </c>
      <c r="M3312" s="29" t="s">
        <v>238</v>
      </c>
    </row>
    <row r="3313" spans="1:13" ht="15" customHeight="1" x14ac:dyDescent="0.2">
      <c r="A3313" s="30" t="s">
        <v>248</v>
      </c>
      <c r="B3313" s="31">
        <f t="shared" ref="B3313:F3313" si="2560">IFERROR(AVERAGE(B3310:B3312),0)</f>
        <v>0</v>
      </c>
      <c r="C3313" s="31">
        <f t="shared" si="2560"/>
        <v>0</v>
      </c>
      <c r="D3313" s="39">
        <f t="shared" si="2560"/>
        <v>4</v>
      </c>
      <c r="E3313" s="39">
        <f t="shared" si="2560"/>
        <v>4</v>
      </c>
      <c r="F3313" s="39">
        <f t="shared" si="2560"/>
        <v>13.333333333333334</v>
      </c>
      <c r="G3313" s="39">
        <f>SUM(AVERAGE(G3310:G3312))</f>
        <v>20</v>
      </c>
      <c r="H3313" s="33">
        <f>AVERAGE(H3310:H3312)*0.2</f>
        <v>0</v>
      </c>
      <c r="I3313" s="33">
        <f>AVERAGE(I3310:I3312)*0.4</f>
        <v>0</v>
      </c>
      <c r="J3313" s="33">
        <f>AVERAGE(J3310:J3312)*0.6</f>
        <v>0.11999999999999998</v>
      </c>
      <c r="K3313" s="33">
        <f>AVERAGE(K3310:K3312)*0.8</f>
        <v>0.10666666666666667</v>
      </c>
      <c r="L3313" s="38">
        <f>AVERAGE(L3310:L3312)*1</f>
        <v>0.66666666666666663</v>
      </c>
      <c r="M3313" s="40">
        <f>SUM(H3313:L3313)</f>
        <v>0.89333333333333331</v>
      </c>
    </row>
    <row r="3314" spans="1:13" ht="15" customHeight="1" x14ac:dyDescent="0.2">
      <c r="A3314" s="19" t="s">
        <v>253</v>
      </c>
      <c r="B3314" s="20" t="s">
        <v>231</v>
      </c>
      <c r="C3314" s="20" t="s">
        <v>232</v>
      </c>
      <c r="D3314" s="20" t="s">
        <v>233</v>
      </c>
      <c r="E3314" s="20" t="s">
        <v>234</v>
      </c>
      <c r="F3314" s="20" t="s">
        <v>235</v>
      </c>
      <c r="G3314" s="21" t="s">
        <v>236</v>
      </c>
      <c r="H3314" s="20" t="s">
        <v>231</v>
      </c>
      <c r="I3314" s="20" t="s">
        <v>232</v>
      </c>
      <c r="J3314" s="20" t="s">
        <v>233</v>
      </c>
      <c r="K3314" s="20" t="s">
        <v>234</v>
      </c>
      <c r="L3314" s="37" t="s">
        <v>235</v>
      </c>
      <c r="M3314" s="21" t="s">
        <v>236</v>
      </c>
    </row>
    <row r="3315" spans="1:13" ht="15" customHeight="1" x14ac:dyDescent="0.2">
      <c r="A3315" s="43" t="s">
        <v>254</v>
      </c>
      <c r="B3315" s="44"/>
      <c r="C3315" s="44"/>
      <c r="D3315" s="44"/>
      <c r="E3315" s="25">
        <v>3</v>
      </c>
      <c r="F3315" s="25">
        <v>17</v>
      </c>
      <c r="G3315" s="45">
        <f t="shared" ref="G3315:G3318" si="2561">SUM(B3315:F3315)</f>
        <v>20</v>
      </c>
      <c r="H3315" s="46">
        <f t="shared" ref="H3315:L3315" si="2562">IFERROR(B3315/$G$3315,0)</f>
        <v>0</v>
      </c>
      <c r="I3315" s="46">
        <f t="shared" si="2562"/>
        <v>0</v>
      </c>
      <c r="J3315" s="46">
        <f t="shared" si="2562"/>
        <v>0</v>
      </c>
      <c r="K3315" s="46">
        <f t="shared" si="2562"/>
        <v>0.15</v>
      </c>
      <c r="L3315" s="46">
        <f t="shared" si="2562"/>
        <v>0.85</v>
      </c>
      <c r="M3315" s="29" t="s">
        <v>238</v>
      </c>
    </row>
    <row r="3316" spans="1:13" ht="15" customHeight="1" x14ac:dyDescent="0.2">
      <c r="A3316" s="43" t="s">
        <v>255</v>
      </c>
      <c r="B3316" s="44"/>
      <c r="C3316" s="44"/>
      <c r="D3316" s="44"/>
      <c r="E3316" s="25">
        <v>5</v>
      </c>
      <c r="F3316" s="25">
        <v>15</v>
      </c>
      <c r="G3316" s="45">
        <f t="shared" si="2561"/>
        <v>20</v>
      </c>
      <c r="H3316" s="46">
        <f t="shared" ref="H3316:L3316" si="2563">IFERROR(B3316/$G$3315,0)</f>
        <v>0</v>
      </c>
      <c r="I3316" s="46">
        <f t="shared" si="2563"/>
        <v>0</v>
      </c>
      <c r="J3316" s="46">
        <f t="shared" si="2563"/>
        <v>0</v>
      </c>
      <c r="K3316" s="46">
        <f t="shared" si="2563"/>
        <v>0.25</v>
      </c>
      <c r="L3316" s="46">
        <f t="shared" si="2563"/>
        <v>0.75</v>
      </c>
      <c r="M3316" s="29" t="s">
        <v>238</v>
      </c>
    </row>
    <row r="3317" spans="1:13" ht="15" customHeight="1" x14ac:dyDescent="0.2">
      <c r="A3317" s="43" t="s">
        <v>256</v>
      </c>
      <c r="B3317" s="44"/>
      <c r="C3317" s="44"/>
      <c r="D3317" s="44"/>
      <c r="E3317" s="25">
        <v>3</v>
      </c>
      <c r="F3317" s="25">
        <v>17</v>
      </c>
      <c r="G3317" s="45">
        <f t="shared" si="2561"/>
        <v>20</v>
      </c>
      <c r="H3317" s="46">
        <f t="shared" ref="H3317:L3317" si="2564">IFERROR(B3317/$G$3315,0)</f>
        <v>0</v>
      </c>
      <c r="I3317" s="46">
        <f t="shared" si="2564"/>
        <v>0</v>
      </c>
      <c r="J3317" s="46">
        <f t="shared" si="2564"/>
        <v>0</v>
      </c>
      <c r="K3317" s="46">
        <f t="shared" si="2564"/>
        <v>0.15</v>
      </c>
      <c r="L3317" s="46">
        <f t="shared" si="2564"/>
        <v>0.85</v>
      </c>
      <c r="M3317" s="29" t="s">
        <v>238</v>
      </c>
    </row>
    <row r="3318" spans="1:13" ht="15" customHeight="1" x14ac:dyDescent="0.2">
      <c r="A3318" s="43" t="s">
        <v>257</v>
      </c>
      <c r="B3318" s="44"/>
      <c r="C3318" s="44"/>
      <c r="D3318" s="44"/>
      <c r="E3318" s="25">
        <v>2</v>
      </c>
      <c r="F3318" s="25">
        <v>18</v>
      </c>
      <c r="G3318" s="45">
        <f t="shared" si="2561"/>
        <v>20</v>
      </c>
      <c r="H3318" s="46">
        <f t="shared" ref="H3318:L3318" si="2565">IFERROR(B3318/$G$3315,0)</f>
        <v>0</v>
      </c>
      <c r="I3318" s="46">
        <f t="shared" si="2565"/>
        <v>0</v>
      </c>
      <c r="J3318" s="46">
        <f t="shared" si="2565"/>
        <v>0</v>
      </c>
      <c r="K3318" s="46">
        <f t="shared" si="2565"/>
        <v>0.1</v>
      </c>
      <c r="L3318" s="46">
        <f t="shared" si="2565"/>
        <v>0.9</v>
      </c>
      <c r="M3318" s="29" t="s">
        <v>238</v>
      </c>
    </row>
    <row r="3319" spans="1:13" ht="15" customHeight="1" x14ac:dyDescent="0.2">
      <c r="A3319" s="47" t="s">
        <v>248</v>
      </c>
      <c r="B3319" s="48">
        <f t="shared" ref="B3319:F3319" si="2566">IFERROR(AVERAGE(B3315:B3318),0)</f>
        <v>0</v>
      </c>
      <c r="C3319" s="48">
        <f t="shared" si="2566"/>
        <v>0</v>
      </c>
      <c r="D3319" s="48">
        <f t="shared" si="2566"/>
        <v>0</v>
      </c>
      <c r="E3319" s="48">
        <f t="shared" si="2566"/>
        <v>3.25</v>
      </c>
      <c r="F3319" s="48">
        <f t="shared" si="2566"/>
        <v>16.75</v>
      </c>
      <c r="G3319" s="48">
        <f>SUM(AVERAGE(G3315:G3318))</f>
        <v>20</v>
      </c>
      <c r="H3319" s="40">
        <f>AVERAGE(H3315:H3318)*0.2</f>
        <v>0</v>
      </c>
      <c r="I3319" s="40">
        <f>AVERAGE(I3315:I3318)*0.4</f>
        <v>0</v>
      </c>
      <c r="J3319" s="40">
        <f>AVERAGE(J3315:J3318)*0.6</f>
        <v>0</v>
      </c>
      <c r="K3319" s="40">
        <f>AVERAGE(K3315:K3318)*0.8</f>
        <v>0.13</v>
      </c>
      <c r="L3319" s="49">
        <f>AVERAGE(L3315:L3318)*1</f>
        <v>0.83750000000000002</v>
      </c>
      <c r="M3319" s="40">
        <f>SUM(H3319:L3319)</f>
        <v>0.96750000000000003</v>
      </c>
    </row>
    <row r="3320" spans="1:13" ht="15" customHeight="1" x14ac:dyDescent="0.2">
      <c r="A3320" s="50" t="s">
        <v>445</v>
      </c>
      <c r="B3320" s="51"/>
      <c r="C3320" s="51"/>
      <c r="D3320" s="51"/>
      <c r="E3320" s="51"/>
      <c r="F3320" s="51"/>
      <c r="G3320" s="52">
        <f>SUM(B3320:F3320)</f>
        <v>0</v>
      </c>
      <c r="H3320" s="53">
        <f t="shared" ref="H3320:L3320" si="2567">IFERROR(B3320/$G$3320,0)</f>
        <v>0</v>
      </c>
      <c r="I3320" s="53">
        <f t="shared" si="2567"/>
        <v>0</v>
      </c>
      <c r="J3320" s="53">
        <f t="shared" si="2567"/>
        <v>0</v>
      </c>
      <c r="K3320" s="53">
        <f t="shared" si="2567"/>
        <v>0</v>
      </c>
      <c r="L3320" s="53">
        <f t="shared" si="2567"/>
        <v>0</v>
      </c>
      <c r="M3320" s="29" t="s">
        <v>238</v>
      </c>
    </row>
    <row r="3321" spans="1:13" ht="15" customHeight="1" x14ac:dyDescent="0.2">
      <c r="A3321" s="78" t="s">
        <v>259</v>
      </c>
      <c r="B3321" s="79"/>
      <c r="C3321" s="79"/>
      <c r="D3321" s="79"/>
      <c r="E3321" s="79"/>
      <c r="F3321" s="80"/>
      <c r="G3321" s="54">
        <v>20</v>
      </c>
      <c r="H3321" s="40" t="s">
        <v>238</v>
      </c>
      <c r="I3321" s="40" t="s">
        <v>238</v>
      </c>
      <c r="J3321" s="40" t="s">
        <v>238</v>
      </c>
      <c r="K3321" s="40" t="s">
        <v>238</v>
      </c>
      <c r="L3321" s="40" t="s">
        <v>238</v>
      </c>
      <c r="M3321" s="40">
        <f>(M3301+M3308+M3313+M3319)/4</f>
        <v>0.95704166666666679</v>
      </c>
    </row>
    <row r="3322" spans="1:13" ht="15" customHeight="1" x14ac:dyDescent="0.2">
      <c r="A3322" s="8"/>
      <c r="B3322" s="8"/>
      <c r="C3322" s="8"/>
      <c r="D3322" s="8"/>
      <c r="E3322" s="8"/>
      <c r="F3322" s="8"/>
      <c r="G3322" s="8"/>
      <c r="H3322" s="8"/>
      <c r="I3322" s="8"/>
      <c r="J3322" s="8"/>
      <c r="K3322" s="8"/>
      <c r="L3322" s="8"/>
      <c r="M3322" s="8"/>
    </row>
    <row r="3323" spans="1:13" ht="15" customHeight="1" x14ac:dyDescent="0.2">
      <c r="A3323" s="8"/>
      <c r="B3323" s="8"/>
      <c r="C3323" s="8"/>
      <c r="D3323" s="8"/>
      <c r="E3323" s="8"/>
      <c r="F3323" s="8"/>
      <c r="G3323" s="8"/>
      <c r="H3323" s="8"/>
      <c r="I3323" s="8"/>
      <c r="J3323" s="8"/>
      <c r="K3323" s="8"/>
      <c r="L3323" s="8"/>
      <c r="M3323" s="8"/>
    </row>
    <row r="3324" spans="1:13" ht="15" customHeight="1" x14ac:dyDescent="0.2">
      <c r="A3324" s="14" t="s">
        <v>221</v>
      </c>
      <c r="B3324" s="81" t="s">
        <v>337</v>
      </c>
      <c r="C3324" s="82"/>
      <c r="D3324" s="82"/>
      <c r="E3324" s="82"/>
      <c r="F3324" s="82"/>
      <c r="G3324" s="83"/>
      <c r="H3324" s="84" t="s">
        <v>222</v>
      </c>
      <c r="I3324" s="85"/>
      <c r="J3324" s="86"/>
      <c r="K3324" s="15" t="s">
        <v>3</v>
      </c>
      <c r="L3324" s="87">
        <v>45703</v>
      </c>
      <c r="M3324" s="88"/>
    </row>
    <row r="3325" spans="1:13" ht="15" customHeight="1" x14ac:dyDescent="0.2">
      <c r="A3325" s="89" t="s">
        <v>225</v>
      </c>
      <c r="B3325" s="90"/>
      <c r="C3325" s="90"/>
      <c r="D3325" s="90"/>
      <c r="E3325" s="90"/>
      <c r="F3325" s="90"/>
      <c r="G3325" s="91"/>
      <c r="H3325" s="16" t="s">
        <v>226</v>
      </c>
      <c r="I3325" s="95">
        <v>17</v>
      </c>
      <c r="J3325" s="83"/>
      <c r="K3325" s="17"/>
      <c r="L3325" s="16"/>
      <c r="M3325" s="16"/>
    </row>
    <row r="3326" spans="1:13" ht="15" customHeight="1" x14ac:dyDescent="0.2">
      <c r="A3326" s="92"/>
      <c r="B3326" s="93"/>
      <c r="C3326" s="93"/>
      <c r="D3326" s="93"/>
      <c r="E3326" s="93"/>
      <c r="F3326" s="93"/>
      <c r="G3326" s="94"/>
      <c r="H3326" s="16" t="s">
        <v>227</v>
      </c>
      <c r="I3326" s="95">
        <v>3</v>
      </c>
      <c r="J3326" s="83"/>
      <c r="K3326" s="16"/>
      <c r="L3326" s="16"/>
      <c r="M3326" s="16"/>
    </row>
    <row r="3327" spans="1:13" ht="15" customHeight="1" x14ac:dyDescent="0.2">
      <c r="A3327" s="18" t="s">
        <v>228</v>
      </c>
      <c r="B3327" s="75" t="s">
        <v>229</v>
      </c>
      <c r="C3327" s="76"/>
      <c r="D3327" s="76"/>
      <c r="E3327" s="76"/>
      <c r="F3327" s="76"/>
      <c r="G3327" s="77"/>
      <c r="H3327" s="95" t="s">
        <v>229</v>
      </c>
      <c r="I3327" s="82"/>
      <c r="J3327" s="82"/>
      <c r="K3327" s="82"/>
      <c r="L3327" s="82"/>
      <c r="M3327" s="83"/>
    </row>
    <row r="3328" spans="1:13" ht="15" customHeight="1" x14ac:dyDescent="0.2">
      <c r="A3328" s="19" t="s">
        <v>230</v>
      </c>
      <c r="B3328" s="20" t="s">
        <v>231</v>
      </c>
      <c r="C3328" s="20" t="s">
        <v>232</v>
      </c>
      <c r="D3328" s="20" t="s">
        <v>233</v>
      </c>
      <c r="E3328" s="20" t="s">
        <v>234</v>
      </c>
      <c r="F3328" s="20" t="s">
        <v>235</v>
      </c>
      <c r="G3328" s="21" t="s">
        <v>236</v>
      </c>
      <c r="H3328" s="22" t="s">
        <v>231</v>
      </c>
      <c r="I3328" s="22" t="s">
        <v>232</v>
      </c>
      <c r="J3328" s="22" t="s">
        <v>233</v>
      </c>
      <c r="K3328" s="22" t="s">
        <v>234</v>
      </c>
      <c r="L3328" s="22" t="s">
        <v>235</v>
      </c>
      <c r="M3328" s="23" t="s">
        <v>236</v>
      </c>
    </row>
    <row r="3329" spans="1:13" ht="15" customHeight="1" x14ac:dyDescent="0.2">
      <c r="A3329" s="24" t="s">
        <v>237</v>
      </c>
      <c r="B3329" s="25"/>
      <c r="C3329" s="25"/>
      <c r="D3329" s="25"/>
      <c r="E3329" s="25">
        <v>1</v>
      </c>
      <c r="F3329" s="25">
        <v>19</v>
      </c>
      <c r="G3329" s="26">
        <f t="shared" ref="G3329:G3331" si="2568">SUM(B3329:F3329)</f>
        <v>20</v>
      </c>
      <c r="H3329" s="27">
        <f t="shared" ref="H3329:L3329" si="2569">IFERROR(B3329/$G$3329,0)</f>
        <v>0</v>
      </c>
      <c r="I3329" s="27">
        <f t="shared" si="2569"/>
        <v>0</v>
      </c>
      <c r="J3329" s="27">
        <f t="shared" si="2569"/>
        <v>0</v>
      </c>
      <c r="K3329" s="27">
        <f t="shared" si="2569"/>
        <v>0.05</v>
      </c>
      <c r="L3329" s="27">
        <f t="shared" si="2569"/>
        <v>0.95</v>
      </c>
      <c r="M3329" s="28" t="s">
        <v>238</v>
      </c>
    </row>
    <row r="3330" spans="1:13" ht="15" customHeight="1" x14ac:dyDescent="0.2">
      <c r="A3330" s="24" t="s">
        <v>239</v>
      </c>
      <c r="B3330" s="25"/>
      <c r="C3330" s="25"/>
      <c r="D3330" s="25"/>
      <c r="E3330" s="25">
        <v>4</v>
      </c>
      <c r="F3330" s="25">
        <v>16</v>
      </c>
      <c r="G3330" s="26">
        <f t="shared" si="2568"/>
        <v>20</v>
      </c>
      <c r="H3330" s="27">
        <f t="shared" ref="H3330:L3330" si="2570">IFERROR(B3330/$G$3329,0)</f>
        <v>0</v>
      </c>
      <c r="I3330" s="27">
        <f t="shared" si="2570"/>
        <v>0</v>
      </c>
      <c r="J3330" s="27">
        <f t="shared" si="2570"/>
        <v>0</v>
      </c>
      <c r="K3330" s="27">
        <f t="shared" si="2570"/>
        <v>0.2</v>
      </c>
      <c r="L3330" s="27">
        <f t="shared" si="2570"/>
        <v>0.8</v>
      </c>
      <c r="M3330" s="29" t="s">
        <v>238</v>
      </c>
    </row>
    <row r="3331" spans="1:13" ht="15" customHeight="1" x14ac:dyDescent="0.2">
      <c r="A3331" s="24" t="s">
        <v>240</v>
      </c>
      <c r="B3331" s="25"/>
      <c r="C3331" s="25"/>
      <c r="D3331" s="25"/>
      <c r="E3331" s="25">
        <v>4</v>
      </c>
      <c r="F3331" s="25">
        <v>16</v>
      </c>
      <c r="G3331" s="26">
        <f t="shared" si="2568"/>
        <v>20</v>
      </c>
      <c r="H3331" s="27">
        <f t="shared" ref="H3331:L3331" si="2571">IFERROR(B3331/$G$3329,0)</f>
        <v>0</v>
      </c>
      <c r="I3331" s="27">
        <f t="shared" si="2571"/>
        <v>0</v>
      </c>
      <c r="J3331" s="27">
        <f t="shared" si="2571"/>
        <v>0</v>
      </c>
      <c r="K3331" s="27">
        <f t="shared" si="2571"/>
        <v>0.2</v>
      </c>
      <c r="L3331" s="27">
        <f t="shared" si="2571"/>
        <v>0.8</v>
      </c>
      <c r="M3331" s="29" t="s">
        <v>238</v>
      </c>
    </row>
    <row r="3332" spans="1:13" ht="15" customHeight="1" x14ac:dyDescent="0.2">
      <c r="A3332" s="30" t="s">
        <v>241</v>
      </c>
      <c r="B3332" s="31">
        <f t="shared" ref="B3332:F3332" si="2572">IFERROR(AVERAGE(B3329:B3331),0)</f>
        <v>0</v>
      </c>
      <c r="C3332" s="31">
        <f t="shared" si="2572"/>
        <v>0</v>
      </c>
      <c r="D3332" s="31">
        <f t="shared" si="2572"/>
        <v>0</v>
      </c>
      <c r="E3332" s="31">
        <f t="shared" si="2572"/>
        <v>3</v>
      </c>
      <c r="F3332" s="31">
        <f t="shared" si="2572"/>
        <v>17</v>
      </c>
      <c r="G3332" s="31">
        <f>SUM(AVERAGE(G3329:G3331))</f>
        <v>20</v>
      </c>
      <c r="H3332" s="32">
        <f>AVERAGE(H3329:H3331)*0.2</f>
        <v>0</v>
      </c>
      <c r="I3332" s="32">
        <f>AVERAGE(I3329:I3331)*0.4</f>
        <v>0</v>
      </c>
      <c r="J3332" s="32">
        <f>AVERAGE(J3329:J3331)*0.6</f>
        <v>0</v>
      </c>
      <c r="K3332" s="32">
        <f>AVERAGE(K3329:K3331)*0.8</f>
        <v>0.12</v>
      </c>
      <c r="L3332" s="32">
        <f>AVERAGE(L3329:L3331)*1</f>
        <v>0.85</v>
      </c>
      <c r="M3332" s="33">
        <f>SUM(H3332:L3332)</f>
        <v>0.97</v>
      </c>
    </row>
    <row r="3333" spans="1:13" ht="15" customHeight="1" x14ac:dyDescent="0.2">
      <c r="A3333" s="36" t="s">
        <v>242</v>
      </c>
      <c r="B3333" s="20" t="s">
        <v>231</v>
      </c>
      <c r="C3333" s="20" t="s">
        <v>232</v>
      </c>
      <c r="D3333" s="20" t="s">
        <v>233</v>
      </c>
      <c r="E3333" s="20" t="s">
        <v>234</v>
      </c>
      <c r="F3333" s="20" t="s">
        <v>235</v>
      </c>
      <c r="G3333" s="21" t="s">
        <v>236</v>
      </c>
      <c r="H3333" s="20" t="s">
        <v>231</v>
      </c>
      <c r="I3333" s="20" t="s">
        <v>232</v>
      </c>
      <c r="J3333" s="20" t="s">
        <v>233</v>
      </c>
      <c r="K3333" s="20" t="s">
        <v>234</v>
      </c>
      <c r="L3333" s="37" t="s">
        <v>235</v>
      </c>
      <c r="M3333" s="21" t="s">
        <v>236</v>
      </c>
    </row>
    <row r="3334" spans="1:13" ht="15" customHeight="1" x14ac:dyDescent="0.2">
      <c r="A3334" s="24" t="s">
        <v>243</v>
      </c>
      <c r="B3334" s="25"/>
      <c r="C3334" s="25"/>
      <c r="D3334" s="25"/>
      <c r="E3334" s="25">
        <v>4</v>
      </c>
      <c r="F3334" s="25">
        <v>16</v>
      </c>
      <c r="G3334" s="26">
        <f t="shared" ref="G3334:G3338" si="2573">SUM(B3334:F3334)</f>
        <v>20</v>
      </c>
      <c r="H3334" s="27">
        <f t="shared" ref="H3334:L3334" si="2574">IFERROR(B3334/$G$3334,0)</f>
        <v>0</v>
      </c>
      <c r="I3334" s="27">
        <f t="shared" si="2574"/>
        <v>0</v>
      </c>
      <c r="J3334" s="27">
        <f t="shared" si="2574"/>
        <v>0</v>
      </c>
      <c r="K3334" s="27">
        <f t="shared" si="2574"/>
        <v>0.2</v>
      </c>
      <c r="L3334" s="27">
        <f t="shared" si="2574"/>
        <v>0.8</v>
      </c>
      <c r="M3334" s="29" t="s">
        <v>238</v>
      </c>
    </row>
    <row r="3335" spans="1:13" ht="15" customHeight="1" x14ac:dyDescent="0.2">
      <c r="A3335" s="24" t="s">
        <v>244</v>
      </c>
      <c r="B3335" s="25"/>
      <c r="C3335" s="25"/>
      <c r="D3335" s="25"/>
      <c r="E3335" s="25">
        <v>5</v>
      </c>
      <c r="F3335" s="25">
        <v>15</v>
      </c>
      <c r="G3335" s="26">
        <f t="shared" si="2573"/>
        <v>20</v>
      </c>
      <c r="H3335" s="27">
        <f t="shared" ref="H3335:L3335" si="2575">IFERROR(B3335/$G$3334,0)</f>
        <v>0</v>
      </c>
      <c r="I3335" s="27">
        <f t="shared" si="2575"/>
        <v>0</v>
      </c>
      <c r="J3335" s="27">
        <f t="shared" si="2575"/>
        <v>0</v>
      </c>
      <c r="K3335" s="27">
        <f t="shared" si="2575"/>
        <v>0.25</v>
      </c>
      <c r="L3335" s="27">
        <f t="shared" si="2575"/>
        <v>0.75</v>
      </c>
      <c r="M3335" s="29" t="s">
        <v>238</v>
      </c>
    </row>
    <row r="3336" spans="1:13" ht="15" customHeight="1" x14ac:dyDescent="0.2">
      <c r="A3336" s="24" t="s">
        <v>245</v>
      </c>
      <c r="B3336" s="25"/>
      <c r="C3336" s="25"/>
      <c r="D3336" s="25"/>
      <c r="E3336" s="25">
        <v>4</v>
      </c>
      <c r="F3336" s="25">
        <v>16</v>
      </c>
      <c r="G3336" s="26">
        <f t="shared" si="2573"/>
        <v>20</v>
      </c>
      <c r="H3336" s="27">
        <f t="shared" ref="H3336:L3336" si="2576">IFERROR(B3336/$G$3334,0)</f>
        <v>0</v>
      </c>
      <c r="I3336" s="27">
        <f t="shared" si="2576"/>
        <v>0</v>
      </c>
      <c r="J3336" s="27">
        <f t="shared" si="2576"/>
        <v>0</v>
      </c>
      <c r="K3336" s="27">
        <f t="shared" si="2576"/>
        <v>0.2</v>
      </c>
      <c r="L3336" s="27">
        <f t="shared" si="2576"/>
        <v>0.8</v>
      </c>
      <c r="M3336" s="29" t="s">
        <v>238</v>
      </c>
    </row>
    <row r="3337" spans="1:13" ht="15" customHeight="1" x14ac:dyDescent="0.2">
      <c r="A3337" s="24" t="s">
        <v>246</v>
      </c>
      <c r="B3337" s="25"/>
      <c r="C3337" s="25"/>
      <c r="D3337" s="25"/>
      <c r="E3337" s="25">
        <v>5</v>
      </c>
      <c r="F3337" s="25">
        <v>15</v>
      </c>
      <c r="G3337" s="26">
        <f t="shared" si="2573"/>
        <v>20</v>
      </c>
      <c r="H3337" s="27">
        <f t="shared" ref="H3337:L3337" si="2577">IFERROR(B3337/$G$3334,0)</f>
        <v>0</v>
      </c>
      <c r="I3337" s="27">
        <f t="shared" si="2577"/>
        <v>0</v>
      </c>
      <c r="J3337" s="27">
        <f t="shared" si="2577"/>
        <v>0</v>
      </c>
      <c r="K3337" s="27">
        <f t="shared" si="2577"/>
        <v>0.25</v>
      </c>
      <c r="L3337" s="27">
        <f t="shared" si="2577"/>
        <v>0.75</v>
      </c>
      <c r="M3337" s="29" t="s">
        <v>238</v>
      </c>
    </row>
    <row r="3338" spans="1:13" ht="15" customHeight="1" x14ac:dyDescent="0.2">
      <c r="A3338" s="24" t="s">
        <v>247</v>
      </c>
      <c r="B3338" s="25"/>
      <c r="C3338" s="25"/>
      <c r="D3338" s="25"/>
      <c r="E3338" s="25">
        <v>5</v>
      </c>
      <c r="F3338" s="25">
        <v>15</v>
      </c>
      <c r="G3338" s="26">
        <f t="shared" si="2573"/>
        <v>20</v>
      </c>
      <c r="H3338" s="27">
        <f t="shared" ref="H3338:L3338" si="2578">IFERROR(B3338/$G$3334,0)</f>
        <v>0</v>
      </c>
      <c r="I3338" s="27">
        <f t="shared" si="2578"/>
        <v>0</v>
      </c>
      <c r="J3338" s="27">
        <f t="shared" si="2578"/>
        <v>0</v>
      </c>
      <c r="K3338" s="27">
        <f t="shared" si="2578"/>
        <v>0.25</v>
      </c>
      <c r="L3338" s="27">
        <f t="shared" si="2578"/>
        <v>0.75</v>
      </c>
      <c r="M3338" s="29"/>
    </row>
    <row r="3339" spans="1:13" ht="15" customHeight="1" x14ac:dyDescent="0.2">
      <c r="A3339" s="30" t="s">
        <v>248</v>
      </c>
      <c r="B3339" s="31">
        <f t="shared" ref="B3339:F3339" si="2579">IFERROR(AVERAGE(B3334:B3338),0)</f>
        <v>0</v>
      </c>
      <c r="C3339" s="31">
        <f t="shared" si="2579"/>
        <v>0</v>
      </c>
      <c r="D3339" s="31">
        <f t="shared" si="2579"/>
        <v>0</v>
      </c>
      <c r="E3339" s="31">
        <f t="shared" si="2579"/>
        <v>4.5999999999999996</v>
      </c>
      <c r="F3339" s="31">
        <f t="shared" si="2579"/>
        <v>15.4</v>
      </c>
      <c r="G3339" s="31">
        <f>SUM(AVERAGE(G3334:G3338))</f>
        <v>20</v>
      </c>
      <c r="H3339" s="33">
        <f>AVERAGE(H3334:H3338)*0.2</f>
        <v>0</v>
      </c>
      <c r="I3339" s="33">
        <f>AVERAGE(I3334:I3338)*0.4</f>
        <v>0</v>
      </c>
      <c r="J3339" s="33">
        <f>AVERAGE(J3334:J3338)*0.6</f>
        <v>0</v>
      </c>
      <c r="K3339" s="33">
        <f>AVERAGE(K3334:K3338)*0.8</f>
        <v>0.184</v>
      </c>
      <c r="L3339" s="38">
        <f>AVERAGE(L3334:L3338)*1</f>
        <v>0.77</v>
      </c>
      <c r="M3339" s="33">
        <f>SUM(H3339:L3339)</f>
        <v>0.95399999999999996</v>
      </c>
    </row>
    <row r="3340" spans="1:13" ht="15" customHeight="1" x14ac:dyDescent="0.2">
      <c r="A3340" s="36" t="s">
        <v>249</v>
      </c>
      <c r="B3340" s="20" t="s">
        <v>231</v>
      </c>
      <c r="C3340" s="20" t="s">
        <v>232</v>
      </c>
      <c r="D3340" s="20" t="s">
        <v>233</v>
      </c>
      <c r="E3340" s="20" t="s">
        <v>234</v>
      </c>
      <c r="F3340" s="20" t="s">
        <v>235</v>
      </c>
      <c r="G3340" s="21" t="s">
        <v>236</v>
      </c>
      <c r="H3340" s="20" t="s">
        <v>231</v>
      </c>
      <c r="I3340" s="20" t="s">
        <v>232</v>
      </c>
      <c r="J3340" s="20" t="s">
        <v>233</v>
      </c>
      <c r="K3340" s="20" t="s">
        <v>234</v>
      </c>
      <c r="L3340" s="37" t="s">
        <v>235</v>
      </c>
      <c r="M3340" s="21" t="s">
        <v>236</v>
      </c>
    </row>
    <row r="3341" spans="1:13" ht="15" customHeight="1" x14ac:dyDescent="0.2">
      <c r="A3341" s="24" t="s">
        <v>250</v>
      </c>
      <c r="B3341" s="25"/>
      <c r="C3341" s="25"/>
      <c r="D3341" s="25">
        <v>1</v>
      </c>
      <c r="E3341" s="25">
        <v>4</v>
      </c>
      <c r="F3341" s="25">
        <v>15</v>
      </c>
      <c r="G3341" s="26">
        <f t="shared" ref="G3341:G3343" si="2580">SUM(B3341:F3341)</f>
        <v>20</v>
      </c>
      <c r="H3341" s="27">
        <f t="shared" ref="H3341:L3341" si="2581">IFERROR(B3341/$G$3341,0)</f>
        <v>0</v>
      </c>
      <c r="I3341" s="27">
        <f t="shared" si="2581"/>
        <v>0</v>
      </c>
      <c r="J3341" s="27">
        <f t="shared" si="2581"/>
        <v>0.05</v>
      </c>
      <c r="K3341" s="27">
        <f t="shared" si="2581"/>
        <v>0.2</v>
      </c>
      <c r="L3341" s="27">
        <f t="shared" si="2581"/>
        <v>0.75</v>
      </c>
      <c r="M3341" s="29" t="s">
        <v>238</v>
      </c>
    </row>
    <row r="3342" spans="1:13" ht="15" customHeight="1" x14ac:dyDescent="0.2">
      <c r="A3342" s="24" t="s">
        <v>251</v>
      </c>
      <c r="B3342" s="25"/>
      <c r="C3342" s="25"/>
      <c r="D3342" s="25">
        <v>1</v>
      </c>
      <c r="E3342" s="25">
        <v>8</v>
      </c>
      <c r="F3342" s="25">
        <v>11</v>
      </c>
      <c r="G3342" s="26">
        <f t="shared" si="2580"/>
        <v>20</v>
      </c>
      <c r="H3342" s="27">
        <f t="shared" ref="H3342:L3342" si="2582">IFERROR(B3342/$G$3341,0)</f>
        <v>0</v>
      </c>
      <c r="I3342" s="27">
        <f t="shared" si="2582"/>
        <v>0</v>
      </c>
      <c r="J3342" s="27">
        <f t="shared" si="2582"/>
        <v>0.05</v>
      </c>
      <c r="K3342" s="27">
        <f t="shared" si="2582"/>
        <v>0.4</v>
      </c>
      <c r="L3342" s="27">
        <f t="shared" si="2582"/>
        <v>0.55000000000000004</v>
      </c>
      <c r="M3342" s="29" t="s">
        <v>238</v>
      </c>
    </row>
    <row r="3343" spans="1:13" ht="15" customHeight="1" x14ac:dyDescent="0.2">
      <c r="A3343" s="24" t="s">
        <v>252</v>
      </c>
      <c r="B3343" s="25"/>
      <c r="C3343" s="25"/>
      <c r="D3343" s="25"/>
      <c r="E3343" s="25">
        <v>6</v>
      </c>
      <c r="F3343" s="25">
        <v>14</v>
      </c>
      <c r="G3343" s="26">
        <f t="shared" si="2580"/>
        <v>20</v>
      </c>
      <c r="H3343" s="27">
        <f t="shared" ref="H3343:L3343" si="2583">IFERROR(B3343/$G$3341,0)</f>
        <v>0</v>
      </c>
      <c r="I3343" s="27">
        <f t="shared" si="2583"/>
        <v>0</v>
      </c>
      <c r="J3343" s="27">
        <f t="shared" si="2583"/>
        <v>0</v>
      </c>
      <c r="K3343" s="27">
        <f t="shared" si="2583"/>
        <v>0.3</v>
      </c>
      <c r="L3343" s="27">
        <f t="shared" si="2583"/>
        <v>0.7</v>
      </c>
      <c r="M3343" s="29" t="s">
        <v>238</v>
      </c>
    </row>
    <row r="3344" spans="1:13" ht="15" customHeight="1" x14ac:dyDescent="0.2">
      <c r="A3344" s="30" t="s">
        <v>248</v>
      </c>
      <c r="B3344" s="31">
        <f t="shared" ref="B3344:F3344" si="2584">IFERROR(AVERAGE(B3341:B3343),0)</f>
        <v>0</v>
      </c>
      <c r="C3344" s="31">
        <f t="shared" si="2584"/>
        <v>0</v>
      </c>
      <c r="D3344" s="39">
        <f t="shared" si="2584"/>
        <v>1</v>
      </c>
      <c r="E3344" s="39">
        <f t="shared" si="2584"/>
        <v>6</v>
      </c>
      <c r="F3344" s="39">
        <f t="shared" si="2584"/>
        <v>13.333333333333334</v>
      </c>
      <c r="G3344" s="39">
        <f>SUM(AVERAGE(G3341:G3343))</f>
        <v>20</v>
      </c>
      <c r="H3344" s="33">
        <f>AVERAGE(H3341:H3343)*0.2</f>
        <v>0</v>
      </c>
      <c r="I3344" s="33">
        <f>AVERAGE(I3341:I3343)*0.4</f>
        <v>0</v>
      </c>
      <c r="J3344" s="33">
        <f>AVERAGE(J3341:J3343)*0.6</f>
        <v>0.02</v>
      </c>
      <c r="K3344" s="33">
        <f>AVERAGE(K3341:K3343)*0.8</f>
        <v>0.24000000000000005</v>
      </c>
      <c r="L3344" s="38">
        <f>AVERAGE(L3341:L3343)*1</f>
        <v>0.66666666666666663</v>
      </c>
      <c r="M3344" s="40">
        <f>SUM(H3344:L3344)</f>
        <v>0.92666666666666675</v>
      </c>
    </row>
    <row r="3345" spans="1:13" ht="15" customHeight="1" x14ac:dyDescent="0.2">
      <c r="A3345" s="19" t="s">
        <v>253</v>
      </c>
      <c r="B3345" s="20" t="s">
        <v>231</v>
      </c>
      <c r="C3345" s="20" t="s">
        <v>232</v>
      </c>
      <c r="D3345" s="20" t="s">
        <v>233</v>
      </c>
      <c r="E3345" s="20" t="s">
        <v>234</v>
      </c>
      <c r="F3345" s="20" t="s">
        <v>235</v>
      </c>
      <c r="G3345" s="21" t="s">
        <v>236</v>
      </c>
      <c r="H3345" s="20" t="s">
        <v>231</v>
      </c>
      <c r="I3345" s="20" t="s">
        <v>232</v>
      </c>
      <c r="J3345" s="20" t="s">
        <v>233</v>
      </c>
      <c r="K3345" s="20" t="s">
        <v>234</v>
      </c>
      <c r="L3345" s="37" t="s">
        <v>235</v>
      </c>
      <c r="M3345" s="21" t="s">
        <v>236</v>
      </c>
    </row>
    <row r="3346" spans="1:13" ht="15" customHeight="1" x14ac:dyDescent="0.2">
      <c r="A3346" s="43" t="s">
        <v>254</v>
      </c>
      <c r="B3346" s="44"/>
      <c r="C3346" s="44"/>
      <c r="D3346" s="44"/>
      <c r="E3346" s="25">
        <v>1</v>
      </c>
      <c r="F3346" s="25">
        <v>19</v>
      </c>
      <c r="G3346" s="45">
        <f t="shared" ref="G3346:G3349" si="2585">SUM(B3346:F3346)</f>
        <v>20</v>
      </c>
      <c r="H3346" s="46">
        <f t="shared" ref="H3346:L3346" si="2586">IFERROR(B3346/$G$3346,0)</f>
        <v>0</v>
      </c>
      <c r="I3346" s="46">
        <f t="shared" si="2586"/>
        <v>0</v>
      </c>
      <c r="J3346" s="46">
        <f t="shared" si="2586"/>
        <v>0</v>
      </c>
      <c r="K3346" s="46">
        <f t="shared" si="2586"/>
        <v>0.05</v>
      </c>
      <c r="L3346" s="46">
        <f t="shared" si="2586"/>
        <v>0.95</v>
      </c>
      <c r="M3346" s="29" t="s">
        <v>238</v>
      </c>
    </row>
    <row r="3347" spans="1:13" ht="15" customHeight="1" x14ac:dyDescent="0.2">
      <c r="A3347" s="43" t="s">
        <v>255</v>
      </c>
      <c r="B3347" s="44"/>
      <c r="C3347" s="44"/>
      <c r="D3347" s="44"/>
      <c r="E3347" s="25">
        <v>4</v>
      </c>
      <c r="F3347" s="25">
        <v>16</v>
      </c>
      <c r="G3347" s="45">
        <f t="shared" si="2585"/>
        <v>20</v>
      </c>
      <c r="H3347" s="46">
        <f t="shared" ref="H3347:L3347" si="2587">IFERROR(B3347/$G$3346,0)</f>
        <v>0</v>
      </c>
      <c r="I3347" s="46">
        <f t="shared" si="2587"/>
        <v>0</v>
      </c>
      <c r="J3347" s="46">
        <f t="shared" si="2587"/>
        <v>0</v>
      </c>
      <c r="K3347" s="46">
        <f t="shared" si="2587"/>
        <v>0.2</v>
      </c>
      <c r="L3347" s="46">
        <f t="shared" si="2587"/>
        <v>0.8</v>
      </c>
      <c r="M3347" s="29" t="s">
        <v>238</v>
      </c>
    </row>
    <row r="3348" spans="1:13" ht="15" customHeight="1" x14ac:dyDescent="0.2">
      <c r="A3348" s="43" t="s">
        <v>256</v>
      </c>
      <c r="B3348" s="44"/>
      <c r="C3348" s="44"/>
      <c r="D3348" s="44"/>
      <c r="E3348" s="25">
        <v>3</v>
      </c>
      <c r="F3348" s="25">
        <v>17</v>
      </c>
      <c r="G3348" s="45">
        <f t="shared" si="2585"/>
        <v>20</v>
      </c>
      <c r="H3348" s="46">
        <f t="shared" ref="H3348:L3348" si="2588">IFERROR(B3348/$G$3346,0)</f>
        <v>0</v>
      </c>
      <c r="I3348" s="46">
        <f t="shared" si="2588"/>
        <v>0</v>
      </c>
      <c r="J3348" s="46">
        <f t="shared" si="2588"/>
        <v>0</v>
      </c>
      <c r="K3348" s="46">
        <f t="shared" si="2588"/>
        <v>0.15</v>
      </c>
      <c r="L3348" s="46">
        <f t="shared" si="2588"/>
        <v>0.85</v>
      </c>
      <c r="M3348" s="29" t="s">
        <v>238</v>
      </c>
    </row>
    <row r="3349" spans="1:13" ht="15" customHeight="1" x14ac:dyDescent="0.2">
      <c r="A3349" s="43" t="s">
        <v>257</v>
      </c>
      <c r="B3349" s="44"/>
      <c r="C3349" s="44"/>
      <c r="D3349" s="44"/>
      <c r="E3349" s="25">
        <v>5</v>
      </c>
      <c r="F3349" s="25">
        <v>15</v>
      </c>
      <c r="G3349" s="45">
        <f t="shared" si="2585"/>
        <v>20</v>
      </c>
      <c r="H3349" s="46">
        <f t="shared" ref="H3349:L3349" si="2589">IFERROR(B3349/$G$3346,0)</f>
        <v>0</v>
      </c>
      <c r="I3349" s="46">
        <f t="shared" si="2589"/>
        <v>0</v>
      </c>
      <c r="J3349" s="46">
        <f t="shared" si="2589"/>
        <v>0</v>
      </c>
      <c r="K3349" s="46">
        <f t="shared" si="2589"/>
        <v>0.25</v>
      </c>
      <c r="L3349" s="46">
        <f t="shared" si="2589"/>
        <v>0.75</v>
      </c>
      <c r="M3349" s="29" t="s">
        <v>238</v>
      </c>
    </row>
    <row r="3350" spans="1:13" ht="15" customHeight="1" x14ac:dyDescent="0.2">
      <c r="A3350" s="47" t="s">
        <v>248</v>
      </c>
      <c r="B3350" s="48">
        <f t="shared" ref="B3350:F3350" si="2590">IFERROR(AVERAGE(B3346:B3349),0)</f>
        <v>0</v>
      </c>
      <c r="C3350" s="48">
        <f t="shared" si="2590"/>
        <v>0</v>
      </c>
      <c r="D3350" s="48">
        <f t="shared" si="2590"/>
        <v>0</v>
      </c>
      <c r="E3350" s="48">
        <f t="shared" si="2590"/>
        <v>3.25</v>
      </c>
      <c r="F3350" s="48">
        <f t="shared" si="2590"/>
        <v>16.75</v>
      </c>
      <c r="G3350" s="48">
        <f>SUM(AVERAGE(G3346:G3349))</f>
        <v>20</v>
      </c>
      <c r="H3350" s="40">
        <f>AVERAGE(H3346:H3349)*0.2</f>
        <v>0</v>
      </c>
      <c r="I3350" s="40">
        <f>AVERAGE(I3346:I3349)*0.4</f>
        <v>0</v>
      </c>
      <c r="J3350" s="40">
        <f>AVERAGE(J3346:J3349)*0.6</f>
        <v>0</v>
      </c>
      <c r="K3350" s="40">
        <f>AVERAGE(K3346:K3349)*0.8</f>
        <v>0.13</v>
      </c>
      <c r="L3350" s="49">
        <f>AVERAGE(L3346:L3349)*1</f>
        <v>0.83750000000000002</v>
      </c>
      <c r="M3350" s="40">
        <f>SUM(H3350:L3350)</f>
        <v>0.96750000000000003</v>
      </c>
    </row>
    <row r="3351" spans="1:13" ht="15" customHeight="1" x14ac:dyDescent="0.2">
      <c r="A3351" s="50" t="s">
        <v>446</v>
      </c>
      <c r="B3351" s="51"/>
      <c r="C3351" s="51"/>
      <c r="D3351" s="51"/>
      <c r="E3351" s="51"/>
      <c r="F3351" s="51"/>
      <c r="G3351" s="52">
        <f>SUM(B3351:F3351)</f>
        <v>0</v>
      </c>
      <c r="H3351" s="53">
        <f t="shared" ref="H3351:L3351" si="2591">IFERROR(B3351/$G$3351,0)</f>
        <v>0</v>
      </c>
      <c r="I3351" s="53">
        <f t="shared" si="2591"/>
        <v>0</v>
      </c>
      <c r="J3351" s="53">
        <f t="shared" si="2591"/>
        <v>0</v>
      </c>
      <c r="K3351" s="53">
        <f t="shared" si="2591"/>
        <v>0</v>
      </c>
      <c r="L3351" s="53">
        <f t="shared" si="2591"/>
        <v>0</v>
      </c>
      <c r="M3351" s="29" t="s">
        <v>238</v>
      </c>
    </row>
    <row r="3352" spans="1:13" ht="15" customHeight="1" x14ac:dyDescent="0.2">
      <c r="A3352" s="78" t="s">
        <v>259</v>
      </c>
      <c r="B3352" s="79"/>
      <c r="C3352" s="79"/>
      <c r="D3352" s="79"/>
      <c r="E3352" s="79"/>
      <c r="F3352" s="80"/>
      <c r="G3352" s="54">
        <v>20</v>
      </c>
      <c r="H3352" s="40" t="s">
        <v>238</v>
      </c>
      <c r="I3352" s="40" t="s">
        <v>238</v>
      </c>
      <c r="J3352" s="40" t="s">
        <v>238</v>
      </c>
      <c r="K3352" s="40" t="s">
        <v>238</v>
      </c>
      <c r="L3352" s="40" t="s">
        <v>238</v>
      </c>
      <c r="M3352" s="40">
        <f>(M3332+M3339+M3344+M3350)/4</f>
        <v>0.95454166666666662</v>
      </c>
    </row>
    <row r="3353" spans="1:13" ht="15" customHeight="1" x14ac:dyDescent="0.2">
      <c r="A3353" s="8"/>
      <c r="B3353" s="8"/>
      <c r="C3353" s="8"/>
      <c r="D3353" s="8"/>
      <c r="E3353" s="8"/>
      <c r="F3353" s="8"/>
      <c r="G3353" s="8"/>
      <c r="H3353" s="8"/>
      <c r="I3353" s="8"/>
      <c r="J3353" s="8"/>
      <c r="K3353" s="8"/>
      <c r="L3353" s="8"/>
      <c r="M3353" s="8"/>
    </row>
    <row r="3354" spans="1:13" ht="15" customHeight="1" x14ac:dyDescent="0.2">
      <c r="A3354" s="8"/>
      <c r="B3354" s="8"/>
      <c r="C3354" s="8"/>
      <c r="D3354" s="8"/>
      <c r="E3354" s="8"/>
      <c r="F3354" s="8"/>
      <c r="G3354" s="8"/>
      <c r="H3354" s="8"/>
      <c r="I3354" s="8"/>
      <c r="J3354" s="8"/>
      <c r="K3354" s="8"/>
      <c r="L3354" s="8"/>
      <c r="M3354" s="8"/>
    </row>
    <row r="3355" spans="1:13" ht="15" customHeight="1" x14ac:dyDescent="0.2">
      <c r="A3355" s="14" t="s">
        <v>221</v>
      </c>
      <c r="B3355" s="81" t="s">
        <v>447</v>
      </c>
      <c r="C3355" s="82"/>
      <c r="D3355" s="82"/>
      <c r="E3355" s="82"/>
      <c r="F3355" s="82"/>
      <c r="G3355" s="83"/>
      <c r="H3355" s="84" t="s">
        <v>222</v>
      </c>
      <c r="I3355" s="85"/>
      <c r="J3355" s="86"/>
      <c r="K3355" s="15" t="s">
        <v>3</v>
      </c>
      <c r="L3355" s="87">
        <v>45474</v>
      </c>
      <c r="M3355" s="88"/>
    </row>
    <row r="3356" spans="1:13" ht="15" customHeight="1" x14ac:dyDescent="0.2">
      <c r="A3356" s="89" t="s">
        <v>225</v>
      </c>
      <c r="B3356" s="90"/>
      <c r="C3356" s="90"/>
      <c r="D3356" s="90"/>
      <c r="E3356" s="90"/>
      <c r="F3356" s="90"/>
      <c r="G3356" s="91"/>
      <c r="H3356" s="16" t="s">
        <v>226</v>
      </c>
      <c r="I3356" s="95">
        <v>19</v>
      </c>
      <c r="J3356" s="83"/>
      <c r="K3356" s="17"/>
      <c r="L3356" s="16"/>
      <c r="M3356" s="16"/>
    </row>
    <row r="3357" spans="1:13" ht="15" customHeight="1" x14ac:dyDescent="0.2">
      <c r="A3357" s="92"/>
      <c r="B3357" s="93"/>
      <c r="C3357" s="93"/>
      <c r="D3357" s="93"/>
      <c r="E3357" s="93"/>
      <c r="F3357" s="93"/>
      <c r="G3357" s="94"/>
      <c r="H3357" s="16" t="s">
        <v>227</v>
      </c>
      <c r="I3357" s="95">
        <v>6</v>
      </c>
      <c r="J3357" s="83"/>
      <c r="K3357" s="16"/>
      <c r="L3357" s="16"/>
      <c r="M3357" s="16"/>
    </row>
    <row r="3358" spans="1:13" ht="15" customHeight="1" x14ac:dyDescent="0.2">
      <c r="A3358" s="18" t="s">
        <v>228</v>
      </c>
      <c r="B3358" s="75" t="s">
        <v>229</v>
      </c>
      <c r="C3358" s="76"/>
      <c r="D3358" s="76"/>
      <c r="E3358" s="76"/>
      <c r="F3358" s="76"/>
      <c r="G3358" s="77"/>
      <c r="H3358" s="95" t="s">
        <v>229</v>
      </c>
      <c r="I3358" s="82"/>
      <c r="J3358" s="82"/>
      <c r="K3358" s="82"/>
      <c r="L3358" s="82"/>
      <c r="M3358" s="83"/>
    </row>
    <row r="3359" spans="1:13" ht="15" customHeight="1" x14ac:dyDescent="0.2">
      <c r="A3359" s="19" t="s">
        <v>230</v>
      </c>
      <c r="B3359" s="20" t="s">
        <v>231</v>
      </c>
      <c r="C3359" s="20" t="s">
        <v>232</v>
      </c>
      <c r="D3359" s="20" t="s">
        <v>233</v>
      </c>
      <c r="E3359" s="20" t="s">
        <v>234</v>
      </c>
      <c r="F3359" s="20" t="s">
        <v>235</v>
      </c>
      <c r="G3359" s="21" t="s">
        <v>236</v>
      </c>
      <c r="H3359" s="22" t="s">
        <v>231</v>
      </c>
      <c r="I3359" s="22" t="s">
        <v>232</v>
      </c>
      <c r="J3359" s="22" t="s">
        <v>233</v>
      </c>
      <c r="K3359" s="22" t="s">
        <v>234</v>
      </c>
      <c r="L3359" s="22" t="s">
        <v>235</v>
      </c>
      <c r="M3359" s="23" t="s">
        <v>236</v>
      </c>
    </row>
    <row r="3360" spans="1:13" ht="15" customHeight="1" x14ac:dyDescent="0.2">
      <c r="A3360" s="24" t="s">
        <v>237</v>
      </c>
      <c r="B3360" s="25"/>
      <c r="C3360" s="25"/>
      <c r="D3360" s="25"/>
      <c r="E3360" s="25"/>
      <c r="F3360" s="25">
        <v>25</v>
      </c>
      <c r="G3360" s="26">
        <f t="shared" ref="G3360:G3362" si="2592">SUM(B3360:F3360)</f>
        <v>25</v>
      </c>
      <c r="H3360" s="27">
        <f t="shared" ref="H3360:L3360" si="2593">IFERROR(B3360/$G$3360,0)</f>
        <v>0</v>
      </c>
      <c r="I3360" s="27">
        <f t="shared" si="2593"/>
        <v>0</v>
      </c>
      <c r="J3360" s="27">
        <f t="shared" si="2593"/>
        <v>0</v>
      </c>
      <c r="K3360" s="27">
        <f t="shared" si="2593"/>
        <v>0</v>
      </c>
      <c r="L3360" s="27">
        <f t="shared" si="2593"/>
        <v>1</v>
      </c>
      <c r="M3360" s="28" t="s">
        <v>238</v>
      </c>
    </row>
    <row r="3361" spans="1:13" ht="15" customHeight="1" x14ac:dyDescent="0.2">
      <c r="A3361" s="24" t="s">
        <v>239</v>
      </c>
      <c r="B3361" s="25"/>
      <c r="C3361" s="25"/>
      <c r="D3361" s="25"/>
      <c r="E3361" s="25"/>
      <c r="F3361" s="25">
        <v>25</v>
      </c>
      <c r="G3361" s="26">
        <f t="shared" si="2592"/>
        <v>25</v>
      </c>
      <c r="H3361" s="27">
        <f t="shared" ref="H3361:L3361" si="2594">IFERROR(B3361/$G$3360,0)</f>
        <v>0</v>
      </c>
      <c r="I3361" s="27">
        <f t="shared" si="2594"/>
        <v>0</v>
      </c>
      <c r="J3361" s="27">
        <f t="shared" si="2594"/>
        <v>0</v>
      </c>
      <c r="K3361" s="27">
        <f t="shared" si="2594"/>
        <v>0</v>
      </c>
      <c r="L3361" s="27">
        <f t="shared" si="2594"/>
        <v>1</v>
      </c>
      <c r="M3361" s="29" t="s">
        <v>238</v>
      </c>
    </row>
    <row r="3362" spans="1:13" ht="15" customHeight="1" x14ac:dyDescent="0.2">
      <c r="A3362" s="24" t="s">
        <v>240</v>
      </c>
      <c r="B3362" s="25"/>
      <c r="C3362" s="25"/>
      <c r="D3362" s="25"/>
      <c r="E3362" s="25"/>
      <c r="F3362" s="25">
        <v>25</v>
      </c>
      <c r="G3362" s="26">
        <f t="shared" si="2592"/>
        <v>25</v>
      </c>
      <c r="H3362" s="27">
        <f t="shared" ref="H3362:L3362" si="2595">IFERROR(B3362/$G$3360,0)</f>
        <v>0</v>
      </c>
      <c r="I3362" s="27">
        <f t="shared" si="2595"/>
        <v>0</v>
      </c>
      <c r="J3362" s="27">
        <f t="shared" si="2595"/>
        <v>0</v>
      </c>
      <c r="K3362" s="27">
        <f t="shared" si="2595"/>
        <v>0</v>
      </c>
      <c r="L3362" s="27">
        <f t="shared" si="2595"/>
        <v>1</v>
      </c>
      <c r="M3362" s="29" t="s">
        <v>238</v>
      </c>
    </row>
    <row r="3363" spans="1:13" ht="15" customHeight="1" x14ac:dyDescent="0.2">
      <c r="A3363" s="30" t="s">
        <v>241</v>
      </c>
      <c r="B3363" s="31">
        <f t="shared" ref="B3363:F3363" si="2596">IFERROR(AVERAGE(B3360:B3362),0)</f>
        <v>0</v>
      </c>
      <c r="C3363" s="31">
        <f t="shared" si="2596"/>
        <v>0</v>
      </c>
      <c r="D3363" s="31">
        <f t="shared" si="2596"/>
        <v>0</v>
      </c>
      <c r="E3363" s="31">
        <f t="shared" si="2596"/>
        <v>0</v>
      </c>
      <c r="F3363" s="31">
        <f t="shared" si="2596"/>
        <v>25</v>
      </c>
      <c r="G3363" s="31">
        <f>SUM(AVERAGE(G3360:G3362))</f>
        <v>25</v>
      </c>
      <c r="H3363" s="32">
        <f>AVERAGE(H3360:H3362)*0.2</f>
        <v>0</v>
      </c>
      <c r="I3363" s="32">
        <f>AVERAGE(I3360:I3362)*0.4</f>
        <v>0</v>
      </c>
      <c r="J3363" s="32">
        <f>AVERAGE(J3360:J3362)*0.6</f>
        <v>0</v>
      </c>
      <c r="K3363" s="32">
        <f>AVERAGE(K3360:K3362)*0.8</f>
        <v>0</v>
      </c>
      <c r="L3363" s="32">
        <f>AVERAGE(L3360:L3362)*1</f>
        <v>1</v>
      </c>
      <c r="M3363" s="33">
        <f>SUM(H3363:L3363)</f>
        <v>1</v>
      </c>
    </row>
    <row r="3364" spans="1:13" ht="15" customHeight="1" x14ac:dyDescent="0.2">
      <c r="A3364" s="36" t="s">
        <v>242</v>
      </c>
      <c r="B3364" s="20" t="s">
        <v>231</v>
      </c>
      <c r="C3364" s="20" t="s">
        <v>232</v>
      </c>
      <c r="D3364" s="20" t="s">
        <v>233</v>
      </c>
      <c r="E3364" s="20" t="s">
        <v>234</v>
      </c>
      <c r="F3364" s="20" t="s">
        <v>235</v>
      </c>
      <c r="G3364" s="21" t="s">
        <v>236</v>
      </c>
      <c r="H3364" s="20" t="s">
        <v>231</v>
      </c>
      <c r="I3364" s="20" t="s">
        <v>232</v>
      </c>
      <c r="J3364" s="20" t="s">
        <v>233</v>
      </c>
      <c r="K3364" s="20" t="s">
        <v>234</v>
      </c>
      <c r="L3364" s="37" t="s">
        <v>235</v>
      </c>
      <c r="M3364" s="21" t="s">
        <v>236</v>
      </c>
    </row>
    <row r="3365" spans="1:13" ht="15" customHeight="1" x14ac:dyDescent="0.2">
      <c r="A3365" s="24" t="s">
        <v>243</v>
      </c>
      <c r="B3365" s="25"/>
      <c r="C3365" s="25"/>
      <c r="D3365" s="25"/>
      <c r="E3365" s="25"/>
      <c r="F3365" s="25">
        <v>25</v>
      </c>
      <c r="G3365" s="26">
        <f t="shared" ref="G3365:G3369" si="2597">SUM(B3365:F3365)</f>
        <v>25</v>
      </c>
      <c r="H3365" s="27">
        <f t="shared" ref="H3365:L3365" si="2598">IFERROR(B3365/$G$3365,0)</f>
        <v>0</v>
      </c>
      <c r="I3365" s="27">
        <f t="shared" si="2598"/>
        <v>0</v>
      </c>
      <c r="J3365" s="27">
        <f t="shared" si="2598"/>
        <v>0</v>
      </c>
      <c r="K3365" s="27">
        <f t="shared" si="2598"/>
        <v>0</v>
      </c>
      <c r="L3365" s="27">
        <f t="shared" si="2598"/>
        <v>1</v>
      </c>
      <c r="M3365" s="29" t="s">
        <v>238</v>
      </c>
    </row>
    <row r="3366" spans="1:13" ht="15" customHeight="1" x14ac:dyDescent="0.2">
      <c r="A3366" s="24" t="s">
        <v>244</v>
      </c>
      <c r="B3366" s="25"/>
      <c r="C3366" s="25"/>
      <c r="D3366" s="25"/>
      <c r="E3366" s="25"/>
      <c r="F3366" s="25">
        <v>25</v>
      </c>
      <c r="G3366" s="26">
        <f t="shared" si="2597"/>
        <v>25</v>
      </c>
      <c r="H3366" s="27">
        <f t="shared" ref="H3366:L3366" si="2599">IFERROR(B3366/$G$3365,0)</f>
        <v>0</v>
      </c>
      <c r="I3366" s="27">
        <f t="shared" si="2599"/>
        <v>0</v>
      </c>
      <c r="J3366" s="27">
        <f t="shared" si="2599"/>
        <v>0</v>
      </c>
      <c r="K3366" s="27">
        <f t="shared" si="2599"/>
        <v>0</v>
      </c>
      <c r="L3366" s="27">
        <f t="shared" si="2599"/>
        <v>1</v>
      </c>
      <c r="M3366" s="29" t="s">
        <v>238</v>
      </c>
    </row>
    <row r="3367" spans="1:13" ht="15" customHeight="1" x14ac:dyDescent="0.2">
      <c r="A3367" s="24" t="s">
        <v>245</v>
      </c>
      <c r="B3367" s="25"/>
      <c r="C3367" s="25"/>
      <c r="D3367" s="25"/>
      <c r="E3367" s="25"/>
      <c r="F3367" s="25">
        <v>25</v>
      </c>
      <c r="G3367" s="26">
        <f t="shared" si="2597"/>
        <v>25</v>
      </c>
      <c r="H3367" s="27">
        <f t="shared" ref="H3367:L3367" si="2600">IFERROR(B3367/$G$3365,0)</f>
        <v>0</v>
      </c>
      <c r="I3367" s="27">
        <f t="shared" si="2600"/>
        <v>0</v>
      </c>
      <c r="J3367" s="27">
        <f t="shared" si="2600"/>
        <v>0</v>
      </c>
      <c r="K3367" s="27">
        <f t="shared" si="2600"/>
        <v>0</v>
      </c>
      <c r="L3367" s="27">
        <f t="shared" si="2600"/>
        <v>1</v>
      </c>
      <c r="M3367" s="29" t="s">
        <v>238</v>
      </c>
    </row>
    <row r="3368" spans="1:13" ht="15" customHeight="1" x14ac:dyDescent="0.2">
      <c r="A3368" s="24" t="s">
        <v>246</v>
      </c>
      <c r="B3368" s="25"/>
      <c r="C3368" s="25"/>
      <c r="D3368" s="25"/>
      <c r="E3368" s="25"/>
      <c r="F3368" s="25">
        <v>25</v>
      </c>
      <c r="G3368" s="26">
        <f t="shared" si="2597"/>
        <v>25</v>
      </c>
      <c r="H3368" s="27">
        <f t="shared" ref="H3368:L3368" si="2601">IFERROR(B3368/$G$3365,0)</f>
        <v>0</v>
      </c>
      <c r="I3368" s="27">
        <f t="shared" si="2601"/>
        <v>0</v>
      </c>
      <c r="J3368" s="27">
        <f t="shared" si="2601"/>
        <v>0</v>
      </c>
      <c r="K3368" s="27">
        <f t="shared" si="2601"/>
        <v>0</v>
      </c>
      <c r="L3368" s="27">
        <f t="shared" si="2601"/>
        <v>1</v>
      </c>
      <c r="M3368" s="29" t="s">
        <v>238</v>
      </c>
    </row>
    <row r="3369" spans="1:13" ht="15" customHeight="1" x14ac:dyDescent="0.2">
      <c r="A3369" s="24" t="s">
        <v>247</v>
      </c>
      <c r="B3369" s="25"/>
      <c r="C3369" s="25"/>
      <c r="D3369" s="25"/>
      <c r="E3369" s="25"/>
      <c r="F3369" s="25">
        <v>25</v>
      </c>
      <c r="G3369" s="26">
        <f t="shared" si="2597"/>
        <v>25</v>
      </c>
      <c r="H3369" s="27">
        <f t="shared" ref="H3369:L3369" si="2602">IFERROR(B3369/$G$3365,0)</f>
        <v>0</v>
      </c>
      <c r="I3369" s="27">
        <f t="shared" si="2602"/>
        <v>0</v>
      </c>
      <c r="J3369" s="27">
        <f t="shared" si="2602"/>
        <v>0</v>
      </c>
      <c r="K3369" s="27">
        <f t="shared" si="2602"/>
        <v>0</v>
      </c>
      <c r="L3369" s="27">
        <f t="shared" si="2602"/>
        <v>1</v>
      </c>
      <c r="M3369" s="29"/>
    </row>
    <row r="3370" spans="1:13" ht="15" customHeight="1" x14ac:dyDescent="0.2">
      <c r="A3370" s="30" t="s">
        <v>248</v>
      </c>
      <c r="B3370" s="31">
        <f t="shared" ref="B3370:F3370" si="2603">IFERROR(AVERAGE(B3365:B3369),0)</f>
        <v>0</v>
      </c>
      <c r="C3370" s="31">
        <f t="shared" si="2603"/>
        <v>0</v>
      </c>
      <c r="D3370" s="31">
        <f t="shared" si="2603"/>
        <v>0</v>
      </c>
      <c r="E3370" s="31">
        <f t="shared" si="2603"/>
        <v>0</v>
      </c>
      <c r="F3370" s="31">
        <f t="shared" si="2603"/>
        <v>25</v>
      </c>
      <c r="G3370" s="31">
        <f>SUM(AVERAGE(G3365:G3369))</f>
        <v>25</v>
      </c>
      <c r="H3370" s="33">
        <f>AVERAGE(H3365:H3369)*0.2</f>
        <v>0</v>
      </c>
      <c r="I3370" s="33">
        <f>AVERAGE(I3365:I3369)*0.4</f>
        <v>0</v>
      </c>
      <c r="J3370" s="33">
        <f>AVERAGE(J3365:J3369)*0.6</f>
        <v>0</v>
      </c>
      <c r="K3370" s="33">
        <f>AVERAGE(K3365:K3369)*0.8</f>
        <v>0</v>
      </c>
      <c r="L3370" s="38">
        <f>AVERAGE(L3365:L3369)*1</f>
        <v>1</v>
      </c>
      <c r="M3370" s="33">
        <f>SUM(H3370:L3370)</f>
        <v>1</v>
      </c>
    </row>
    <row r="3371" spans="1:13" ht="15" customHeight="1" x14ac:dyDescent="0.2">
      <c r="A3371" s="36" t="s">
        <v>249</v>
      </c>
      <c r="B3371" s="20" t="s">
        <v>231</v>
      </c>
      <c r="C3371" s="20" t="s">
        <v>232</v>
      </c>
      <c r="D3371" s="20" t="s">
        <v>233</v>
      </c>
      <c r="E3371" s="20" t="s">
        <v>234</v>
      </c>
      <c r="F3371" s="20" t="s">
        <v>235</v>
      </c>
      <c r="G3371" s="21" t="s">
        <v>236</v>
      </c>
      <c r="H3371" s="20" t="s">
        <v>231</v>
      </c>
      <c r="I3371" s="20" t="s">
        <v>232</v>
      </c>
      <c r="J3371" s="20" t="s">
        <v>233</v>
      </c>
      <c r="K3371" s="20" t="s">
        <v>234</v>
      </c>
      <c r="L3371" s="37" t="s">
        <v>235</v>
      </c>
      <c r="M3371" s="21" t="s">
        <v>236</v>
      </c>
    </row>
    <row r="3372" spans="1:13" ht="15" customHeight="1" x14ac:dyDescent="0.2">
      <c r="A3372" s="24" t="s">
        <v>250</v>
      </c>
      <c r="B3372" s="25"/>
      <c r="C3372" s="25"/>
      <c r="D3372" s="25"/>
      <c r="E3372" s="25"/>
      <c r="F3372" s="25">
        <v>25</v>
      </c>
      <c r="G3372" s="26">
        <f t="shared" ref="G3372:G3374" si="2604">SUM(B3372:F3372)</f>
        <v>25</v>
      </c>
      <c r="H3372" s="27">
        <f t="shared" ref="H3372:L3372" si="2605">IFERROR(B3372/$G$3372,0)</f>
        <v>0</v>
      </c>
      <c r="I3372" s="27">
        <f t="shared" si="2605"/>
        <v>0</v>
      </c>
      <c r="J3372" s="27">
        <f t="shared" si="2605"/>
        <v>0</v>
      </c>
      <c r="K3372" s="27">
        <f t="shared" si="2605"/>
        <v>0</v>
      </c>
      <c r="L3372" s="27">
        <f t="shared" si="2605"/>
        <v>1</v>
      </c>
      <c r="M3372" s="29" t="s">
        <v>238</v>
      </c>
    </row>
    <row r="3373" spans="1:13" ht="15" customHeight="1" x14ac:dyDescent="0.2">
      <c r="A3373" s="24" t="s">
        <v>251</v>
      </c>
      <c r="B3373" s="25"/>
      <c r="C3373" s="25"/>
      <c r="D3373" s="25"/>
      <c r="E3373" s="25"/>
      <c r="F3373" s="25">
        <v>25</v>
      </c>
      <c r="G3373" s="26">
        <f t="shared" si="2604"/>
        <v>25</v>
      </c>
      <c r="H3373" s="27">
        <f t="shared" ref="H3373:L3373" si="2606">IFERROR(B3373/$G$3372,0)</f>
        <v>0</v>
      </c>
      <c r="I3373" s="27">
        <f t="shared" si="2606"/>
        <v>0</v>
      </c>
      <c r="J3373" s="27">
        <f t="shared" si="2606"/>
        <v>0</v>
      </c>
      <c r="K3373" s="27">
        <f t="shared" si="2606"/>
        <v>0</v>
      </c>
      <c r="L3373" s="27">
        <f t="shared" si="2606"/>
        <v>1</v>
      </c>
      <c r="M3373" s="29" t="s">
        <v>238</v>
      </c>
    </row>
    <row r="3374" spans="1:13" ht="15" customHeight="1" x14ac:dyDescent="0.2">
      <c r="A3374" s="24" t="s">
        <v>252</v>
      </c>
      <c r="B3374" s="25"/>
      <c r="C3374" s="25"/>
      <c r="D3374" s="25"/>
      <c r="E3374" s="25"/>
      <c r="F3374" s="25">
        <v>25</v>
      </c>
      <c r="G3374" s="26">
        <f t="shared" si="2604"/>
        <v>25</v>
      </c>
      <c r="H3374" s="27">
        <f t="shared" ref="H3374:L3374" si="2607">IFERROR(B3374/$G$3372,0)</f>
        <v>0</v>
      </c>
      <c r="I3374" s="27">
        <f t="shared" si="2607"/>
        <v>0</v>
      </c>
      <c r="J3374" s="27">
        <f t="shared" si="2607"/>
        <v>0</v>
      </c>
      <c r="K3374" s="27">
        <f t="shared" si="2607"/>
        <v>0</v>
      </c>
      <c r="L3374" s="27">
        <f t="shared" si="2607"/>
        <v>1</v>
      </c>
      <c r="M3374" s="29" t="s">
        <v>238</v>
      </c>
    </row>
    <row r="3375" spans="1:13" ht="15" customHeight="1" x14ac:dyDescent="0.2">
      <c r="A3375" s="30" t="s">
        <v>248</v>
      </c>
      <c r="B3375" s="31">
        <f t="shared" ref="B3375:F3375" si="2608">IFERROR(AVERAGE(B3372:B3374),0)</f>
        <v>0</v>
      </c>
      <c r="C3375" s="31">
        <f t="shared" si="2608"/>
        <v>0</v>
      </c>
      <c r="D3375" s="39">
        <f t="shared" si="2608"/>
        <v>0</v>
      </c>
      <c r="E3375" s="39">
        <f t="shared" si="2608"/>
        <v>0</v>
      </c>
      <c r="F3375" s="39">
        <f t="shared" si="2608"/>
        <v>25</v>
      </c>
      <c r="G3375" s="39">
        <f>SUM(AVERAGE(G3372:G3374))</f>
        <v>25</v>
      </c>
      <c r="H3375" s="33">
        <f>AVERAGE(H3372:H3374)*0.2</f>
        <v>0</v>
      </c>
      <c r="I3375" s="33">
        <f>AVERAGE(I3372:I3374)*0.4</f>
        <v>0</v>
      </c>
      <c r="J3375" s="33">
        <f>AVERAGE(J3372:J3374)*0.6</f>
        <v>0</v>
      </c>
      <c r="K3375" s="33">
        <f>AVERAGE(K3372:K3374)*0.8</f>
        <v>0</v>
      </c>
      <c r="L3375" s="38">
        <f>AVERAGE(L3372:L3374)*1</f>
        <v>1</v>
      </c>
      <c r="M3375" s="40">
        <f>SUM(H3375:L3375)</f>
        <v>1</v>
      </c>
    </row>
    <row r="3376" spans="1:13" ht="15" customHeight="1" x14ac:dyDescent="0.2">
      <c r="A3376" s="19" t="s">
        <v>253</v>
      </c>
      <c r="B3376" s="20" t="s">
        <v>231</v>
      </c>
      <c r="C3376" s="20" t="s">
        <v>232</v>
      </c>
      <c r="D3376" s="20" t="s">
        <v>233</v>
      </c>
      <c r="E3376" s="20" t="s">
        <v>234</v>
      </c>
      <c r="F3376" s="20" t="s">
        <v>235</v>
      </c>
      <c r="G3376" s="21" t="s">
        <v>236</v>
      </c>
      <c r="H3376" s="20" t="s">
        <v>231</v>
      </c>
      <c r="I3376" s="20" t="s">
        <v>232</v>
      </c>
      <c r="J3376" s="20" t="s">
        <v>233</v>
      </c>
      <c r="K3376" s="20" t="s">
        <v>234</v>
      </c>
      <c r="L3376" s="37" t="s">
        <v>235</v>
      </c>
      <c r="M3376" s="21" t="s">
        <v>236</v>
      </c>
    </row>
    <row r="3377" spans="1:13" ht="15" customHeight="1" x14ac:dyDescent="0.2">
      <c r="A3377" s="43" t="s">
        <v>254</v>
      </c>
      <c r="B3377" s="44"/>
      <c r="C3377" s="44"/>
      <c r="D3377" s="44"/>
      <c r="E3377" s="25"/>
      <c r="F3377" s="25">
        <v>25</v>
      </c>
      <c r="G3377" s="45">
        <f t="shared" ref="G3377:G3380" si="2609">SUM(B3377:F3377)</f>
        <v>25</v>
      </c>
      <c r="H3377" s="46">
        <f t="shared" ref="H3377:L3377" si="2610">IFERROR(B3377/$G$3377,0)</f>
        <v>0</v>
      </c>
      <c r="I3377" s="46">
        <f t="shared" si="2610"/>
        <v>0</v>
      </c>
      <c r="J3377" s="46">
        <f t="shared" si="2610"/>
        <v>0</v>
      </c>
      <c r="K3377" s="46">
        <f t="shared" si="2610"/>
        <v>0</v>
      </c>
      <c r="L3377" s="46">
        <f t="shared" si="2610"/>
        <v>1</v>
      </c>
      <c r="M3377" s="29" t="s">
        <v>238</v>
      </c>
    </row>
    <row r="3378" spans="1:13" ht="15" customHeight="1" x14ac:dyDescent="0.2">
      <c r="A3378" s="43" t="s">
        <v>255</v>
      </c>
      <c r="B3378" s="44"/>
      <c r="C3378" s="44"/>
      <c r="D3378" s="44"/>
      <c r="E3378" s="25"/>
      <c r="F3378" s="25">
        <v>25</v>
      </c>
      <c r="G3378" s="45">
        <f t="shared" si="2609"/>
        <v>25</v>
      </c>
      <c r="H3378" s="46">
        <f t="shared" ref="H3378:L3378" si="2611">IFERROR(B3378/$G$3377,0)</f>
        <v>0</v>
      </c>
      <c r="I3378" s="46">
        <f t="shared" si="2611"/>
        <v>0</v>
      </c>
      <c r="J3378" s="46">
        <f t="shared" si="2611"/>
        <v>0</v>
      </c>
      <c r="K3378" s="46">
        <f t="shared" si="2611"/>
        <v>0</v>
      </c>
      <c r="L3378" s="46">
        <f t="shared" si="2611"/>
        <v>1</v>
      </c>
      <c r="M3378" s="29" t="s">
        <v>238</v>
      </c>
    </row>
    <row r="3379" spans="1:13" ht="15" customHeight="1" x14ac:dyDescent="0.2">
      <c r="A3379" s="43" t="s">
        <v>256</v>
      </c>
      <c r="B3379" s="44"/>
      <c r="C3379" s="44"/>
      <c r="D3379" s="44"/>
      <c r="E3379" s="25"/>
      <c r="F3379" s="25">
        <v>25</v>
      </c>
      <c r="G3379" s="45">
        <f t="shared" si="2609"/>
        <v>25</v>
      </c>
      <c r="H3379" s="46">
        <f t="shared" ref="H3379:L3379" si="2612">IFERROR(B3379/$G$3377,0)</f>
        <v>0</v>
      </c>
      <c r="I3379" s="46">
        <f t="shared" si="2612"/>
        <v>0</v>
      </c>
      <c r="J3379" s="46">
        <f t="shared" si="2612"/>
        <v>0</v>
      </c>
      <c r="K3379" s="46">
        <f t="shared" si="2612"/>
        <v>0</v>
      </c>
      <c r="L3379" s="46">
        <f t="shared" si="2612"/>
        <v>1</v>
      </c>
      <c r="M3379" s="29" t="s">
        <v>238</v>
      </c>
    </row>
    <row r="3380" spans="1:13" ht="15" customHeight="1" x14ac:dyDescent="0.2">
      <c r="A3380" s="43" t="s">
        <v>257</v>
      </c>
      <c r="B3380" s="44"/>
      <c r="C3380" s="44"/>
      <c r="D3380" s="44"/>
      <c r="E3380" s="25"/>
      <c r="F3380" s="25">
        <v>25</v>
      </c>
      <c r="G3380" s="45">
        <f t="shared" si="2609"/>
        <v>25</v>
      </c>
      <c r="H3380" s="46">
        <f t="shared" ref="H3380:L3380" si="2613">IFERROR(B3380/$G$3377,0)</f>
        <v>0</v>
      </c>
      <c r="I3380" s="46">
        <f t="shared" si="2613"/>
        <v>0</v>
      </c>
      <c r="J3380" s="46">
        <f t="shared" si="2613"/>
        <v>0</v>
      </c>
      <c r="K3380" s="46">
        <f t="shared" si="2613"/>
        <v>0</v>
      </c>
      <c r="L3380" s="46">
        <f t="shared" si="2613"/>
        <v>1</v>
      </c>
      <c r="M3380" s="29" t="s">
        <v>238</v>
      </c>
    </row>
    <row r="3381" spans="1:13" ht="15" customHeight="1" x14ac:dyDescent="0.2">
      <c r="A3381" s="47" t="s">
        <v>248</v>
      </c>
      <c r="B3381" s="48">
        <f t="shared" ref="B3381:F3381" si="2614">IFERROR(AVERAGE(B3377:B3380),0)</f>
        <v>0</v>
      </c>
      <c r="C3381" s="48">
        <f t="shared" si="2614"/>
        <v>0</v>
      </c>
      <c r="D3381" s="48">
        <f t="shared" si="2614"/>
        <v>0</v>
      </c>
      <c r="E3381" s="48">
        <f t="shared" si="2614"/>
        <v>0</v>
      </c>
      <c r="F3381" s="48">
        <f t="shared" si="2614"/>
        <v>25</v>
      </c>
      <c r="G3381" s="48">
        <f>SUM(AVERAGE(G3377:G3380))</f>
        <v>25</v>
      </c>
      <c r="H3381" s="40">
        <f>AVERAGE(H3377:H3380)*0.2</f>
        <v>0</v>
      </c>
      <c r="I3381" s="40">
        <f>AVERAGE(I3377:I3380)*0.4</f>
        <v>0</v>
      </c>
      <c r="J3381" s="40">
        <f>AVERAGE(J3377:J3380)*0.6</f>
        <v>0</v>
      </c>
      <c r="K3381" s="40">
        <f>AVERAGE(K3377:K3380)*0.8</f>
        <v>0</v>
      </c>
      <c r="L3381" s="49">
        <f>AVERAGE(L3377:L3380)*1</f>
        <v>1</v>
      </c>
      <c r="M3381" s="40">
        <f>SUM(H3381:L3381)</f>
        <v>1</v>
      </c>
    </row>
    <row r="3382" spans="1:13" ht="15" customHeight="1" x14ac:dyDescent="0.2">
      <c r="A3382" s="50" t="s">
        <v>448</v>
      </c>
      <c r="B3382" s="51"/>
      <c r="C3382" s="51"/>
      <c r="D3382" s="51"/>
      <c r="E3382" s="51"/>
      <c r="F3382" s="51"/>
      <c r="G3382" s="52">
        <f>SUM(B3382:F3382)</f>
        <v>0</v>
      </c>
      <c r="H3382" s="53">
        <f t="shared" ref="H3382:L3382" si="2615">IFERROR(B3382/$G$3382,0)</f>
        <v>0</v>
      </c>
      <c r="I3382" s="53">
        <f t="shared" si="2615"/>
        <v>0</v>
      </c>
      <c r="J3382" s="53">
        <f t="shared" si="2615"/>
        <v>0</v>
      </c>
      <c r="K3382" s="53">
        <f t="shared" si="2615"/>
        <v>0</v>
      </c>
      <c r="L3382" s="53">
        <f t="shared" si="2615"/>
        <v>0</v>
      </c>
      <c r="M3382" s="29" t="s">
        <v>238</v>
      </c>
    </row>
    <row r="3383" spans="1:13" ht="15" customHeight="1" x14ac:dyDescent="0.2">
      <c r="A3383" s="78" t="s">
        <v>259</v>
      </c>
      <c r="B3383" s="79"/>
      <c r="C3383" s="79"/>
      <c r="D3383" s="79"/>
      <c r="E3383" s="79"/>
      <c r="F3383" s="80"/>
      <c r="G3383" s="54">
        <v>25</v>
      </c>
      <c r="H3383" s="40" t="s">
        <v>238</v>
      </c>
      <c r="I3383" s="40" t="s">
        <v>238</v>
      </c>
      <c r="J3383" s="40" t="s">
        <v>238</v>
      </c>
      <c r="K3383" s="40" t="s">
        <v>238</v>
      </c>
      <c r="L3383" s="40" t="s">
        <v>238</v>
      </c>
      <c r="M3383" s="40">
        <f>(M3363+M3370+M3375+M3381)/4</f>
        <v>1</v>
      </c>
    </row>
    <row r="3384" spans="1:13" ht="15" customHeight="1" x14ac:dyDescent="0.2">
      <c r="A3384" s="8"/>
      <c r="B3384" s="8"/>
      <c r="C3384" s="8"/>
      <c r="D3384" s="8"/>
      <c r="E3384" s="8"/>
      <c r="F3384" s="8"/>
      <c r="G3384" s="8"/>
      <c r="H3384" s="8"/>
      <c r="I3384" s="8"/>
      <c r="J3384" s="8"/>
      <c r="K3384" s="8"/>
      <c r="L3384" s="8"/>
      <c r="M3384" s="8"/>
    </row>
    <row r="3385" spans="1:13" ht="15" customHeight="1" x14ac:dyDescent="0.2">
      <c r="A3385" s="8"/>
      <c r="B3385" s="8"/>
      <c r="C3385" s="8"/>
      <c r="D3385" s="8"/>
      <c r="E3385" s="8"/>
      <c r="F3385" s="8"/>
      <c r="G3385" s="8"/>
      <c r="H3385" s="8"/>
      <c r="I3385" s="8"/>
      <c r="J3385" s="8"/>
      <c r="K3385" s="8"/>
      <c r="L3385" s="8"/>
      <c r="M3385" s="8"/>
    </row>
    <row r="3386" spans="1:13" ht="15" customHeight="1" x14ac:dyDescent="0.2">
      <c r="A3386" s="14" t="s">
        <v>221</v>
      </c>
      <c r="B3386" s="81" t="s">
        <v>193</v>
      </c>
      <c r="C3386" s="82"/>
      <c r="D3386" s="82"/>
      <c r="E3386" s="82"/>
      <c r="F3386" s="82"/>
      <c r="G3386" s="83"/>
      <c r="H3386" s="84" t="s">
        <v>222</v>
      </c>
      <c r="I3386" s="85"/>
      <c r="J3386" s="86"/>
      <c r="K3386" s="15" t="s">
        <v>3</v>
      </c>
      <c r="L3386" s="87">
        <v>45471</v>
      </c>
      <c r="M3386" s="88"/>
    </row>
    <row r="3387" spans="1:13" ht="15" customHeight="1" x14ac:dyDescent="0.2">
      <c r="A3387" s="89" t="s">
        <v>225</v>
      </c>
      <c r="B3387" s="90"/>
      <c r="C3387" s="90"/>
      <c r="D3387" s="90"/>
      <c r="E3387" s="90"/>
      <c r="F3387" s="90"/>
      <c r="G3387" s="91"/>
      <c r="H3387" s="16" t="s">
        <v>226</v>
      </c>
      <c r="I3387" s="95">
        <v>19</v>
      </c>
      <c r="J3387" s="83"/>
      <c r="K3387" s="17"/>
      <c r="L3387" s="16"/>
      <c r="M3387" s="16"/>
    </row>
    <row r="3388" spans="1:13" ht="15" customHeight="1" x14ac:dyDescent="0.2">
      <c r="A3388" s="92"/>
      <c r="B3388" s="93"/>
      <c r="C3388" s="93"/>
      <c r="D3388" s="93"/>
      <c r="E3388" s="93"/>
      <c r="F3388" s="93"/>
      <c r="G3388" s="94"/>
      <c r="H3388" s="16" t="s">
        <v>227</v>
      </c>
      <c r="I3388" s="95">
        <v>6</v>
      </c>
      <c r="J3388" s="83"/>
      <c r="K3388" s="16"/>
      <c r="L3388" s="16"/>
      <c r="M3388" s="16"/>
    </row>
    <row r="3389" spans="1:13" ht="15" customHeight="1" x14ac:dyDescent="0.2">
      <c r="A3389" s="18" t="s">
        <v>228</v>
      </c>
      <c r="B3389" s="75" t="s">
        <v>229</v>
      </c>
      <c r="C3389" s="76"/>
      <c r="D3389" s="76"/>
      <c r="E3389" s="76"/>
      <c r="F3389" s="76"/>
      <c r="G3389" s="77"/>
      <c r="H3389" s="95" t="s">
        <v>229</v>
      </c>
      <c r="I3389" s="82"/>
      <c r="J3389" s="82"/>
      <c r="K3389" s="82"/>
      <c r="L3389" s="82"/>
      <c r="M3389" s="83"/>
    </row>
    <row r="3390" spans="1:13" ht="15" customHeight="1" x14ac:dyDescent="0.2">
      <c r="A3390" s="19" t="s">
        <v>230</v>
      </c>
      <c r="B3390" s="20" t="s">
        <v>231</v>
      </c>
      <c r="C3390" s="20" t="s">
        <v>232</v>
      </c>
      <c r="D3390" s="20" t="s">
        <v>233</v>
      </c>
      <c r="E3390" s="20" t="s">
        <v>234</v>
      </c>
      <c r="F3390" s="20" t="s">
        <v>235</v>
      </c>
      <c r="G3390" s="21" t="s">
        <v>236</v>
      </c>
      <c r="H3390" s="22" t="s">
        <v>231</v>
      </c>
      <c r="I3390" s="22" t="s">
        <v>232</v>
      </c>
      <c r="J3390" s="22" t="s">
        <v>233</v>
      </c>
      <c r="K3390" s="22" t="s">
        <v>234</v>
      </c>
      <c r="L3390" s="22" t="s">
        <v>235</v>
      </c>
      <c r="M3390" s="23" t="s">
        <v>236</v>
      </c>
    </row>
    <row r="3391" spans="1:13" ht="15" customHeight="1" x14ac:dyDescent="0.2">
      <c r="A3391" s="24" t="s">
        <v>237</v>
      </c>
      <c r="B3391" s="25"/>
      <c r="C3391" s="25"/>
      <c r="D3391" s="25"/>
      <c r="E3391" s="25"/>
      <c r="F3391" s="25">
        <v>25</v>
      </c>
      <c r="G3391" s="26">
        <f t="shared" ref="G3391:G3393" si="2616">SUM(B3391:F3391)</f>
        <v>25</v>
      </c>
      <c r="H3391" s="27">
        <f t="shared" ref="H3391:L3391" si="2617">IFERROR(B3391/$G$3391,0)</f>
        <v>0</v>
      </c>
      <c r="I3391" s="27">
        <f t="shared" si="2617"/>
        <v>0</v>
      </c>
      <c r="J3391" s="27">
        <f t="shared" si="2617"/>
        <v>0</v>
      </c>
      <c r="K3391" s="27">
        <f t="shared" si="2617"/>
        <v>0</v>
      </c>
      <c r="L3391" s="27">
        <f t="shared" si="2617"/>
        <v>1</v>
      </c>
      <c r="M3391" s="28" t="s">
        <v>238</v>
      </c>
    </row>
    <row r="3392" spans="1:13" ht="15" customHeight="1" x14ac:dyDescent="0.2">
      <c r="A3392" s="24" t="s">
        <v>239</v>
      </c>
      <c r="B3392" s="25"/>
      <c r="C3392" s="25"/>
      <c r="D3392" s="25"/>
      <c r="E3392" s="25"/>
      <c r="F3392" s="25">
        <v>25</v>
      </c>
      <c r="G3392" s="26">
        <f t="shared" si="2616"/>
        <v>25</v>
      </c>
      <c r="H3392" s="27">
        <f t="shared" ref="H3392:L3392" si="2618">IFERROR(B3392/$G$3391,0)</f>
        <v>0</v>
      </c>
      <c r="I3392" s="27">
        <f t="shared" si="2618"/>
        <v>0</v>
      </c>
      <c r="J3392" s="27">
        <f t="shared" si="2618"/>
        <v>0</v>
      </c>
      <c r="K3392" s="27">
        <f t="shared" si="2618"/>
        <v>0</v>
      </c>
      <c r="L3392" s="27">
        <f t="shared" si="2618"/>
        <v>1</v>
      </c>
      <c r="M3392" s="29" t="s">
        <v>238</v>
      </c>
    </row>
    <row r="3393" spans="1:13" ht="15" customHeight="1" x14ac:dyDescent="0.2">
      <c r="A3393" s="24" t="s">
        <v>240</v>
      </c>
      <c r="B3393" s="25"/>
      <c r="C3393" s="25"/>
      <c r="D3393" s="25"/>
      <c r="E3393" s="25"/>
      <c r="F3393" s="25">
        <v>25</v>
      </c>
      <c r="G3393" s="26">
        <f t="shared" si="2616"/>
        <v>25</v>
      </c>
      <c r="H3393" s="27">
        <f t="shared" ref="H3393:L3393" si="2619">IFERROR(B3393/$G$3391,0)</f>
        <v>0</v>
      </c>
      <c r="I3393" s="27">
        <f t="shared" si="2619"/>
        <v>0</v>
      </c>
      <c r="J3393" s="27">
        <f t="shared" si="2619"/>
        <v>0</v>
      </c>
      <c r="K3393" s="27">
        <f t="shared" si="2619"/>
        <v>0</v>
      </c>
      <c r="L3393" s="27">
        <f t="shared" si="2619"/>
        <v>1</v>
      </c>
      <c r="M3393" s="29" t="s">
        <v>238</v>
      </c>
    </row>
    <row r="3394" spans="1:13" ht="15" customHeight="1" x14ac:dyDescent="0.2">
      <c r="A3394" s="30" t="s">
        <v>241</v>
      </c>
      <c r="B3394" s="31">
        <f t="shared" ref="B3394:F3394" si="2620">IFERROR(AVERAGE(B3391:B3393),0)</f>
        <v>0</v>
      </c>
      <c r="C3394" s="31">
        <f t="shared" si="2620"/>
        <v>0</v>
      </c>
      <c r="D3394" s="31">
        <f t="shared" si="2620"/>
        <v>0</v>
      </c>
      <c r="E3394" s="31">
        <f t="shared" si="2620"/>
        <v>0</v>
      </c>
      <c r="F3394" s="31">
        <f t="shared" si="2620"/>
        <v>25</v>
      </c>
      <c r="G3394" s="31">
        <f>SUM(AVERAGE(G3391:G3393))</f>
        <v>25</v>
      </c>
      <c r="H3394" s="32">
        <f>AVERAGE(H3391:H3393)*0.2</f>
        <v>0</v>
      </c>
      <c r="I3394" s="32">
        <f>AVERAGE(I3391:I3393)*0.4</f>
        <v>0</v>
      </c>
      <c r="J3394" s="32">
        <f>AVERAGE(J3391:J3393)*0.6</f>
        <v>0</v>
      </c>
      <c r="K3394" s="32">
        <f>AVERAGE(K3391:K3393)*0.8</f>
        <v>0</v>
      </c>
      <c r="L3394" s="32">
        <f>AVERAGE(L3391:L3393)*1</f>
        <v>1</v>
      </c>
      <c r="M3394" s="33">
        <f>SUM(H3394:L3394)</f>
        <v>1</v>
      </c>
    </row>
    <row r="3395" spans="1:13" ht="15" customHeight="1" x14ac:dyDescent="0.2">
      <c r="A3395" s="36" t="s">
        <v>242</v>
      </c>
      <c r="B3395" s="20" t="s">
        <v>231</v>
      </c>
      <c r="C3395" s="20" t="s">
        <v>232</v>
      </c>
      <c r="D3395" s="20" t="s">
        <v>233</v>
      </c>
      <c r="E3395" s="20" t="s">
        <v>234</v>
      </c>
      <c r="F3395" s="20" t="s">
        <v>235</v>
      </c>
      <c r="G3395" s="21" t="s">
        <v>236</v>
      </c>
      <c r="H3395" s="20" t="s">
        <v>231</v>
      </c>
      <c r="I3395" s="20" t="s">
        <v>232</v>
      </c>
      <c r="J3395" s="20" t="s">
        <v>233</v>
      </c>
      <c r="K3395" s="20" t="s">
        <v>234</v>
      </c>
      <c r="L3395" s="37" t="s">
        <v>235</v>
      </c>
      <c r="M3395" s="21" t="s">
        <v>236</v>
      </c>
    </row>
    <row r="3396" spans="1:13" ht="15" customHeight="1" x14ac:dyDescent="0.2">
      <c r="A3396" s="24" t="s">
        <v>243</v>
      </c>
      <c r="B3396" s="25"/>
      <c r="C3396" s="25"/>
      <c r="D3396" s="25"/>
      <c r="E3396" s="25"/>
      <c r="F3396" s="25">
        <v>25</v>
      </c>
      <c r="G3396" s="26">
        <f t="shared" ref="G3396:G3400" si="2621">SUM(B3396:F3396)</f>
        <v>25</v>
      </c>
      <c r="H3396" s="27">
        <f t="shared" ref="H3396:L3396" si="2622">IFERROR(B3396/$G$3396,0)</f>
        <v>0</v>
      </c>
      <c r="I3396" s="27">
        <f t="shared" si="2622"/>
        <v>0</v>
      </c>
      <c r="J3396" s="27">
        <f t="shared" si="2622"/>
        <v>0</v>
      </c>
      <c r="K3396" s="27">
        <f t="shared" si="2622"/>
        <v>0</v>
      </c>
      <c r="L3396" s="27">
        <f t="shared" si="2622"/>
        <v>1</v>
      </c>
      <c r="M3396" s="29" t="s">
        <v>238</v>
      </c>
    </row>
    <row r="3397" spans="1:13" ht="15" customHeight="1" x14ac:dyDescent="0.2">
      <c r="A3397" s="24" t="s">
        <v>244</v>
      </c>
      <c r="B3397" s="25"/>
      <c r="C3397" s="25"/>
      <c r="D3397" s="25"/>
      <c r="E3397" s="25"/>
      <c r="F3397" s="25">
        <v>25</v>
      </c>
      <c r="G3397" s="26">
        <f t="shared" si="2621"/>
        <v>25</v>
      </c>
      <c r="H3397" s="27">
        <f t="shared" ref="H3397:L3397" si="2623">IFERROR(B3397/$G$3396,0)</f>
        <v>0</v>
      </c>
      <c r="I3397" s="27">
        <f t="shared" si="2623"/>
        <v>0</v>
      </c>
      <c r="J3397" s="27">
        <f t="shared" si="2623"/>
        <v>0</v>
      </c>
      <c r="K3397" s="27">
        <f t="shared" si="2623"/>
        <v>0</v>
      </c>
      <c r="L3397" s="27">
        <f t="shared" si="2623"/>
        <v>1</v>
      </c>
      <c r="M3397" s="29" t="s">
        <v>238</v>
      </c>
    </row>
    <row r="3398" spans="1:13" ht="15" customHeight="1" x14ac:dyDescent="0.2">
      <c r="A3398" s="24" t="s">
        <v>245</v>
      </c>
      <c r="B3398" s="25"/>
      <c r="C3398" s="25"/>
      <c r="D3398" s="25"/>
      <c r="E3398" s="25"/>
      <c r="F3398" s="25">
        <v>25</v>
      </c>
      <c r="G3398" s="26">
        <f t="shared" si="2621"/>
        <v>25</v>
      </c>
      <c r="H3398" s="27">
        <f t="shared" ref="H3398:L3398" si="2624">IFERROR(B3398/$G$3396,0)</f>
        <v>0</v>
      </c>
      <c r="I3398" s="27">
        <f t="shared" si="2624"/>
        <v>0</v>
      </c>
      <c r="J3398" s="27">
        <f t="shared" si="2624"/>
        <v>0</v>
      </c>
      <c r="K3398" s="27">
        <f t="shared" si="2624"/>
        <v>0</v>
      </c>
      <c r="L3398" s="27">
        <f t="shared" si="2624"/>
        <v>1</v>
      </c>
      <c r="M3398" s="29" t="s">
        <v>238</v>
      </c>
    </row>
    <row r="3399" spans="1:13" ht="15" customHeight="1" x14ac:dyDescent="0.2">
      <c r="A3399" s="24" t="s">
        <v>246</v>
      </c>
      <c r="B3399" s="25"/>
      <c r="C3399" s="25"/>
      <c r="D3399" s="25"/>
      <c r="E3399" s="25"/>
      <c r="F3399" s="25">
        <v>25</v>
      </c>
      <c r="G3399" s="26">
        <f t="shared" si="2621"/>
        <v>25</v>
      </c>
      <c r="H3399" s="27">
        <f t="shared" ref="H3399:L3399" si="2625">IFERROR(B3399/$G$3396,0)</f>
        <v>0</v>
      </c>
      <c r="I3399" s="27">
        <f t="shared" si="2625"/>
        <v>0</v>
      </c>
      <c r="J3399" s="27">
        <f t="shared" si="2625"/>
        <v>0</v>
      </c>
      <c r="K3399" s="27">
        <f t="shared" si="2625"/>
        <v>0</v>
      </c>
      <c r="L3399" s="27">
        <f t="shared" si="2625"/>
        <v>1</v>
      </c>
      <c r="M3399" s="29" t="s">
        <v>238</v>
      </c>
    </row>
    <row r="3400" spans="1:13" ht="15" customHeight="1" x14ac:dyDescent="0.2">
      <c r="A3400" s="24" t="s">
        <v>247</v>
      </c>
      <c r="B3400" s="25"/>
      <c r="C3400" s="25"/>
      <c r="D3400" s="25"/>
      <c r="E3400" s="25"/>
      <c r="F3400" s="25">
        <v>25</v>
      </c>
      <c r="G3400" s="26">
        <f t="shared" si="2621"/>
        <v>25</v>
      </c>
      <c r="H3400" s="27">
        <f t="shared" ref="H3400:L3400" si="2626">IFERROR(B3400/$G$3396,0)</f>
        <v>0</v>
      </c>
      <c r="I3400" s="27">
        <f t="shared" si="2626"/>
        <v>0</v>
      </c>
      <c r="J3400" s="27">
        <f t="shared" si="2626"/>
        <v>0</v>
      </c>
      <c r="K3400" s="27">
        <f t="shared" si="2626"/>
        <v>0</v>
      </c>
      <c r="L3400" s="27">
        <f t="shared" si="2626"/>
        <v>1</v>
      </c>
      <c r="M3400" s="29"/>
    </row>
    <row r="3401" spans="1:13" ht="15" customHeight="1" x14ac:dyDescent="0.2">
      <c r="A3401" s="30" t="s">
        <v>248</v>
      </c>
      <c r="B3401" s="31">
        <f t="shared" ref="B3401:F3401" si="2627">IFERROR(AVERAGE(B3396:B3400),0)</f>
        <v>0</v>
      </c>
      <c r="C3401" s="31">
        <f t="shared" si="2627"/>
        <v>0</v>
      </c>
      <c r="D3401" s="31">
        <f t="shared" si="2627"/>
        <v>0</v>
      </c>
      <c r="E3401" s="31">
        <f t="shared" si="2627"/>
        <v>0</v>
      </c>
      <c r="F3401" s="31">
        <f t="shared" si="2627"/>
        <v>25</v>
      </c>
      <c r="G3401" s="31">
        <f>SUM(AVERAGE(G3396:G3400))</f>
        <v>25</v>
      </c>
      <c r="H3401" s="33">
        <f>AVERAGE(H3396:H3400)*0.2</f>
        <v>0</v>
      </c>
      <c r="I3401" s="33">
        <f>AVERAGE(I3396:I3400)*0.4</f>
        <v>0</v>
      </c>
      <c r="J3401" s="33">
        <f>AVERAGE(J3396:J3400)*0.6</f>
        <v>0</v>
      </c>
      <c r="K3401" s="33">
        <f>AVERAGE(K3396:K3400)*0.8</f>
        <v>0</v>
      </c>
      <c r="L3401" s="38">
        <f>AVERAGE(L3396:L3400)*1</f>
        <v>1</v>
      </c>
      <c r="M3401" s="33">
        <f>SUM(H3401:L3401)</f>
        <v>1</v>
      </c>
    </row>
    <row r="3402" spans="1:13" ht="15" customHeight="1" x14ac:dyDescent="0.2">
      <c r="A3402" s="36" t="s">
        <v>249</v>
      </c>
      <c r="B3402" s="20" t="s">
        <v>231</v>
      </c>
      <c r="C3402" s="20" t="s">
        <v>232</v>
      </c>
      <c r="D3402" s="20" t="s">
        <v>233</v>
      </c>
      <c r="E3402" s="20" t="s">
        <v>234</v>
      </c>
      <c r="F3402" s="20" t="s">
        <v>235</v>
      </c>
      <c r="G3402" s="21" t="s">
        <v>236</v>
      </c>
      <c r="H3402" s="20" t="s">
        <v>231</v>
      </c>
      <c r="I3402" s="20" t="s">
        <v>232</v>
      </c>
      <c r="J3402" s="20" t="s">
        <v>233</v>
      </c>
      <c r="K3402" s="20" t="s">
        <v>234</v>
      </c>
      <c r="L3402" s="37" t="s">
        <v>235</v>
      </c>
      <c r="M3402" s="21" t="s">
        <v>236</v>
      </c>
    </row>
    <row r="3403" spans="1:13" ht="15" customHeight="1" x14ac:dyDescent="0.2">
      <c r="A3403" s="24" t="s">
        <v>250</v>
      </c>
      <c r="B3403" s="25"/>
      <c r="C3403" s="25"/>
      <c r="D3403" s="25"/>
      <c r="E3403" s="25"/>
      <c r="F3403" s="25">
        <v>25</v>
      </c>
      <c r="G3403" s="26">
        <f t="shared" ref="G3403:G3405" si="2628">SUM(B3403:F3403)</f>
        <v>25</v>
      </c>
      <c r="H3403" s="27">
        <f t="shared" ref="H3403:L3403" si="2629">IFERROR(B3403/$G$3403,0)</f>
        <v>0</v>
      </c>
      <c r="I3403" s="27">
        <f t="shared" si="2629"/>
        <v>0</v>
      </c>
      <c r="J3403" s="27">
        <f t="shared" si="2629"/>
        <v>0</v>
      </c>
      <c r="K3403" s="27">
        <f t="shared" si="2629"/>
        <v>0</v>
      </c>
      <c r="L3403" s="27">
        <f t="shared" si="2629"/>
        <v>1</v>
      </c>
      <c r="M3403" s="29" t="s">
        <v>238</v>
      </c>
    </row>
    <row r="3404" spans="1:13" ht="15" customHeight="1" x14ac:dyDescent="0.2">
      <c r="A3404" s="24" t="s">
        <v>251</v>
      </c>
      <c r="B3404" s="25"/>
      <c r="C3404" s="25"/>
      <c r="D3404" s="25"/>
      <c r="E3404" s="25"/>
      <c r="F3404" s="25">
        <v>25</v>
      </c>
      <c r="G3404" s="26">
        <f t="shared" si="2628"/>
        <v>25</v>
      </c>
      <c r="H3404" s="27">
        <f t="shared" ref="H3404:L3404" si="2630">IFERROR(B3404/$G$3403,0)</f>
        <v>0</v>
      </c>
      <c r="I3404" s="27">
        <f t="shared" si="2630"/>
        <v>0</v>
      </c>
      <c r="J3404" s="27">
        <f t="shared" si="2630"/>
        <v>0</v>
      </c>
      <c r="K3404" s="27">
        <f t="shared" si="2630"/>
        <v>0</v>
      </c>
      <c r="L3404" s="27">
        <f t="shared" si="2630"/>
        <v>1</v>
      </c>
      <c r="M3404" s="29" t="s">
        <v>238</v>
      </c>
    </row>
    <row r="3405" spans="1:13" ht="15" customHeight="1" x14ac:dyDescent="0.2">
      <c r="A3405" s="24" t="s">
        <v>252</v>
      </c>
      <c r="B3405" s="25"/>
      <c r="C3405" s="25"/>
      <c r="D3405" s="25"/>
      <c r="E3405" s="25"/>
      <c r="F3405" s="25">
        <v>25</v>
      </c>
      <c r="G3405" s="26">
        <f t="shared" si="2628"/>
        <v>25</v>
      </c>
      <c r="H3405" s="27">
        <f t="shared" ref="H3405:L3405" si="2631">IFERROR(B3405/$G$3403,0)</f>
        <v>0</v>
      </c>
      <c r="I3405" s="27">
        <f t="shared" si="2631"/>
        <v>0</v>
      </c>
      <c r="J3405" s="27">
        <f t="shared" si="2631"/>
        <v>0</v>
      </c>
      <c r="K3405" s="27">
        <f t="shared" si="2631"/>
        <v>0</v>
      </c>
      <c r="L3405" s="27">
        <f t="shared" si="2631"/>
        <v>1</v>
      </c>
      <c r="M3405" s="29" t="s">
        <v>238</v>
      </c>
    </row>
    <row r="3406" spans="1:13" ht="15" customHeight="1" x14ac:dyDescent="0.2">
      <c r="A3406" s="30" t="s">
        <v>248</v>
      </c>
      <c r="B3406" s="31">
        <f t="shared" ref="B3406:F3406" si="2632">IFERROR(AVERAGE(B3403:B3405),0)</f>
        <v>0</v>
      </c>
      <c r="C3406" s="31">
        <f t="shared" si="2632"/>
        <v>0</v>
      </c>
      <c r="D3406" s="39">
        <f t="shared" si="2632"/>
        <v>0</v>
      </c>
      <c r="E3406" s="39">
        <f t="shared" si="2632"/>
        <v>0</v>
      </c>
      <c r="F3406" s="39">
        <f t="shared" si="2632"/>
        <v>25</v>
      </c>
      <c r="G3406" s="39">
        <f>SUM(AVERAGE(G3403:G3405))</f>
        <v>25</v>
      </c>
      <c r="H3406" s="33">
        <f>AVERAGE(H3403:H3405)*0.2</f>
        <v>0</v>
      </c>
      <c r="I3406" s="33">
        <f>AVERAGE(I3403:I3405)*0.4</f>
        <v>0</v>
      </c>
      <c r="J3406" s="33">
        <f>AVERAGE(J3403:J3405)*0.6</f>
        <v>0</v>
      </c>
      <c r="K3406" s="33">
        <f>AVERAGE(K3403:K3405)*0.8</f>
        <v>0</v>
      </c>
      <c r="L3406" s="38">
        <f>AVERAGE(L3403:L3405)*1</f>
        <v>1</v>
      </c>
      <c r="M3406" s="40">
        <f>SUM(H3406:L3406)</f>
        <v>1</v>
      </c>
    </row>
    <row r="3407" spans="1:13" ht="15" customHeight="1" x14ac:dyDescent="0.2">
      <c r="A3407" s="19" t="s">
        <v>253</v>
      </c>
      <c r="B3407" s="20" t="s">
        <v>231</v>
      </c>
      <c r="C3407" s="20" t="s">
        <v>232</v>
      </c>
      <c r="D3407" s="20" t="s">
        <v>233</v>
      </c>
      <c r="E3407" s="20" t="s">
        <v>234</v>
      </c>
      <c r="F3407" s="20" t="s">
        <v>235</v>
      </c>
      <c r="G3407" s="21" t="s">
        <v>236</v>
      </c>
      <c r="H3407" s="20" t="s">
        <v>231</v>
      </c>
      <c r="I3407" s="20" t="s">
        <v>232</v>
      </c>
      <c r="J3407" s="20" t="s">
        <v>233</v>
      </c>
      <c r="K3407" s="20" t="s">
        <v>234</v>
      </c>
      <c r="L3407" s="37" t="s">
        <v>235</v>
      </c>
      <c r="M3407" s="21" t="s">
        <v>236</v>
      </c>
    </row>
    <row r="3408" spans="1:13" ht="15" customHeight="1" x14ac:dyDescent="0.2">
      <c r="A3408" s="43" t="s">
        <v>254</v>
      </c>
      <c r="B3408" s="44"/>
      <c r="C3408" s="44"/>
      <c r="D3408" s="44"/>
      <c r="E3408" s="25"/>
      <c r="F3408" s="25">
        <v>25</v>
      </c>
      <c r="G3408" s="45">
        <f t="shared" ref="G3408:G3411" si="2633">SUM(B3408:F3408)</f>
        <v>25</v>
      </c>
      <c r="H3408" s="46">
        <f t="shared" ref="H3408:L3408" si="2634">IFERROR(B3408/$G$3408,0)</f>
        <v>0</v>
      </c>
      <c r="I3408" s="46">
        <f t="shared" si="2634"/>
        <v>0</v>
      </c>
      <c r="J3408" s="46">
        <f t="shared" si="2634"/>
        <v>0</v>
      </c>
      <c r="K3408" s="46">
        <f t="shared" si="2634"/>
        <v>0</v>
      </c>
      <c r="L3408" s="46">
        <f t="shared" si="2634"/>
        <v>1</v>
      </c>
      <c r="M3408" s="29" t="s">
        <v>238</v>
      </c>
    </row>
    <row r="3409" spans="1:13" ht="15" customHeight="1" x14ac:dyDescent="0.2">
      <c r="A3409" s="43" t="s">
        <v>255</v>
      </c>
      <c r="B3409" s="44"/>
      <c r="C3409" s="44"/>
      <c r="D3409" s="44"/>
      <c r="E3409" s="25"/>
      <c r="F3409" s="25">
        <v>25</v>
      </c>
      <c r="G3409" s="45">
        <f t="shared" si="2633"/>
        <v>25</v>
      </c>
      <c r="H3409" s="46">
        <f t="shared" ref="H3409:L3409" si="2635">IFERROR(B3409/$G$3408,0)</f>
        <v>0</v>
      </c>
      <c r="I3409" s="46">
        <f t="shared" si="2635"/>
        <v>0</v>
      </c>
      <c r="J3409" s="46">
        <f t="shared" si="2635"/>
        <v>0</v>
      </c>
      <c r="K3409" s="46">
        <f t="shared" si="2635"/>
        <v>0</v>
      </c>
      <c r="L3409" s="46">
        <f t="shared" si="2635"/>
        <v>1</v>
      </c>
      <c r="M3409" s="29" t="s">
        <v>238</v>
      </c>
    </row>
    <row r="3410" spans="1:13" ht="15" customHeight="1" x14ac:dyDescent="0.2">
      <c r="A3410" s="43" t="s">
        <v>256</v>
      </c>
      <c r="B3410" s="44"/>
      <c r="C3410" s="44"/>
      <c r="D3410" s="44"/>
      <c r="E3410" s="25"/>
      <c r="F3410" s="25">
        <v>25</v>
      </c>
      <c r="G3410" s="45">
        <f t="shared" si="2633"/>
        <v>25</v>
      </c>
      <c r="H3410" s="46">
        <f t="shared" ref="H3410:L3410" si="2636">IFERROR(B3410/$G$3408,0)</f>
        <v>0</v>
      </c>
      <c r="I3410" s="46">
        <f t="shared" si="2636"/>
        <v>0</v>
      </c>
      <c r="J3410" s="46">
        <f t="shared" si="2636"/>
        <v>0</v>
      </c>
      <c r="K3410" s="46">
        <f t="shared" si="2636"/>
        <v>0</v>
      </c>
      <c r="L3410" s="46">
        <f t="shared" si="2636"/>
        <v>1</v>
      </c>
      <c r="M3410" s="29" t="s">
        <v>238</v>
      </c>
    </row>
    <row r="3411" spans="1:13" ht="15" customHeight="1" x14ac:dyDescent="0.2">
      <c r="A3411" s="43" t="s">
        <v>257</v>
      </c>
      <c r="B3411" s="44"/>
      <c r="C3411" s="44"/>
      <c r="D3411" s="44"/>
      <c r="E3411" s="25"/>
      <c r="F3411" s="25">
        <v>25</v>
      </c>
      <c r="G3411" s="45">
        <f t="shared" si="2633"/>
        <v>25</v>
      </c>
      <c r="H3411" s="46">
        <f t="shared" ref="H3411:L3411" si="2637">IFERROR(B3411/$G$3408,0)</f>
        <v>0</v>
      </c>
      <c r="I3411" s="46">
        <f t="shared" si="2637"/>
        <v>0</v>
      </c>
      <c r="J3411" s="46">
        <f t="shared" si="2637"/>
        <v>0</v>
      </c>
      <c r="K3411" s="46">
        <f t="shared" si="2637"/>
        <v>0</v>
      </c>
      <c r="L3411" s="46">
        <f t="shared" si="2637"/>
        <v>1</v>
      </c>
      <c r="M3411" s="29" t="s">
        <v>238</v>
      </c>
    </row>
    <row r="3412" spans="1:13" ht="15" customHeight="1" x14ac:dyDescent="0.2">
      <c r="A3412" s="47" t="s">
        <v>248</v>
      </c>
      <c r="B3412" s="48">
        <f t="shared" ref="B3412:F3412" si="2638">IFERROR(AVERAGE(B3408:B3411),0)</f>
        <v>0</v>
      </c>
      <c r="C3412" s="48">
        <f t="shared" si="2638"/>
        <v>0</v>
      </c>
      <c r="D3412" s="48">
        <f t="shared" si="2638"/>
        <v>0</v>
      </c>
      <c r="E3412" s="48">
        <f t="shared" si="2638"/>
        <v>0</v>
      </c>
      <c r="F3412" s="48">
        <f t="shared" si="2638"/>
        <v>25</v>
      </c>
      <c r="G3412" s="48">
        <f>SUM(AVERAGE(G3408:G3411))</f>
        <v>25</v>
      </c>
      <c r="H3412" s="40">
        <f>AVERAGE(H3408:H3411)*0.2</f>
        <v>0</v>
      </c>
      <c r="I3412" s="40">
        <f>AVERAGE(I3408:I3411)*0.4</f>
        <v>0</v>
      </c>
      <c r="J3412" s="40">
        <f>AVERAGE(J3408:J3411)*0.6</f>
        <v>0</v>
      </c>
      <c r="K3412" s="40">
        <f>AVERAGE(K3408:K3411)*0.8</f>
        <v>0</v>
      </c>
      <c r="L3412" s="49">
        <f>AVERAGE(L3408:L3411)*1</f>
        <v>1</v>
      </c>
      <c r="M3412" s="40">
        <f>SUM(H3412:L3412)</f>
        <v>1</v>
      </c>
    </row>
    <row r="3413" spans="1:13" ht="15" customHeight="1" x14ac:dyDescent="0.2">
      <c r="A3413" s="50" t="s">
        <v>449</v>
      </c>
      <c r="B3413" s="51"/>
      <c r="C3413" s="51"/>
      <c r="D3413" s="51"/>
      <c r="E3413" s="51"/>
      <c r="F3413" s="51"/>
      <c r="G3413" s="52">
        <f>SUM(B3413:F3413)</f>
        <v>0</v>
      </c>
      <c r="H3413" s="53">
        <f t="shared" ref="H3413:L3413" si="2639">IFERROR(B3413/$G$3413,0)</f>
        <v>0</v>
      </c>
      <c r="I3413" s="53">
        <f t="shared" si="2639"/>
        <v>0</v>
      </c>
      <c r="J3413" s="53">
        <f t="shared" si="2639"/>
        <v>0</v>
      </c>
      <c r="K3413" s="53">
        <f t="shared" si="2639"/>
        <v>0</v>
      </c>
      <c r="L3413" s="53">
        <f t="shared" si="2639"/>
        <v>0</v>
      </c>
      <c r="M3413" s="29" t="s">
        <v>238</v>
      </c>
    </row>
    <row r="3414" spans="1:13" ht="15" customHeight="1" x14ac:dyDescent="0.2">
      <c r="A3414" s="78" t="s">
        <v>259</v>
      </c>
      <c r="B3414" s="79"/>
      <c r="C3414" s="79"/>
      <c r="D3414" s="79"/>
      <c r="E3414" s="79"/>
      <c r="F3414" s="80"/>
      <c r="G3414" s="54">
        <v>25</v>
      </c>
      <c r="H3414" s="40" t="s">
        <v>238</v>
      </c>
      <c r="I3414" s="40" t="s">
        <v>238</v>
      </c>
      <c r="J3414" s="40" t="s">
        <v>238</v>
      </c>
      <c r="K3414" s="40" t="s">
        <v>238</v>
      </c>
      <c r="L3414" s="40" t="s">
        <v>238</v>
      </c>
      <c r="M3414" s="40">
        <f>(M3394+M3401+M3406+M3412)/4</f>
        <v>1</v>
      </c>
    </row>
    <row r="3415" spans="1:13" ht="15" customHeight="1" x14ac:dyDescent="0.2">
      <c r="A3415" s="8"/>
      <c r="B3415" s="8"/>
      <c r="C3415" s="8"/>
      <c r="D3415" s="8"/>
      <c r="E3415" s="8"/>
      <c r="F3415" s="8"/>
      <c r="G3415" s="8"/>
      <c r="H3415" s="8"/>
      <c r="I3415" s="8"/>
      <c r="J3415" s="8"/>
      <c r="K3415" s="8"/>
      <c r="L3415" s="8"/>
      <c r="M3415" s="8"/>
    </row>
    <row r="3416" spans="1:13" ht="15" customHeight="1" x14ac:dyDescent="0.2">
      <c r="A3416" s="8"/>
      <c r="B3416" s="8"/>
      <c r="C3416" s="8"/>
      <c r="D3416" s="8"/>
      <c r="E3416" s="8"/>
      <c r="F3416" s="8"/>
      <c r="G3416" s="8"/>
      <c r="H3416" s="8"/>
      <c r="I3416" s="8"/>
      <c r="J3416" s="8"/>
      <c r="K3416" s="8"/>
      <c r="L3416" s="8"/>
      <c r="M3416" s="8"/>
    </row>
    <row r="3417" spans="1:13" ht="15" customHeight="1" x14ac:dyDescent="0.2">
      <c r="A3417" s="14" t="s">
        <v>221</v>
      </c>
      <c r="B3417" s="81" t="s">
        <v>450</v>
      </c>
      <c r="C3417" s="82"/>
      <c r="D3417" s="82"/>
      <c r="E3417" s="82"/>
      <c r="F3417" s="82"/>
      <c r="G3417" s="83"/>
      <c r="H3417" s="84" t="s">
        <v>222</v>
      </c>
      <c r="I3417" s="85"/>
      <c r="J3417" s="86"/>
      <c r="K3417" s="15" t="s">
        <v>3</v>
      </c>
      <c r="L3417" s="87">
        <v>45469</v>
      </c>
      <c r="M3417" s="88"/>
    </row>
    <row r="3418" spans="1:13" ht="15" customHeight="1" x14ac:dyDescent="0.2">
      <c r="A3418" s="89" t="s">
        <v>225</v>
      </c>
      <c r="B3418" s="90"/>
      <c r="C3418" s="90"/>
      <c r="D3418" s="90"/>
      <c r="E3418" s="90"/>
      <c r="F3418" s="90"/>
      <c r="G3418" s="91"/>
      <c r="H3418" s="16" t="s">
        <v>226</v>
      </c>
      <c r="I3418" s="95">
        <v>19</v>
      </c>
      <c r="J3418" s="83"/>
      <c r="K3418" s="17"/>
      <c r="L3418" s="16"/>
      <c r="M3418" s="16"/>
    </row>
    <row r="3419" spans="1:13" ht="15" customHeight="1" x14ac:dyDescent="0.2">
      <c r="A3419" s="92"/>
      <c r="B3419" s="93"/>
      <c r="C3419" s="93"/>
      <c r="D3419" s="93"/>
      <c r="E3419" s="93"/>
      <c r="F3419" s="93"/>
      <c r="G3419" s="94"/>
      <c r="H3419" s="16" t="s">
        <v>227</v>
      </c>
      <c r="I3419" s="95">
        <v>6</v>
      </c>
      <c r="J3419" s="83"/>
      <c r="K3419" s="16"/>
      <c r="L3419" s="16"/>
      <c r="M3419" s="16"/>
    </row>
    <row r="3420" spans="1:13" ht="15" customHeight="1" x14ac:dyDescent="0.2">
      <c r="A3420" s="18" t="s">
        <v>228</v>
      </c>
      <c r="B3420" s="75" t="s">
        <v>229</v>
      </c>
      <c r="C3420" s="76"/>
      <c r="D3420" s="76"/>
      <c r="E3420" s="76"/>
      <c r="F3420" s="76"/>
      <c r="G3420" s="77"/>
      <c r="H3420" s="95" t="s">
        <v>229</v>
      </c>
      <c r="I3420" s="82"/>
      <c r="J3420" s="82"/>
      <c r="K3420" s="82"/>
      <c r="L3420" s="82"/>
      <c r="M3420" s="83"/>
    </row>
    <row r="3421" spans="1:13" ht="15" customHeight="1" x14ac:dyDescent="0.2">
      <c r="A3421" s="19" t="s">
        <v>230</v>
      </c>
      <c r="B3421" s="20" t="s">
        <v>231</v>
      </c>
      <c r="C3421" s="20" t="s">
        <v>232</v>
      </c>
      <c r="D3421" s="20" t="s">
        <v>233</v>
      </c>
      <c r="E3421" s="20" t="s">
        <v>234</v>
      </c>
      <c r="F3421" s="20" t="s">
        <v>235</v>
      </c>
      <c r="G3421" s="21" t="s">
        <v>236</v>
      </c>
      <c r="H3421" s="22" t="s">
        <v>231</v>
      </c>
      <c r="I3421" s="22" t="s">
        <v>232</v>
      </c>
      <c r="J3421" s="22" t="s">
        <v>233</v>
      </c>
      <c r="K3421" s="22" t="s">
        <v>234</v>
      </c>
      <c r="L3421" s="22" t="s">
        <v>235</v>
      </c>
      <c r="M3421" s="23" t="s">
        <v>236</v>
      </c>
    </row>
    <row r="3422" spans="1:13" ht="15" customHeight="1" x14ac:dyDescent="0.2">
      <c r="A3422" s="24" t="s">
        <v>237</v>
      </c>
      <c r="B3422" s="25"/>
      <c r="C3422" s="25"/>
      <c r="D3422" s="25"/>
      <c r="E3422" s="25"/>
      <c r="F3422" s="25">
        <v>25</v>
      </c>
      <c r="G3422" s="26">
        <f t="shared" ref="G3422:G3424" si="2640">SUM(B3422:F3422)</f>
        <v>25</v>
      </c>
      <c r="H3422" s="27">
        <f t="shared" ref="H3422:L3422" si="2641">IFERROR(B3422/$G$3422,0)</f>
        <v>0</v>
      </c>
      <c r="I3422" s="27">
        <f t="shared" si="2641"/>
        <v>0</v>
      </c>
      <c r="J3422" s="27">
        <f t="shared" si="2641"/>
        <v>0</v>
      </c>
      <c r="K3422" s="27">
        <f t="shared" si="2641"/>
        <v>0</v>
      </c>
      <c r="L3422" s="27">
        <f t="shared" si="2641"/>
        <v>1</v>
      </c>
      <c r="M3422" s="28" t="s">
        <v>238</v>
      </c>
    </row>
    <row r="3423" spans="1:13" ht="15" customHeight="1" x14ac:dyDescent="0.2">
      <c r="A3423" s="24" t="s">
        <v>239</v>
      </c>
      <c r="B3423" s="25"/>
      <c r="C3423" s="25"/>
      <c r="D3423" s="25"/>
      <c r="E3423" s="25"/>
      <c r="F3423" s="25">
        <v>25</v>
      </c>
      <c r="G3423" s="26">
        <f t="shared" si="2640"/>
        <v>25</v>
      </c>
      <c r="H3423" s="27">
        <f t="shared" ref="H3423:L3423" si="2642">IFERROR(B3423/$G$3422,0)</f>
        <v>0</v>
      </c>
      <c r="I3423" s="27">
        <f t="shared" si="2642"/>
        <v>0</v>
      </c>
      <c r="J3423" s="27">
        <f t="shared" si="2642"/>
        <v>0</v>
      </c>
      <c r="K3423" s="27">
        <f t="shared" si="2642"/>
        <v>0</v>
      </c>
      <c r="L3423" s="27">
        <f t="shared" si="2642"/>
        <v>1</v>
      </c>
      <c r="M3423" s="29" t="s">
        <v>238</v>
      </c>
    </row>
    <row r="3424" spans="1:13" ht="15" customHeight="1" x14ac:dyDescent="0.2">
      <c r="A3424" s="24" t="s">
        <v>240</v>
      </c>
      <c r="B3424" s="25"/>
      <c r="C3424" s="25"/>
      <c r="D3424" s="25"/>
      <c r="E3424" s="25"/>
      <c r="F3424" s="25">
        <v>25</v>
      </c>
      <c r="G3424" s="26">
        <f t="shared" si="2640"/>
        <v>25</v>
      </c>
      <c r="H3424" s="27">
        <f t="shared" ref="H3424:L3424" si="2643">IFERROR(B3424/$G$3422,0)</f>
        <v>0</v>
      </c>
      <c r="I3424" s="27">
        <f t="shared" si="2643"/>
        <v>0</v>
      </c>
      <c r="J3424" s="27">
        <f t="shared" si="2643"/>
        <v>0</v>
      </c>
      <c r="K3424" s="27">
        <f t="shared" si="2643"/>
        <v>0</v>
      </c>
      <c r="L3424" s="27">
        <f t="shared" si="2643"/>
        <v>1</v>
      </c>
      <c r="M3424" s="29" t="s">
        <v>238</v>
      </c>
    </row>
    <row r="3425" spans="1:13" ht="15" customHeight="1" x14ac:dyDescent="0.2">
      <c r="A3425" s="30" t="s">
        <v>241</v>
      </c>
      <c r="B3425" s="31">
        <f t="shared" ref="B3425:F3425" si="2644">IFERROR(AVERAGE(B3422:B3424),0)</f>
        <v>0</v>
      </c>
      <c r="C3425" s="31">
        <f t="shared" si="2644"/>
        <v>0</v>
      </c>
      <c r="D3425" s="31">
        <f t="shared" si="2644"/>
        <v>0</v>
      </c>
      <c r="E3425" s="31">
        <f t="shared" si="2644"/>
        <v>0</v>
      </c>
      <c r="F3425" s="31">
        <f t="shared" si="2644"/>
        <v>25</v>
      </c>
      <c r="G3425" s="31">
        <f>SUM(AVERAGE(G3422:G3424))</f>
        <v>25</v>
      </c>
      <c r="H3425" s="32">
        <f>AVERAGE(H3422:H3424)*0.2</f>
        <v>0</v>
      </c>
      <c r="I3425" s="32">
        <f>AVERAGE(I3422:I3424)*0.4</f>
        <v>0</v>
      </c>
      <c r="J3425" s="32">
        <f>AVERAGE(J3422:J3424)*0.6</f>
        <v>0</v>
      </c>
      <c r="K3425" s="32">
        <f>AVERAGE(K3422:K3424)*0.8</f>
        <v>0</v>
      </c>
      <c r="L3425" s="32">
        <f>AVERAGE(L3422:L3424)*1</f>
        <v>1</v>
      </c>
      <c r="M3425" s="33">
        <f>SUM(H3425:L3425)</f>
        <v>1</v>
      </c>
    </row>
    <row r="3426" spans="1:13" ht="15" customHeight="1" x14ac:dyDescent="0.2">
      <c r="A3426" s="36" t="s">
        <v>242</v>
      </c>
      <c r="B3426" s="20" t="s">
        <v>231</v>
      </c>
      <c r="C3426" s="20" t="s">
        <v>232</v>
      </c>
      <c r="D3426" s="20" t="s">
        <v>233</v>
      </c>
      <c r="E3426" s="20" t="s">
        <v>234</v>
      </c>
      <c r="F3426" s="20" t="s">
        <v>235</v>
      </c>
      <c r="G3426" s="21" t="s">
        <v>236</v>
      </c>
      <c r="H3426" s="20" t="s">
        <v>231</v>
      </c>
      <c r="I3426" s="20" t="s">
        <v>232</v>
      </c>
      <c r="J3426" s="20" t="s">
        <v>233</v>
      </c>
      <c r="K3426" s="20" t="s">
        <v>234</v>
      </c>
      <c r="L3426" s="37" t="s">
        <v>235</v>
      </c>
      <c r="M3426" s="21" t="s">
        <v>236</v>
      </c>
    </row>
    <row r="3427" spans="1:13" ht="15" customHeight="1" x14ac:dyDescent="0.2">
      <c r="A3427" s="24" t="s">
        <v>243</v>
      </c>
      <c r="B3427" s="25"/>
      <c r="C3427" s="25"/>
      <c r="D3427" s="25"/>
      <c r="E3427" s="25"/>
      <c r="F3427" s="25">
        <v>25</v>
      </c>
      <c r="G3427" s="26">
        <f t="shared" ref="G3427:G3431" si="2645">SUM(B3427:F3427)</f>
        <v>25</v>
      </c>
      <c r="H3427" s="27">
        <f t="shared" ref="H3427:L3427" si="2646">IFERROR(B3427/$G$3427,0)</f>
        <v>0</v>
      </c>
      <c r="I3427" s="27">
        <f t="shared" si="2646"/>
        <v>0</v>
      </c>
      <c r="J3427" s="27">
        <f t="shared" si="2646"/>
        <v>0</v>
      </c>
      <c r="K3427" s="27">
        <f t="shared" si="2646"/>
        <v>0</v>
      </c>
      <c r="L3427" s="27">
        <f t="shared" si="2646"/>
        <v>1</v>
      </c>
      <c r="M3427" s="29" t="s">
        <v>238</v>
      </c>
    </row>
    <row r="3428" spans="1:13" ht="15" customHeight="1" x14ac:dyDescent="0.2">
      <c r="A3428" s="24" t="s">
        <v>244</v>
      </c>
      <c r="B3428" s="25"/>
      <c r="C3428" s="25"/>
      <c r="D3428" s="25"/>
      <c r="E3428" s="25"/>
      <c r="F3428" s="25">
        <v>25</v>
      </c>
      <c r="G3428" s="26">
        <f t="shared" si="2645"/>
        <v>25</v>
      </c>
      <c r="H3428" s="27">
        <f t="shared" ref="H3428:L3428" si="2647">IFERROR(B3428/$G$3427,0)</f>
        <v>0</v>
      </c>
      <c r="I3428" s="27">
        <f t="shared" si="2647"/>
        <v>0</v>
      </c>
      <c r="J3428" s="27">
        <f t="shared" si="2647"/>
        <v>0</v>
      </c>
      <c r="K3428" s="27">
        <f t="shared" si="2647"/>
        <v>0</v>
      </c>
      <c r="L3428" s="27">
        <f t="shared" si="2647"/>
        <v>1</v>
      </c>
      <c r="M3428" s="29" t="s">
        <v>238</v>
      </c>
    </row>
    <row r="3429" spans="1:13" ht="15" customHeight="1" x14ac:dyDescent="0.2">
      <c r="A3429" s="24" t="s">
        <v>245</v>
      </c>
      <c r="B3429" s="25"/>
      <c r="C3429" s="25"/>
      <c r="D3429" s="25"/>
      <c r="E3429" s="25"/>
      <c r="F3429" s="25">
        <v>25</v>
      </c>
      <c r="G3429" s="26">
        <f t="shared" si="2645"/>
        <v>25</v>
      </c>
      <c r="H3429" s="27">
        <f t="shared" ref="H3429:L3429" si="2648">IFERROR(B3429/$G$3427,0)</f>
        <v>0</v>
      </c>
      <c r="I3429" s="27">
        <f t="shared" si="2648"/>
        <v>0</v>
      </c>
      <c r="J3429" s="27">
        <f t="shared" si="2648"/>
        <v>0</v>
      </c>
      <c r="K3429" s="27">
        <f t="shared" si="2648"/>
        <v>0</v>
      </c>
      <c r="L3429" s="27">
        <f t="shared" si="2648"/>
        <v>1</v>
      </c>
      <c r="M3429" s="29" t="s">
        <v>238</v>
      </c>
    </row>
    <row r="3430" spans="1:13" ht="15" customHeight="1" x14ac:dyDescent="0.2">
      <c r="A3430" s="24" t="s">
        <v>246</v>
      </c>
      <c r="B3430" s="25"/>
      <c r="C3430" s="25"/>
      <c r="D3430" s="25"/>
      <c r="E3430" s="25"/>
      <c r="F3430" s="25">
        <v>25</v>
      </c>
      <c r="G3430" s="26">
        <f t="shared" si="2645"/>
        <v>25</v>
      </c>
      <c r="H3430" s="27">
        <f t="shared" ref="H3430:L3430" si="2649">IFERROR(B3430/$G$3427,0)</f>
        <v>0</v>
      </c>
      <c r="I3430" s="27">
        <f t="shared" si="2649"/>
        <v>0</v>
      </c>
      <c r="J3430" s="27">
        <f t="shared" si="2649"/>
        <v>0</v>
      </c>
      <c r="K3430" s="27">
        <f t="shared" si="2649"/>
        <v>0</v>
      </c>
      <c r="L3430" s="27">
        <f t="shared" si="2649"/>
        <v>1</v>
      </c>
      <c r="M3430" s="29" t="s">
        <v>238</v>
      </c>
    </row>
    <row r="3431" spans="1:13" ht="15" customHeight="1" x14ac:dyDescent="0.2">
      <c r="A3431" s="24" t="s">
        <v>247</v>
      </c>
      <c r="B3431" s="25"/>
      <c r="C3431" s="25"/>
      <c r="D3431" s="25"/>
      <c r="E3431" s="25"/>
      <c r="F3431" s="25">
        <v>25</v>
      </c>
      <c r="G3431" s="26">
        <f t="shared" si="2645"/>
        <v>25</v>
      </c>
      <c r="H3431" s="27">
        <f t="shared" ref="H3431:L3431" si="2650">IFERROR(B3431/$G$3427,0)</f>
        <v>0</v>
      </c>
      <c r="I3431" s="27">
        <f t="shared" si="2650"/>
        <v>0</v>
      </c>
      <c r="J3431" s="27">
        <f t="shared" si="2650"/>
        <v>0</v>
      </c>
      <c r="K3431" s="27">
        <f t="shared" si="2650"/>
        <v>0</v>
      </c>
      <c r="L3431" s="27">
        <f t="shared" si="2650"/>
        <v>1</v>
      </c>
      <c r="M3431" s="29"/>
    </row>
    <row r="3432" spans="1:13" ht="15" customHeight="1" x14ac:dyDescent="0.2">
      <c r="A3432" s="30" t="s">
        <v>248</v>
      </c>
      <c r="B3432" s="31">
        <f t="shared" ref="B3432:F3432" si="2651">IFERROR(AVERAGE(B3427:B3431),0)</f>
        <v>0</v>
      </c>
      <c r="C3432" s="31">
        <f t="shared" si="2651"/>
        <v>0</v>
      </c>
      <c r="D3432" s="31">
        <f t="shared" si="2651"/>
        <v>0</v>
      </c>
      <c r="E3432" s="31">
        <f t="shared" si="2651"/>
        <v>0</v>
      </c>
      <c r="F3432" s="31">
        <f t="shared" si="2651"/>
        <v>25</v>
      </c>
      <c r="G3432" s="31">
        <f>SUM(AVERAGE(G3427:G3431))</f>
        <v>25</v>
      </c>
      <c r="H3432" s="33">
        <f>AVERAGE(H3427:H3431)*0.2</f>
        <v>0</v>
      </c>
      <c r="I3432" s="33">
        <f>AVERAGE(I3427:I3431)*0.4</f>
        <v>0</v>
      </c>
      <c r="J3432" s="33">
        <f>AVERAGE(J3427:J3431)*0.6</f>
        <v>0</v>
      </c>
      <c r="K3432" s="33">
        <f>AVERAGE(K3427:K3431)*0.8</f>
        <v>0</v>
      </c>
      <c r="L3432" s="38">
        <f>AVERAGE(L3427:L3431)*1</f>
        <v>1</v>
      </c>
      <c r="M3432" s="33">
        <f>SUM(H3432:L3432)</f>
        <v>1</v>
      </c>
    </row>
    <row r="3433" spans="1:13" ht="15" customHeight="1" x14ac:dyDescent="0.2">
      <c r="A3433" s="36" t="s">
        <v>249</v>
      </c>
      <c r="B3433" s="20" t="s">
        <v>231</v>
      </c>
      <c r="C3433" s="20" t="s">
        <v>232</v>
      </c>
      <c r="D3433" s="20" t="s">
        <v>233</v>
      </c>
      <c r="E3433" s="20" t="s">
        <v>234</v>
      </c>
      <c r="F3433" s="20" t="s">
        <v>235</v>
      </c>
      <c r="G3433" s="21" t="s">
        <v>236</v>
      </c>
      <c r="H3433" s="20" t="s">
        <v>231</v>
      </c>
      <c r="I3433" s="20" t="s">
        <v>232</v>
      </c>
      <c r="J3433" s="20" t="s">
        <v>233</v>
      </c>
      <c r="K3433" s="20" t="s">
        <v>234</v>
      </c>
      <c r="L3433" s="37" t="s">
        <v>235</v>
      </c>
      <c r="M3433" s="21" t="s">
        <v>236</v>
      </c>
    </row>
    <row r="3434" spans="1:13" ht="15" customHeight="1" x14ac:dyDescent="0.2">
      <c r="A3434" s="24" t="s">
        <v>250</v>
      </c>
      <c r="B3434" s="25"/>
      <c r="C3434" s="25"/>
      <c r="D3434" s="25"/>
      <c r="E3434" s="25"/>
      <c r="F3434" s="25">
        <v>25</v>
      </c>
      <c r="G3434" s="26">
        <f t="shared" ref="G3434:G3436" si="2652">SUM(B3434:F3434)</f>
        <v>25</v>
      </c>
      <c r="H3434" s="27">
        <f t="shared" ref="H3434:L3434" si="2653">IFERROR(B3434/$G$3434,0)</f>
        <v>0</v>
      </c>
      <c r="I3434" s="27">
        <f t="shared" si="2653"/>
        <v>0</v>
      </c>
      <c r="J3434" s="27">
        <f t="shared" si="2653"/>
        <v>0</v>
      </c>
      <c r="K3434" s="27">
        <f t="shared" si="2653"/>
        <v>0</v>
      </c>
      <c r="L3434" s="27">
        <f t="shared" si="2653"/>
        <v>1</v>
      </c>
      <c r="M3434" s="29" t="s">
        <v>238</v>
      </c>
    </row>
    <row r="3435" spans="1:13" ht="15" customHeight="1" x14ac:dyDescent="0.2">
      <c r="A3435" s="24" t="s">
        <v>251</v>
      </c>
      <c r="B3435" s="25"/>
      <c r="C3435" s="25"/>
      <c r="D3435" s="25"/>
      <c r="E3435" s="25"/>
      <c r="F3435" s="25">
        <v>25</v>
      </c>
      <c r="G3435" s="26">
        <f t="shared" si="2652"/>
        <v>25</v>
      </c>
      <c r="H3435" s="27">
        <f t="shared" ref="H3435:L3435" si="2654">IFERROR(B3435/$G$3434,0)</f>
        <v>0</v>
      </c>
      <c r="I3435" s="27">
        <f t="shared" si="2654"/>
        <v>0</v>
      </c>
      <c r="J3435" s="27">
        <f t="shared" si="2654"/>
        <v>0</v>
      </c>
      <c r="K3435" s="27">
        <f t="shared" si="2654"/>
        <v>0</v>
      </c>
      <c r="L3435" s="27">
        <f t="shared" si="2654"/>
        <v>1</v>
      </c>
      <c r="M3435" s="29" t="s">
        <v>238</v>
      </c>
    </row>
    <row r="3436" spans="1:13" ht="15" customHeight="1" x14ac:dyDescent="0.2">
      <c r="A3436" s="24" t="s">
        <v>252</v>
      </c>
      <c r="B3436" s="25"/>
      <c r="C3436" s="25"/>
      <c r="D3436" s="25"/>
      <c r="E3436" s="25"/>
      <c r="F3436" s="25">
        <v>25</v>
      </c>
      <c r="G3436" s="26">
        <f t="shared" si="2652"/>
        <v>25</v>
      </c>
      <c r="H3436" s="27">
        <f t="shared" ref="H3436:L3436" si="2655">IFERROR(B3436/$G$3434,0)</f>
        <v>0</v>
      </c>
      <c r="I3436" s="27">
        <f t="shared" si="2655"/>
        <v>0</v>
      </c>
      <c r="J3436" s="27">
        <f t="shared" si="2655"/>
        <v>0</v>
      </c>
      <c r="K3436" s="27">
        <f t="shared" si="2655"/>
        <v>0</v>
      </c>
      <c r="L3436" s="27">
        <f t="shared" si="2655"/>
        <v>1</v>
      </c>
      <c r="M3436" s="29" t="s">
        <v>238</v>
      </c>
    </row>
    <row r="3437" spans="1:13" ht="15" customHeight="1" x14ac:dyDescent="0.2">
      <c r="A3437" s="30" t="s">
        <v>248</v>
      </c>
      <c r="B3437" s="31">
        <f t="shared" ref="B3437:F3437" si="2656">IFERROR(AVERAGE(B3434:B3436),0)</f>
        <v>0</v>
      </c>
      <c r="C3437" s="31">
        <f t="shared" si="2656"/>
        <v>0</v>
      </c>
      <c r="D3437" s="39">
        <f t="shared" si="2656"/>
        <v>0</v>
      </c>
      <c r="E3437" s="39">
        <f t="shared" si="2656"/>
        <v>0</v>
      </c>
      <c r="F3437" s="39">
        <f t="shared" si="2656"/>
        <v>25</v>
      </c>
      <c r="G3437" s="39">
        <f>SUM(AVERAGE(G3434:G3436))</f>
        <v>25</v>
      </c>
      <c r="H3437" s="33">
        <f>AVERAGE(H3434:H3436)*0.2</f>
        <v>0</v>
      </c>
      <c r="I3437" s="33">
        <f>AVERAGE(I3434:I3436)*0.4</f>
        <v>0</v>
      </c>
      <c r="J3437" s="33">
        <f>AVERAGE(J3434:J3436)*0.6</f>
        <v>0</v>
      </c>
      <c r="K3437" s="33">
        <f>AVERAGE(K3434:K3436)*0.8</f>
        <v>0</v>
      </c>
      <c r="L3437" s="38">
        <f>AVERAGE(L3434:L3436)*1</f>
        <v>1</v>
      </c>
      <c r="M3437" s="40">
        <f>SUM(H3437:L3437)</f>
        <v>1</v>
      </c>
    </row>
    <row r="3438" spans="1:13" ht="15" customHeight="1" x14ac:dyDescent="0.2">
      <c r="A3438" s="19" t="s">
        <v>253</v>
      </c>
      <c r="B3438" s="20" t="s">
        <v>231</v>
      </c>
      <c r="C3438" s="20" t="s">
        <v>232</v>
      </c>
      <c r="D3438" s="20" t="s">
        <v>233</v>
      </c>
      <c r="E3438" s="20" t="s">
        <v>234</v>
      </c>
      <c r="F3438" s="20" t="s">
        <v>235</v>
      </c>
      <c r="G3438" s="21" t="s">
        <v>236</v>
      </c>
      <c r="H3438" s="20" t="s">
        <v>231</v>
      </c>
      <c r="I3438" s="20" t="s">
        <v>232</v>
      </c>
      <c r="J3438" s="20" t="s">
        <v>233</v>
      </c>
      <c r="K3438" s="20" t="s">
        <v>234</v>
      </c>
      <c r="L3438" s="37" t="s">
        <v>235</v>
      </c>
      <c r="M3438" s="21" t="s">
        <v>236</v>
      </c>
    </row>
    <row r="3439" spans="1:13" ht="15" customHeight="1" x14ac:dyDescent="0.2">
      <c r="A3439" s="43" t="s">
        <v>254</v>
      </c>
      <c r="B3439" s="44"/>
      <c r="C3439" s="44"/>
      <c r="D3439" s="44"/>
      <c r="E3439" s="25"/>
      <c r="F3439" s="25">
        <v>25</v>
      </c>
      <c r="G3439" s="45">
        <f t="shared" ref="G3439:G3442" si="2657">SUM(B3439:F3439)</f>
        <v>25</v>
      </c>
      <c r="H3439" s="46">
        <f t="shared" ref="H3439:L3439" si="2658">IFERROR(B3439/$G$3439,0)</f>
        <v>0</v>
      </c>
      <c r="I3439" s="46">
        <f t="shared" si="2658"/>
        <v>0</v>
      </c>
      <c r="J3439" s="46">
        <f t="shared" si="2658"/>
        <v>0</v>
      </c>
      <c r="K3439" s="46">
        <f t="shared" si="2658"/>
        <v>0</v>
      </c>
      <c r="L3439" s="46">
        <f t="shared" si="2658"/>
        <v>1</v>
      </c>
      <c r="M3439" s="29" t="s">
        <v>238</v>
      </c>
    </row>
    <row r="3440" spans="1:13" ht="15" customHeight="1" x14ac:dyDescent="0.2">
      <c r="A3440" s="43" t="s">
        <v>255</v>
      </c>
      <c r="B3440" s="44"/>
      <c r="C3440" s="44"/>
      <c r="D3440" s="44"/>
      <c r="E3440" s="25"/>
      <c r="F3440" s="25">
        <v>25</v>
      </c>
      <c r="G3440" s="45">
        <f t="shared" si="2657"/>
        <v>25</v>
      </c>
      <c r="H3440" s="46">
        <f t="shared" ref="H3440:L3440" si="2659">IFERROR(B3440/$G$3439,0)</f>
        <v>0</v>
      </c>
      <c r="I3440" s="46">
        <f t="shared" si="2659"/>
        <v>0</v>
      </c>
      <c r="J3440" s="46">
        <f t="shared" si="2659"/>
        <v>0</v>
      </c>
      <c r="K3440" s="46">
        <f t="shared" si="2659"/>
        <v>0</v>
      </c>
      <c r="L3440" s="46">
        <f t="shared" si="2659"/>
        <v>1</v>
      </c>
      <c r="M3440" s="29" t="s">
        <v>238</v>
      </c>
    </row>
    <row r="3441" spans="1:13" ht="15" customHeight="1" x14ac:dyDescent="0.2">
      <c r="A3441" s="43" t="s">
        <v>256</v>
      </c>
      <c r="B3441" s="44"/>
      <c r="C3441" s="44"/>
      <c r="D3441" s="44"/>
      <c r="E3441" s="25"/>
      <c r="F3441" s="25">
        <v>25</v>
      </c>
      <c r="G3441" s="45">
        <f t="shared" si="2657"/>
        <v>25</v>
      </c>
      <c r="H3441" s="46">
        <f t="shared" ref="H3441:L3441" si="2660">IFERROR(B3441/$G$3439,0)</f>
        <v>0</v>
      </c>
      <c r="I3441" s="46">
        <f t="shared" si="2660"/>
        <v>0</v>
      </c>
      <c r="J3441" s="46">
        <f t="shared" si="2660"/>
        <v>0</v>
      </c>
      <c r="K3441" s="46">
        <f t="shared" si="2660"/>
        <v>0</v>
      </c>
      <c r="L3441" s="46">
        <f t="shared" si="2660"/>
        <v>1</v>
      </c>
      <c r="M3441" s="29" t="s">
        <v>238</v>
      </c>
    </row>
    <row r="3442" spans="1:13" ht="15" customHeight="1" x14ac:dyDescent="0.2">
      <c r="A3442" s="43" t="s">
        <v>257</v>
      </c>
      <c r="B3442" s="44"/>
      <c r="C3442" s="44"/>
      <c r="D3442" s="44"/>
      <c r="E3442" s="25"/>
      <c r="F3442" s="25">
        <v>25</v>
      </c>
      <c r="G3442" s="45">
        <f t="shared" si="2657"/>
        <v>25</v>
      </c>
      <c r="H3442" s="46">
        <f t="shared" ref="H3442:L3442" si="2661">IFERROR(B3442/$G$3439,0)</f>
        <v>0</v>
      </c>
      <c r="I3442" s="46">
        <f t="shared" si="2661"/>
        <v>0</v>
      </c>
      <c r="J3442" s="46">
        <f t="shared" si="2661"/>
        <v>0</v>
      </c>
      <c r="K3442" s="46">
        <f t="shared" si="2661"/>
        <v>0</v>
      </c>
      <c r="L3442" s="46">
        <f t="shared" si="2661"/>
        <v>1</v>
      </c>
      <c r="M3442" s="29" t="s">
        <v>238</v>
      </c>
    </row>
    <row r="3443" spans="1:13" ht="15" customHeight="1" x14ac:dyDescent="0.2">
      <c r="A3443" s="47" t="s">
        <v>248</v>
      </c>
      <c r="B3443" s="48">
        <f t="shared" ref="B3443:F3443" si="2662">IFERROR(AVERAGE(B3439:B3442),0)</f>
        <v>0</v>
      </c>
      <c r="C3443" s="48">
        <f t="shared" si="2662"/>
        <v>0</v>
      </c>
      <c r="D3443" s="48">
        <f t="shared" si="2662"/>
        <v>0</v>
      </c>
      <c r="E3443" s="48">
        <f t="shared" si="2662"/>
        <v>0</v>
      </c>
      <c r="F3443" s="48">
        <f t="shared" si="2662"/>
        <v>25</v>
      </c>
      <c r="G3443" s="48">
        <f>SUM(AVERAGE(G3439:G3442))</f>
        <v>25</v>
      </c>
      <c r="H3443" s="40">
        <f>AVERAGE(H3439:H3442)*0.2</f>
        <v>0</v>
      </c>
      <c r="I3443" s="40">
        <f>AVERAGE(I3439:I3442)*0.4</f>
        <v>0</v>
      </c>
      <c r="J3443" s="40">
        <f>AVERAGE(J3439:J3442)*0.6</f>
        <v>0</v>
      </c>
      <c r="K3443" s="40">
        <f>AVERAGE(K3439:K3442)*0.8</f>
        <v>0</v>
      </c>
      <c r="L3443" s="49">
        <f>AVERAGE(L3439:L3442)*1</f>
        <v>1</v>
      </c>
      <c r="M3443" s="40">
        <f>SUM(H3443:L3443)</f>
        <v>1</v>
      </c>
    </row>
    <row r="3444" spans="1:13" ht="15" customHeight="1" x14ac:dyDescent="0.2">
      <c r="A3444" s="50" t="s">
        <v>451</v>
      </c>
      <c r="B3444" s="51"/>
      <c r="C3444" s="51"/>
      <c r="D3444" s="51"/>
      <c r="E3444" s="51"/>
      <c r="F3444" s="51"/>
      <c r="G3444" s="52">
        <f>SUM(B3444:F3444)</f>
        <v>0</v>
      </c>
      <c r="H3444" s="53">
        <f t="shared" ref="H3444:L3444" si="2663">IFERROR(B3444/$G$3444,0)</f>
        <v>0</v>
      </c>
      <c r="I3444" s="53">
        <f t="shared" si="2663"/>
        <v>0</v>
      </c>
      <c r="J3444" s="53">
        <f t="shared" si="2663"/>
        <v>0</v>
      </c>
      <c r="K3444" s="53">
        <f t="shared" si="2663"/>
        <v>0</v>
      </c>
      <c r="L3444" s="53">
        <f t="shared" si="2663"/>
        <v>0</v>
      </c>
      <c r="M3444" s="29" t="s">
        <v>238</v>
      </c>
    </row>
    <row r="3445" spans="1:13" ht="15" customHeight="1" x14ac:dyDescent="0.2">
      <c r="A3445" s="78" t="s">
        <v>259</v>
      </c>
      <c r="B3445" s="79"/>
      <c r="C3445" s="79"/>
      <c r="D3445" s="79"/>
      <c r="E3445" s="79"/>
      <c r="F3445" s="80"/>
      <c r="G3445" s="54">
        <v>25</v>
      </c>
      <c r="H3445" s="40" t="s">
        <v>238</v>
      </c>
      <c r="I3445" s="40" t="s">
        <v>238</v>
      </c>
      <c r="J3445" s="40" t="s">
        <v>238</v>
      </c>
      <c r="K3445" s="40" t="s">
        <v>238</v>
      </c>
      <c r="L3445" s="40" t="s">
        <v>238</v>
      </c>
      <c r="M3445" s="40">
        <f>(M3425+M3432+M3437+M3443)/4</f>
        <v>1</v>
      </c>
    </row>
    <row r="3446" spans="1:13" ht="15" customHeight="1" x14ac:dyDescent="0.2">
      <c r="A3446" s="8"/>
      <c r="B3446" s="8"/>
      <c r="C3446" s="8"/>
      <c r="D3446" s="8"/>
      <c r="E3446" s="8"/>
      <c r="F3446" s="8"/>
      <c r="G3446" s="8"/>
      <c r="H3446" s="8"/>
      <c r="I3446" s="8"/>
      <c r="J3446" s="8"/>
      <c r="K3446" s="8"/>
      <c r="L3446" s="8"/>
      <c r="M3446" s="8"/>
    </row>
    <row r="3447" spans="1:13" ht="15" customHeight="1" x14ac:dyDescent="0.2">
      <c r="A3447" s="8"/>
      <c r="B3447" s="8"/>
      <c r="C3447" s="8"/>
      <c r="D3447" s="8"/>
      <c r="E3447" s="8"/>
      <c r="F3447" s="8"/>
      <c r="G3447" s="8"/>
      <c r="H3447" s="8"/>
      <c r="I3447" s="8"/>
      <c r="J3447" s="8"/>
      <c r="K3447" s="8"/>
      <c r="L3447" s="8"/>
      <c r="M3447" s="8"/>
    </row>
    <row r="3448" spans="1:13" ht="15" customHeight="1" x14ac:dyDescent="0.2">
      <c r="A3448" s="14" t="s">
        <v>221</v>
      </c>
      <c r="B3448" s="81" t="s">
        <v>75</v>
      </c>
      <c r="C3448" s="82"/>
      <c r="D3448" s="82"/>
      <c r="E3448" s="82"/>
      <c r="F3448" s="82"/>
      <c r="G3448" s="83"/>
      <c r="H3448" s="84" t="s">
        <v>222</v>
      </c>
      <c r="I3448" s="85"/>
      <c r="J3448" s="86"/>
      <c r="K3448" s="15" t="s">
        <v>3</v>
      </c>
      <c r="L3448" s="87">
        <v>45467</v>
      </c>
      <c r="M3448" s="88"/>
    </row>
    <row r="3449" spans="1:13" ht="15" customHeight="1" x14ac:dyDescent="0.2">
      <c r="A3449" s="89" t="s">
        <v>225</v>
      </c>
      <c r="B3449" s="90"/>
      <c r="C3449" s="90"/>
      <c r="D3449" s="90"/>
      <c r="E3449" s="90"/>
      <c r="F3449" s="90"/>
      <c r="G3449" s="91"/>
      <c r="H3449" s="16" t="s">
        <v>226</v>
      </c>
      <c r="I3449" s="95">
        <v>19</v>
      </c>
      <c r="J3449" s="83"/>
      <c r="K3449" s="17"/>
      <c r="L3449" s="16"/>
      <c r="M3449" s="16"/>
    </row>
    <row r="3450" spans="1:13" ht="15" customHeight="1" x14ac:dyDescent="0.2">
      <c r="A3450" s="92"/>
      <c r="B3450" s="93"/>
      <c r="C3450" s="93"/>
      <c r="D3450" s="93"/>
      <c r="E3450" s="93"/>
      <c r="F3450" s="93"/>
      <c r="G3450" s="94"/>
      <c r="H3450" s="16" t="s">
        <v>227</v>
      </c>
      <c r="I3450" s="95">
        <v>6</v>
      </c>
      <c r="J3450" s="83"/>
      <c r="K3450" s="16"/>
      <c r="L3450" s="16"/>
      <c r="M3450" s="16"/>
    </row>
    <row r="3451" spans="1:13" ht="15" customHeight="1" x14ac:dyDescent="0.2">
      <c r="A3451" s="18" t="s">
        <v>228</v>
      </c>
      <c r="B3451" s="75" t="s">
        <v>229</v>
      </c>
      <c r="C3451" s="76"/>
      <c r="D3451" s="76"/>
      <c r="E3451" s="76"/>
      <c r="F3451" s="76"/>
      <c r="G3451" s="77"/>
      <c r="H3451" s="95" t="s">
        <v>229</v>
      </c>
      <c r="I3451" s="82"/>
      <c r="J3451" s="82"/>
      <c r="K3451" s="82"/>
      <c r="L3451" s="82"/>
      <c r="M3451" s="83"/>
    </row>
    <row r="3452" spans="1:13" ht="15" customHeight="1" x14ac:dyDescent="0.2">
      <c r="A3452" s="19" t="s">
        <v>230</v>
      </c>
      <c r="B3452" s="20" t="s">
        <v>231</v>
      </c>
      <c r="C3452" s="20" t="s">
        <v>232</v>
      </c>
      <c r="D3452" s="20" t="s">
        <v>233</v>
      </c>
      <c r="E3452" s="20" t="s">
        <v>234</v>
      </c>
      <c r="F3452" s="20" t="s">
        <v>235</v>
      </c>
      <c r="G3452" s="21" t="s">
        <v>236</v>
      </c>
      <c r="H3452" s="22" t="s">
        <v>231</v>
      </c>
      <c r="I3452" s="22" t="s">
        <v>232</v>
      </c>
      <c r="J3452" s="22" t="s">
        <v>233</v>
      </c>
      <c r="K3452" s="22" t="s">
        <v>234</v>
      </c>
      <c r="L3452" s="22" t="s">
        <v>235</v>
      </c>
      <c r="M3452" s="23" t="s">
        <v>236</v>
      </c>
    </row>
    <row r="3453" spans="1:13" ht="15" customHeight="1" x14ac:dyDescent="0.2">
      <c r="A3453" s="24" t="s">
        <v>237</v>
      </c>
      <c r="B3453" s="25"/>
      <c r="C3453" s="25"/>
      <c r="D3453" s="25"/>
      <c r="E3453" s="25"/>
      <c r="F3453" s="25">
        <v>25</v>
      </c>
      <c r="G3453" s="26">
        <f t="shared" ref="G3453:G3455" si="2664">SUM(B3453:F3453)</f>
        <v>25</v>
      </c>
      <c r="H3453" s="27">
        <f t="shared" ref="H3453:L3453" si="2665">IFERROR(B3453/$G$3453,0)</f>
        <v>0</v>
      </c>
      <c r="I3453" s="27">
        <f t="shared" si="2665"/>
        <v>0</v>
      </c>
      <c r="J3453" s="27">
        <f t="shared" si="2665"/>
        <v>0</v>
      </c>
      <c r="K3453" s="27">
        <f t="shared" si="2665"/>
        <v>0</v>
      </c>
      <c r="L3453" s="27">
        <f t="shared" si="2665"/>
        <v>1</v>
      </c>
      <c r="M3453" s="28" t="s">
        <v>238</v>
      </c>
    </row>
    <row r="3454" spans="1:13" ht="15" customHeight="1" x14ac:dyDescent="0.2">
      <c r="A3454" s="24" t="s">
        <v>239</v>
      </c>
      <c r="B3454" s="25"/>
      <c r="C3454" s="25"/>
      <c r="D3454" s="25"/>
      <c r="E3454" s="25"/>
      <c r="F3454" s="25">
        <v>25</v>
      </c>
      <c r="G3454" s="26">
        <f t="shared" si="2664"/>
        <v>25</v>
      </c>
      <c r="H3454" s="27">
        <f t="shared" ref="H3454:L3454" si="2666">IFERROR(B3454/$G$3453,0)</f>
        <v>0</v>
      </c>
      <c r="I3454" s="27">
        <f t="shared" si="2666"/>
        <v>0</v>
      </c>
      <c r="J3454" s="27">
        <f t="shared" si="2666"/>
        <v>0</v>
      </c>
      <c r="K3454" s="27">
        <f t="shared" si="2666"/>
        <v>0</v>
      </c>
      <c r="L3454" s="27">
        <f t="shared" si="2666"/>
        <v>1</v>
      </c>
      <c r="M3454" s="29" t="s">
        <v>238</v>
      </c>
    </row>
    <row r="3455" spans="1:13" ht="15" customHeight="1" x14ac:dyDescent="0.2">
      <c r="A3455" s="24" t="s">
        <v>240</v>
      </c>
      <c r="B3455" s="25"/>
      <c r="C3455" s="25"/>
      <c r="D3455" s="25"/>
      <c r="E3455" s="25"/>
      <c r="F3455" s="25">
        <v>25</v>
      </c>
      <c r="G3455" s="26">
        <f t="shared" si="2664"/>
        <v>25</v>
      </c>
      <c r="H3455" s="27">
        <f t="shared" ref="H3455:L3455" si="2667">IFERROR(B3455/$G$3453,0)</f>
        <v>0</v>
      </c>
      <c r="I3455" s="27">
        <f t="shared" si="2667"/>
        <v>0</v>
      </c>
      <c r="J3455" s="27">
        <f t="shared" si="2667"/>
        <v>0</v>
      </c>
      <c r="K3455" s="27">
        <f t="shared" si="2667"/>
        <v>0</v>
      </c>
      <c r="L3455" s="27">
        <f t="shared" si="2667"/>
        <v>1</v>
      </c>
      <c r="M3455" s="29" t="s">
        <v>238</v>
      </c>
    </row>
    <row r="3456" spans="1:13" ht="15" customHeight="1" x14ac:dyDescent="0.2">
      <c r="A3456" s="30" t="s">
        <v>241</v>
      </c>
      <c r="B3456" s="31">
        <f t="shared" ref="B3456:F3456" si="2668">IFERROR(AVERAGE(B3453:B3455),0)</f>
        <v>0</v>
      </c>
      <c r="C3456" s="31">
        <f t="shared" si="2668"/>
        <v>0</v>
      </c>
      <c r="D3456" s="31">
        <f t="shared" si="2668"/>
        <v>0</v>
      </c>
      <c r="E3456" s="31">
        <f t="shared" si="2668"/>
        <v>0</v>
      </c>
      <c r="F3456" s="31">
        <f t="shared" si="2668"/>
        <v>25</v>
      </c>
      <c r="G3456" s="31">
        <f>SUM(AVERAGE(G3453:G3455))</f>
        <v>25</v>
      </c>
      <c r="H3456" s="32">
        <f>AVERAGE(H3453:H3455)*0.2</f>
        <v>0</v>
      </c>
      <c r="I3456" s="32">
        <f>AVERAGE(I3453:I3455)*0.4</f>
        <v>0</v>
      </c>
      <c r="J3456" s="32">
        <f>AVERAGE(J3453:J3455)*0.6</f>
        <v>0</v>
      </c>
      <c r="K3456" s="32">
        <f>AVERAGE(K3453:K3455)*0.8</f>
        <v>0</v>
      </c>
      <c r="L3456" s="32">
        <f>AVERAGE(L3453:L3455)*1</f>
        <v>1</v>
      </c>
      <c r="M3456" s="33">
        <f>SUM(H3456:L3456)</f>
        <v>1</v>
      </c>
    </row>
    <row r="3457" spans="1:13" ht="15" customHeight="1" x14ac:dyDescent="0.2">
      <c r="A3457" s="36" t="s">
        <v>242</v>
      </c>
      <c r="B3457" s="20" t="s">
        <v>231</v>
      </c>
      <c r="C3457" s="20" t="s">
        <v>232</v>
      </c>
      <c r="D3457" s="20" t="s">
        <v>233</v>
      </c>
      <c r="E3457" s="20" t="s">
        <v>234</v>
      </c>
      <c r="F3457" s="20" t="s">
        <v>235</v>
      </c>
      <c r="G3457" s="21" t="s">
        <v>236</v>
      </c>
      <c r="H3457" s="20" t="s">
        <v>231</v>
      </c>
      <c r="I3457" s="20" t="s">
        <v>232</v>
      </c>
      <c r="J3457" s="20" t="s">
        <v>233</v>
      </c>
      <c r="K3457" s="20" t="s">
        <v>234</v>
      </c>
      <c r="L3457" s="37" t="s">
        <v>235</v>
      </c>
      <c r="M3457" s="21" t="s">
        <v>236</v>
      </c>
    </row>
    <row r="3458" spans="1:13" ht="15" customHeight="1" x14ac:dyDescent="0.2">
      <c r="A3458" s="24" t="s">
        <v>243</v>
      </c>
      <c r="B3458" s="25"/>
      <c r="C3458" s="25"/>
      <c r="D3458" s="25"/>
      <c r="E3458" s="25"/>
      <c r="F3458" s="25">
        <v>25</v>
      </c>
      <c r="G3458" s="26">
        <f t="shared" ref="G3458:G3462" si="2669">SUM(B3458:F3458)</f>
        <v>25</v>
      </c>
      <c r="H3458" s="27">
        <f t="shared" ref="H3458:L3458" si="2670">IFERROR(B3458/$G$3458,0)</f>
        <v>0</v>
      </c>
      <c r="I3458" s="27">
        <f t="shared" si="2670"/>
        <v>0</v>
      </c>
      <c r="J3458" s="27">
        <f t="shared" si="2670"/>
        <v>0</v>
      </c>
      <c r="K3458" s="27">
        <f t="shared" si="2670"/>
        <v>0</v>
      </c>
      <c r="L3458" s="27">
        <f t="shared" si="2670"/>
        <v>1</v>
      </c>
      <c r="M3458" s="29" t="s">
        <v>238</v>
      </c>
    </row>
    <row r="3459" spans="1:13" ht="15" customHeight="1" x14ac:dyDescent="0.2">
      <c r="A3459" s="24" t="s">
        <v>244</v>
      </c>
      <c r="B3459" s="25"/>
      <c r="C3459" s="25"/>
      <c r="D3459" s="25"/>
      <c r="E3459" s="25"/>
      <c r="F3459" s="25">
        <v>25</v>
      </c>
      <c r="G3459" s="26">
        <f t="shared" si="2669"/>
        <v>25</v>
      </c>
      <c r="H3459" s="27">
        <f t="shared" ref="H3459:L3459" si="2671">IFERROR(B3459/$G$3458,0)</f>
        <v>0</v>
      </c>
      <c r="I3459" s="27">
        <f t="shared" si="2671"/>
        <v>0</v>
      </c>
      <c r="J3459" s="27">
        <f t="shared" si="2671"/>
        <v>0</v>
      </c>
      <c r="K3459" s="27">
        <f t="shared" si="2671"/>
        <v>0</v>
      </c>
      <c r="L3459" s="27">
        <f t="shared" si="2671"/>
        <v>1</v>
      </c>
      <c r="M3459" s="29" t="s">
        <v>238</v>
      </c>
    </row>
    <row r="3460" spans="1:13" ht="15" customHeight="1" x14ac:dyDescent="0.2">
      <c r="A3460" s="24" t="s">
        <v>245</v>
      </c>
      <c r="B3460" s="25"/>
      <c r="C3460" s="25"/>
      <c r="D3460" s="25"/>
      <c r="E3460" s="25"/>
      <c r="F3460" s="25">
        <v>25</v>
      </c>
      <c r="G3460" s="26">
        <f t="shared" si="2669"/>
        <v>25</v>
      </c>
      <c r="H3460" s="27">
        <f t="shared" ref="H3460:L3460" si="2672">IFERROR(B3460/$G$3458,0)</f>
        <v>0</v>
      </c>
      <c r="I3460" s="27">
        <f t="shared" si="2672"/>
        <v>0</v>
      </c>
      <c r="J3460" s="27">
        <f t="shared" si="2672"/>
        <v>0</v>
      </c>
      <c r="K3460" s="27">
        <f t="shared" si="2672"/>
        <v>0</v>
      </c>
      <c r="L3460" s="27">
        <f t="shared" si="2672"/>
        <v>1</v>
      </c>
      <c r="M3460" s="29" t="s">
        <v>238</v>
      </c>
    </row>
    <row r="3461" spans="1:13" ht="15" customHeight="1" x14ac:dyDescent="0.2">
      <c r="A3461" s="24" t="s">
        <v>246</v>
      </c>
      <c r="B3461" s="25"/>
      <c r="C3461" s="25"/>
      <c r="D3461" s="25"/>
      <c r="E3461" s="25"/>
      <c r="F3461" s="25">
        <v>25</v>
      </c>
      <c r="G3461" s="26">
        <f t="shared" si="2669"/>
        <v>25</v>
      </c>
      <c r="H3461" s="27">
        <f t="shared" ref="H3461:L3461" si="2673">IFERROR(B3461/$G$3458,0)</f>
        <v>0</v>
      </c>
      <c r="I3461" s="27">
        <f t="shared" si="2673"/>
        <v>0</v>
      </c>
      <c r="J3461" s="27">
        <f t="shared" si="2673"/>
        <v>0</v>
      </c>
      <c r="K3461" s="27">
        <f t="shared" si="2673"/>
        <v>0</v>
      </c>
      <c r="L3461" s="27">
        <f t="shared" si="2673"/>
        <v>1</v>
      </c>
      <c r="M3461" s="29" t="s">
        <v>238</v>
      </c>
    </row>
    <row r="3462" spans="1:13" ht="15" customHeight="1" x14ac:dyDescent="0.2">
      <c r="A3462" s="24" t="s">
        <v>247</v>
      </c>
      <c r="B3462" s="25"/>
      <c r="C3462" s="25"/>
      <c r="D3462" s="25"/>
      <c r="E3462" s="25"/>
      <c r="F3462" s="25">
        <v>25</v>
      </c>
      <c r="G3462" s="26">
        <f t="shared" si="2669"/>
        <v>25</v>
      </c>
      <c r="H3462" s="27">
        <f t="shared" ref="H3462:L3462" si="2674">IFERROR(B3462/$G$3458,0)</f>
        <v>0</v>
      </c>
      <c r="I3462" s="27">
        <f t="shared" si="2674"/>
        <v>0</v>
      </c>
      <c r="J3462" s="27">
        <f t="shared" si="2674"/>
        <v>0</v>
      </c>
      <c r="K3462" s="27">
        <f t="shared" si="2674"/>
        <v>0</v>
      </c>
      <c r="L3462" s="27">
        <f t="shared" si="2674"/>
        <v>1</v>
      </c>
      <c r="M3462" s="29"/>
    </row>
    <row r="3463" spans="1:13" ht="15" customHeight="1" x14ac:dyDescent="0.2">
      <c r="A3463" s="30" t="s">
        <v>248</v>
      </c>
      <c r="B3463" s="31">
        <f t="shared" ref="B3463:F3463" si="2675">IFERROR(AVERAGE(B3458:B3462),0)</f>
        <v>0</v>
      </c>
      <c r="C3463" s="31">
        <f t="shared" si="2675"/>
        <v>0</v>
      </c>
      <c r="D3463" s="31">
        <f t="shared" si="2675"/>
        <v>0</v>
      </c>
      <c r="E3463" s="31">
        <f t="shared" si="2675"/>
        <v>0</v>
      </c>
      <c r="F3463" s="31">
        <f t="shared" si="2675"/>
        <v>25</v>
      </c>
      <c r="G3463" s="31">
        <f>SUM(AVERAGE(G3458:G3462))</f>
        <v>25</v>
      </c>
      <c r="H3463" s="33">
        <f>AVERAGE(H3458:H3462)*0.2</f>
        <v>0</v>
      </c>
      <c r="I3463" s="33">
        <f>AVERAGE(I3458:I3462)*0.4</f>
        <v>0</v>
      </c>
      <c r="J3463" s="33">
        <f>AVERAGE(J3458:J3462)*0.6</f>
        <v>0</v>
      </c>
      <c r="K3463" s="33">
        <f>AVERAGE(K3458:K3462)*0.8</f>
        <v>0</v>
      </c>
      <c r="L3463" s="38">
        <f>AVERAGE(L3458:L3462)*1</f>
        <v>1</v>
      </c>
      <c r="M3463" s="33">
        <f>SUM(H3463:L3463)</f>
        <v>1</v>
      </c>
    </row>
    <row r="3464" spans="1:13" ht="15" customHeight="1" x14ac:dyDescent="0.2">
      <c r="A3464" s="36" t="s">
        <v>249</v>
      </c>
      <c r="B3464" s="20" t="s">
        <v>231</v>
      </c>
      <c r="C3464" s="20" t="s">
        <v>232</v>
      </c>
      <c r="D3464" s="20" t="s">
        <v>233</v>
      </c>
      <c r="E3464" s="20" t="s">
        <v>234</v>
      </c>
      <c r="F3464" s="20" t="s">
        <v>235</v>
      </c>
      <c r="G3464" s="21" t="s">
        <v>236</v>
      </c>
      <c r="H3464" s="20" t="s">
        <v>231</v>
      </c>
      <c r="I3464" s="20" t="s">
        <v>232</v>
      </c>
      <c r="J3464" s="20" t="s">
        <v>233</v>
      </c>
      <c r="K3464" s="20" t="s">
        <v>234</v>
      </c>
      <c r="L3464" s="37" t="s">
        <v>235</v>
      </c>
      <c r="M3464" s="21" t="s">
        <v>236</v>
      </c>
    </row>
    <row r="3465" spans="1:13" ht="15" customHeight="1" x14ac:dyDescent="0.2">
      <c r="A3465" s="24" t="s">
        <v>250</v>
      </c>
      <c r="B3465" s="25"/>
      <c r="C3465" s="25"/>
      <c r="D3465" s="25"/>
      <c r="E3465" s="25"/>
      <c r="F3465" s="25">
        <v>25</v>
      </c>
      <c r="G3465" s="26">
        <f t="shared" ref="G3465:G3467" si="2676">SUM(B3465:F3465)</f>
        <v>25</v>
      </c>
      <c r="H3465" s="27">
        <f t="shared" ref="H3465:L3465" si="2677">IFERROR(B3465/$G$3465,0)</f>
        <v>0</v>
      </c>
      <c r="I3465" s="27">
        <f t="shared" si="2677"/>
        <v>0</v>
      </c>
      <c r="J3465" s="27">
        <f t="shared" si="2677"/>
        <v>0</v>
      </c>
      <c r="K3465" s="27">
        <f t="shared" si="2677"/>
        <v>0</v>
      </c>
      <c r="L3465" s="27">
        <f t="shared" si="2677"/>
        <v>1</v>
      </c>
      <c r="M3465" s="29" t="s">
        <v>238</v>
      </c>
    </row>
    <row r="3466" spans="1:13" ht="15" customHeight="1" x14ac:dyDescent="0.2">
      <c r="A3466" s="24" t="s">
        <v>251</v>
      </c>
      <c r="B3466" s="25"/>
      <c r="C3466" s="25"/>
      <c r="D3466" s="25"/>
      <c r="E3466" s="25"/>
      <c r="F3466" s="25">
        <v>25</v>
      </c>
      <c r="G3466" s="26">
        <f t="shared" si="2676"/>
        <v>25</v>
      </c>
      <c r="H3466" s="27">
        <f t="shared" ref="H3466:L3466" si="2678">IFERROR(B3466/$G$3465,0)</f>
        <v>0</v>
      </c>
      <c r="I3466" s="27">
        <f t="shared" si="2678"/>
        <v>0</v>
      </c>
      <c r="J3466" s="27">
        <f t="shared" si="2678"/>
        <v>0</v>
      </c>
      <c r="K3466" s="27">
        <f t="shared" si="2678"/>
        <v>0</v>
      </c>
      <c r="L3466" s="27">
        <f t="shared" si="2678"/>
        <v>1</v>
      </c>
      <c r="M3466" s="29" t="s">
        <v>238</v>
      </c>
    </row>
    <row r="3467" spans="1:13" ht="15" customHeight="1" x14ac:dyDescent="0.2">
      <c r="A3467" s="24" t="s">
        <v>252</v>
      </c>
      <c r="B3467" s="25"/>
      <c r="C3467" s="25"/>
      <c r="D3467" s="25"/>
      <c r="E3467" s="25"/>
      <c r="F3467" s="25">
        <v>25</v>
      </c>
      <c r="G3467" s="26">
        <f t="shared" si="2676"/>
        <v>25</v>
      </c>
      <c r="H3467" s="27">
        <f t="shared" ref="H3467:L3467" si="2679">IFERROR(B3467/$G$3465,0)</f>
        <v>0</v>
      </c>
      <c r="I3467" s="27">
        <f t="shared" si="2679"/>
        <v>0</v>
      </c>
      <c r="J3467" s="27">
        <f t="shared" si="2679"/>
        <v>0</v>
      </c>
      <c r="K3467" s="27">
        <f t="shared" si="2679"/>
        <v>0</v>
      </c>
      <c r="L3467" s="27">
        <f t="shared" si="2679"/>
        <v>1</v>
      </c>
      <c r="M3467" s="29" t="s">
        <v>238</v>
      </c>
    </row>
    <row r="3468" spans="1:13" ht="15" customHeight="1" x14ac:dyDescent="0.2">
      <c r="A3468" s="30" t="s">
        <v>248</v>
      </c>
      <c r="B3468" s="31">
        <f t="shared" ref="B3468:F3468" si="2680">IFERROR(AVERAGE(B3465:B3467),0)</f>
        <v>0</v>
      </c>
      <c r="C3468" s="31">
        <f t="shared" si="2680"/>
        <v>0</v>
      </c>
      <c r="D3468" s="39">
        <f t="shared" si="2680"/>
        <v>0</v>
      </c>
      <c r="E3468" s="39">
        <f t="shared" si="2680"/>
        <v>0</v>
      </c>
      <c r="F3468" s="39">
        <f t="shared" si="2680"/>
        <v>25</v>
      </c>
      <c r="G3468" s="39">
        <f>SUM(AVERAGE(G3465:G3467))</f>
        <v>25</v>
      </c>
      <c r="H3468" s="33">
        <f>AVERAGE(H3465:H3467)*0.2</f>
        <v>0</v>
      </c>
      <c r="I3468" s="33">
        <f>AVERAGE(I3465:I3467)*0.4</f>
        <v>0</v>
      </c>
      <c r="J3468" s="33">
        <f>AVERAGE(J3465:J3467)*0.6</f>
        <v>0</v>
      </c>
      <c r="K3468" s="33">
        <f>AVERAGE(K3465:K3467)*0.8</f>
        <v>0</v>
      </c>
      <c r="L3468" s="38">
        <f>AVERAGE(L3465:L3467)*1</f>
        <v>1</v>
      </c>
      <c r="M3468" s="40">
        <f>SUM(H3468:L3468)</f>
        <v>1</v>
      </c>
    </row>
    <row r="3469" spans="1:13" ht="15" customHeight="1" x14ac:dyDescent="0.2">
      <c r="A3469" s="19" t="s">
        <v>253</v>
      </c>
      <c r="B3469" s="20" t="s">
        <v>231</v>
      </c>
      <c r="C3469" s="20" t="s">
        <v>232</v>
      </c>
      <c r="D3469" s="20" t="s">
        <v>233</v>
      </c>
      <c r="E3469" s="20" t="s">
        <v>234</v>
      </c>
      <c r="F3469" s="20" t="s">
        <v>235</v>
      </c>
      <c r="G3469" s="21" t="s">
        <v>236</v>
      </c>
      <c r="H3469" s="20" t="s">
        <v>231</v>
      </c>
      <c r="I3469" s="20" t="s">
        <v>232</v>
      </c>
      <c r="J3469" s="20" t="s">
        <v>233</v>
      </c>
      <c r="K3469" s="20" t="s">
        <v>234</v>
      </c>
      <c r="L3469" s="37" t="s">
        <v>235</v>
      </c>
      <c r="M3469" s="21" t="s">
        <v>236</v>
      </c>
    </row>
    <row r="3470" spans="1:13" ht="15" customHeight="1" x14ac:dyDescent="0.2">
      <c r="A3470" s="43" t="s">
        <v>254</v>
      </c>
      <c r="B3470" s="44"/>
      <c r="C3470" s="44"/>
      <c r="D3470" s="44"/>
      <c r="E3470" s="25"/>
      <c r="F3470" s="25">
        <v>25</v>
      </c>
      <c r="G3470" s="45">
        <f t="shared" ref="G3470:G3473" si="2681">SUM(B3470:F3470)</f>
        <v>25</v>
      </c>
      <c r="H3470" s="46">
        <f t="shared" ref="H3470:L3470" si="2682">IFERROR(B3470/$G$3470,0)</f>
        <v>0</v>
      </c>
      <c r="I3470" s="46">
        <f t="shared" si="2682"/>
        <v>0</v>
      </c>
      <c r="J3470" s="46">
        <f t="shared" si="2682"/>
        <v>0</v>
      </c>
      <c r="K3470" s="46">
        <f t="shared" si="2682"/>
        <v>0</v>
      </c>
      <c r="L3470" s="46">
        <f t="shared" si="2682"/>
        <v>1</v>
      </c>
      <c r="M3470" s="29" t="s">
        <v>238</v>
      </c>
    </row>
    <row r="3471" spans="1:13" ht="15" customHeight="1" x14ac:dyDescent="0.2">
      <c r="A3471" s="43" t="s">
        <v>255</v>
      </c>
      <c r="B3471" s="44"/>
      <c r="C3471" s="44"/>
      <c r="D3471" s="44"/>
      <c r="E3471" s="25"/>
      <c r="F3471" s="25">
        <v>25</v>
      </c>
      <c r="G3471" s="45">
        <f t="shared" si="2681"/>
        <v>25</v>
      </c>
      <c r="H3471" s="46">
        <f t="shared" ref="H3471:L3471" si="2683">IFERROR(B3471/$G$3470,0)</f>
        <v>0</v>
      </c>
      <c r="I3471" s="46">
        <f t="shared" si="2683"/>
        <v>0</v>
      </c>
      <c r="J3471" s="46">
        <f t="shared" si="2683"/>
        <v>0</v>
      </c>
      <c r="K3471" s="46">
        <f t="shared" si="2683"/>
        <v>0</v>
      </c>
      <c r="L3471" s="46">
        <f t="shared" si="2683"/>
        <v>1</v>
      </c>
      <c r="M3471" s="29" t="s">
        <v>238</v>
      </c>
    </row>
    <row r="3472" spans="1:13" ht="15" customHeight="1" x14ac:dyDescent="0.2">
      <c r="A3472" s="43" t="s">
        <v>256</v>
      </c>
      <c r="B3472" s="44"/>
      <c r="C3472" s="44"/>
      <c r="D3472" s="44"/>
      <c r="E3472" s="25"/>
      <c r="F3472" s="25">
        <v>25</v>
      </c>
      <c r="G3472" s="45">
        <f t="shared" si="2681"/>
        <v>25</v>
      </c>
      <c r="H3472" s="46">
        <f t="shared" ref="H3472:L3472" si="2684">IFERROR(B3472/$G$3470,0)</f>
        <v>0</v>
      </c>
      <c r="I3472" s="46">
        <f t="shared" si="2684"/>
        <v>0</v>
      </c>
      <c r="J3472" s="46">
        <f t="shared" si="2684"/>
        <v>0</v>
      </c>
      <c r="K3472" s="46">
        <f t="shared" si="2684"/>
        <v>0</v>
      </c>
      <c r="L3472" s="46">
        <f t="shared" si="2684"/>
        <v>1</v>
      </c>
      <c r="M3472" s="29" t="s">
        <v>238</v>
      </c>
    </row>
    <row r="3473" spans="1:13" ht="15" customHeight="1" x14ac:dyDescent="0.2">
      <c r="A3473" s="43" t="s">
        <v>257</v>
      </c>
      <c r="B3473" s="44"/>
      <c r="C3473" s="44"/>
      <c r="D3473" s="44"/>
      <c r="E3473" s="25"/>
      <c r="F3473" s="25">
        <v>25</v>
      </c>
      <c r="G3473" s="45">
        <f t="shared" si="2681"/>
        <v>25</v>
      </c>
      <c r="H3473" s="46">
        <f t="shared" ref="H3473:L3473" si="2685">IFERROR(B3473/$G$3470,0)</f>
        <v>0</v>
      </c>
      <c r="I3473" s="46">
        <f t="shared" si="2685"/>
        <v>0</v>
      </c>
      <c r="J3473" s="46">
        <f t="shared" si="2685"/>
        <v>0</v>
      </c>
      <c r="K3473" s="46">
        <f t="shared" si="2685"/>
        <v>0</v>
      </c>
      <c r="L3473" s="46">
        <f t="shared" si="2685"/>
        <v>1</v>
      </c>
      <c r="M3473" s="29" t="s">
        <v>238</v>
      </c>
    </row>
    <row r="3474" spans="1:13" ht="15" customHeight="1" x14ac:dyDescent="0.2">
      <c r="A3474" s="47" t="s">
        <v>248</v>
      </c>
      <c r="B3474" s="48">
        <f t="shared" ref="B3474:F3474" si="2686">IFERROR(AVERAGE(B3470:B3473),0)</f>
        <v>0</v>
      </c>
      <c r="C3474" s="48">
        <f t="shared" si="2686"/>
        <v>0</v>
      </c>
      <c r="D3474" s="48">
        <f t="shared" si="2686"/>
        <v>0</v>
      </c>
      <c r="E3474" s="48">
        <f t="shared" si="2686"/>
        <v>0</v>
      </c>
      <c r="F3474" s="48">
        <f t="shared" si="2686"/>
        <v>25</v>
      </c>
      <c r="G3474" s="48">
        <f>SUM(AVERAGE(G3470:G3473))</f>
        <v>25</v>
      </c>
      <c r="H3474" s="40">
        <f>AVERAGE(H3470:H3473)*0.2</f>
        <v>0</v>
      </c>
      <c r="I3474" s="40">
        <f>AVERAGE(I3470:I3473)*0.4</f>
        <v>0</v>
      </c>
      <c r="J3474" s="40">
        <f>AVERAGE(J3470:J3473)*0.6</f>
        <v>0</v>
      </c>
      <c r="K3474" s="40">
        <f>AVERAGE(K3470:K3473)*0.8</f>
        <v>0</v>
      </c>
      <c r="L3474" s="49">
        <f>AVERAGE(L3470:L3473)*1</f>
        <v>1</v>
      </c>
      <c r="M3474" s="40">
        <f>SUM(H3474:L3474)</f>
        <v>1</v>
      </c>
    </row>
    <row r="3475" spans="1:13" ht="15" customHeight="1" x14ac:dyDescent="0.2">
      <c r="A3475" s="50" t="s">
        <v>452</v>
      </c>
      <c r="B3475" s="51"/>
      <c r="C3475" s="51"/>
      <c r="D3475" s="51"/>
      <c r="E3475" s="51"/>
      <c r="F3475" s="51"/>
      <c r="G3475" s="52">
        <f>SUM(B3475:F3475)</f>
        <v>0</v>
      </c>
      <c r="H3475" s="53">
        <f t="shared" ref="H3475:L3475" si="2687">IFERROR(B3475/$G$3475,0)</f>
        <v>0</v>
      </c>
      <c r="I3475" s="53">
        <f t="shared" si="2687"/>
        <v>0</v>
      </c>
      <c r="J3475" s="53">
        <f t="shared" si="2687"/>
        <v>0</v>
      </c>
      <c r="K3475" s="53">
        <f t="shared" si="2687"/>
        <v>0</v>
      </c>
      <c r="L3475" s="53">
        <f t="shared" si="2687"/>
        <v>0</v>
      </c>
      <c r="M3475" s="29" t="s">
        <v>238</v>
      </c>
    </row>
    <row r="3476" spans="1:13" ht="15" customHeight="1" x14ac:dyDescent="0.2">
      <c r="A3476" s="78" t="s">
        <v>259</v>
      </c>
      <c r="B3476" s="79"/>
      <c r="C3476" s="79"/>
      <c r="D3476" s="79"/>
      <c r="E3476" s="79"/>
      <c r="F3476" s="80"/>
      <c r="G3476" s="54">
        <v>25</v>
      </c>
      <c r="H3476" s="40" t="s">
        <v>238</v>
      </c>
      <c r="I3476" s="40" t="s">
        <v>238</v>
      </c>
      <c r="J3476" s="40" t="s">
        <v>238</v>
      </c>
      <c r="K3476" s="40" t="s">
        <v>238</v>
      </c>
      <c r="L3476" s="40" t="s">
        <v>238</v>
      </c>
      <c r="M3476" s="40">
        <f>(M3456+M3463+M3468+M3474)/4</f>
        <v>1</v>
      </c>
    </row>
    <row r="3477" spans="1:13" ht="15" customHeight="1" x14ac:dyDescent="0.2">
      <c r="A3477" s="8"/>
      <c r="B3477" s="8"/>
      <c r="C3477" s="8"/>
      <c r="D3477" s="8"/>
      <c r="E3477" s="8"/>
      <c r="F3477" s="8"/>
      <c r="G3477" s="8"/>
      <c r="H3477" s="8"/>
      <c r="I3477" s="8"/>
      <c r="J3477" s="8"/>
      <c r="K3477" s="8"/>
      <c r="L3477" s="8"/>
      <c r="M3477" s="8"/>
    </row>
    <row r="3478" spans="1:13" ht="15" customHeight="1" x14ac:dyDescent="0.2">
      <c r="A3478" s="8"/>
      <c r="B3478" s="8"/>
      <c r="C3478" s="8"/>
      <c r="D3478" s="8"/>
      <c r="E3478" s="8"/>
      <c r="F3478" s="8"/>
      <c r="G3478" s="8"/>
      <c r="H3478" s="8"/>
      <c r="I3478" s="8"/>
      <c r="J3478" s="8"/>
      <c r="K3478" s="8"/>
      <c r="L3478" s="8"/>
      <c r="M3478" s="8"/>
    </row>
    <row r="3479" spans="1:13" ht="15" customHeight="1" x14ac:dyDescent="0.2">
      <c r="A3479" s="14" t="s">
        <v>221</v>
      </c>
      <c r="B3479" s="81" t="s">
        <v>71</v>
      </c>
      <c r="C3479" s="82"/>
      <c r="D3479" s="82"/>
      <c r="E3479" s="82"/>
      <c r="F3479" s="82"/>
      <c r="G3479" s="83"/>
      <c r="H3479" s="84" t="s">
        <v>222</v>
      </c>
      <c r="I3479" s="85"/>
      <c r="J3479" s="86"/>
      <c r="K3479" s="15" t="s">
        <v>3</v>
      </c>
      <c r="L3479" s="87">
        <v>45464</v>
      </c>
      <c r="M3479" s="88"/>
    </row>
    <row r="3480" spans="1:13" ht="15" customHeight="1" x14ac:dyDescent="0.2">
      <c r="A3480" s="89" t="s">
        <v>225</v>
      </c>
      <c r="B3480" s="90"/>
      <c r="C3480" s="90"/>
      <c r="D3480" s="90"/>
      <c r="E3480" s="90"/>
      <c r="F3480" s="90"/>
      <c r="G3480" s="91"/>
      <c r="H3480" s="16" t="s">
        <v>226</v>
      </c>
      <c r="I3480" s="95">
        <v>19</v>
      </c>
      <c r="J3480" s="83"/>
      <c r="K3480" s="17"/>
      <c r="L3480" s="16"/>
      <c r="M3480" s="16"/>
    </row>
    <row r="3481" spans="1:13" ht="15" customHeight="1" x14ac:dyDescent="0.2">
      <c r="A3481" s="92"/>
      <c r="B3481" s="93"/>
      <c r="C3481" s="93"/>
      <c r="D3481" s="93"/>
      <c r="E3481" s="93"/>
      <c r="F3481" s="93"/>
      <c r="G3481" s="94"/>
      <c r="H3481" s="16" t="s">
        <v>227</v>
      </c>
      <c r="I3481" s="95">
        <v>6</v>
      </c>
      <c r="J3481" s="83"/>
      <c r="K3481" s="16"/>
      <c r="L3481" s="16"/>
      <c r="M3481" s="16"/>
    </row>
    <row r="3482" spans="1:13" ht="15" customHeight="1" x14ac:dyDescent="0.2">
      <c r="A3482" s="18" t="s">
        <v>228</v>
      </c>
      <c r="B3482" s="75" t="s">
        <v>229</v>
      </c>
      <c r="C3482" s="76"/>
      <c r="D3482" s="76"/>
      <c r="E3482" s="76"/>
      <c r="F3482" s="76"/>
      <c r="G3482" s="77"/>
      <c r="H3482" s="95" t="s">
        <v>229</v>
      </c>
      <c r="I3482" s="82"/>
      <c r="J3482" s="82"/>
      <c r="K3482" s="82"/>
      <c r="L3482" s="82"/>
      <c r="M3482" s="83"/>
    </row>
    <row r="3483" spans="1:13" ht="15" customHeight="1" x14ac:dyDescent="0.2">
      <c r="A3483" s="19" t="s">
        <v>230</v>
      </c>
      <c r="B3483" s="20" t="s">
        <v>231</v>
      </c>
      <c r="C3483" s="20" t="s">
        <v>232</v>
      </c>
      <c r="D3483" s="20" t="s">
        <v>233</v>
      </c>
      <c r="E3483" s="20" t="s">
        <v>234</v>
      </c>
      <c r="F3483" s="20" t="s">
        <v>235</v>
      </c>
      <c r="G3483" s="21" t="s">
        <v>236</v>
      </c>
      <c r="H3483" s="22" t="s">
        <v>231</v>
      </c>
      <c r="I3483" s="22" t="s">
        <v>232</v>
      </c>
      <c r="J3483" s="22" t="s">
        <v>233</v>
      </c>
      <c r="K3483" s="22" t="s">
        <v>234</v>
      </c>
      <c r="L3483" s="22" t="s">
        <v>235</v>
      </c>
      <c r="M3483" s="23" t="s">
        <v>236</v>
      </c>
    </row>
    <row r="3484" spans="1:13" ht="15" customHeight="1" x14ac:dyDescent="0.2">
      <c r="A3484" s="24" t="s">
        <v>237</v>
      </c>
      <c r="B3484" s="25"/>
      <c r="C3484" s="25"/>
      <c r="D3484" s="25"/>
      <c r="E3484" s="25"/>
      <c r="F3484" s="25">
        <v>25</v>
      </c>
      <c r="G3484" s="26">
        <f t="shared" ref="G3484:G3486" si="2688">SUM(B3484:F3484)</f>
        <v>25</v>
      </c>
      <c r="H3484" s="27">
        <f t="shared" ref="H3484:L3484" si="2689">IFERROR(B3484/$G$3484,0)</f>
        <v>0</v>
      </c>
      <c r="I3484" s="27">
        <f t="shared" si="2689"/>
        <v>0</v>
      </c>
      <c r="J3484" s="27">
        <f t="shared" si="2689"/>
        <v>0</v>
      </c>
      <c r="K3484" s="27">
        <f t="shared" si="2689"/>
        <v>0</v>
      </c>
      <c r="L3484" s="27">
        <f t="shared" si="2689"/>
        <v>1</v>
      </c>
      <c r="M3484" s="28" t="s">
        <v>238</v>
      </c>
    </row>
    <row r="3485" spans="1:13" ht="15" customHeight="1" x14ac:dyDescent="0.2">
      <c r="A3485" s="24" t="s">
        <v>239</v>
      </c>
      <c r="B3485" s="25"/>
      <c r="C3485" s="25"/>
      <c r="D3485" s="25"/>
      <c r="E3485" s="25"/>
      <c r="F3485" s="25">
        <v>25</v>
      </c>
      <c r="G3485" s="26">
        <f t="shared" si="2688"/>
        <v>25</v>
      </c>
      <c r="H3485" s="27">
        <f t="shared" ref="H3485:L3485" si="2690">IFERROR(B3485/$G$3484,0)</f>
        <v>0</v>
      </c>
      <c r="I3485" s="27">
        <f t="shared" si="2690"/>
        <v>0</v>
      </c>
      <c r="J3485" s="27">
        <f t="shared" si="2690"/>
        <v>0</v>
      </c>
      <c r="K3485" s="27">
        <f t="shared" si="2690"/>
        <v>0</v>
      </c>
      <c r="L3485" s="27">
        <f t="shared" si="2690"/>
        <v>1</v>
      </c>
      <c r="M3485" s="29" t="s">
        <v>238</v>
      </c>
    </row>
    <row r="3486" spans="1:13" ht="15" customHeight="1" x14ac:dyDescent="0.2">
      <c r="A3486" s="24" t="s">
        <v>240</v>
      </c>
      <c r="B3486" s="25"/>
      <c r="C3486" s="25"/>
      <c r="D3486" s="25"/>
      <c r="E3486" s="25"/>
      <c r="F3486" s="25">
        <v>25</v>
      </c>
      <c r="G3486" s="26">
        <f t="shared" si="2688"/>
        <v>25</v>
      </c>
      <c r="H3486" s="27">
        <f t="shared" ref="H3486:L3486" si="2691">IFERROR(B3486/$G$3484,0)</f>
        <v>0</v>
      </c>
      <c r="I3486" s="27">
        <f t="shared" si="2691"/>
        <v>0</v>
      </c>
      <c r="J3486" s="27">
        <f t="shared" si="2691"/>
        <v>0</v>
      </c>
      <c r="K3486" s="27">
        <f t="shared" si="2691"/>
        <v>0</v>
      </c>
      <c r="L3486" s="27">
        <f t="shared" si="2691"/>
        <v>1</v>
      </c>
      <c r="M3486" s="29" t="s">
        <v>238</v>
      </c>
    </row>
    <row r="3487" spans="1:13" ht="15" customHeight="1" x14ac:dyDescent="0.2">
      <c r="A3487" s="30" t="s">
        <v>241</v>
      </c>
      <c r="B3487" s="31">
        <f t="shared" ref="B3487:F3487" si="2692">IFERROR(AVERAGE(B3484:B3486),0)</f>
        <v>0</v>
      </c>
      <c r="C3487" s="31">
        <f t="shared" si="2692"/>
        <v>0</v>
      </c>
      <c r="D3487" s="31">
        <f t="shared" si="2692"/>
        <v>0</v>
      </c>
      <c r="E3487" s="31">
        <f t="shared" si="2692"/>
        <v>0</v>
      </c>
      <c r="F3487" s="31">
        <f t="shared" si="2692"/>
        <v>25</v>
      </c>
      <c r="G3487" s="31">
        <f>SUM(AVERAGE(G3484:G3486))</f>
        <v>25</v>
      </c>
      <c r="H3487" s="32">
        <f>AVERAGE(H3484:H3486)*0.2</f>
        <v>0</v>
      </c>
      <c r="I3487" s="32">
        <f>AVERAGE(I3484:I3486)*0.4</f>
        <v>0</v>
      </c>
      <c r="J3487" s="32">
        <f>AVERAGE(J3484:J3486)*0.6</f>
        <v>0</v>
      </c>
      <c r="K3487" s="32">
        <f>AVERAGE(K3484:K3486)*0.8</f>
        <v>0</v>
      </c>
      <c r="L3487" s="32">
        <f>AVERAGE(L3484:L3486)*1</f>
        <v>1</v>
      </c>
      <c r="M3487" s="33">
        <f>SUM(H3487:L3487)</f>
        <v>1</v>
      </c>
    </row>
    <row r="3488" spans="1:13" ht="15" customHeight="1" x14ac:dyDescent="0.2">
      <c r="A3488" s="36" t="s">
        <v>242</v>
      </c>
      <c r="B3488" s="20" t="s">
        <v>231</v>
      </c>
      <c r="C3488" s="20" t="s">
        <v>232</v>
      </c>
      <c r="D3488" s="20" t="s">
        <v>233</v>
      </c>
      <c r="E3488" s="20" t="s">
        <v>234</v>
      </c>
      <c r="F3488" s="20" t="s">
        <v>235</v>
      </c>
      <c r="G3488" s="21" t="s">
        <v>236</v>
      </c>
      <c r="H3488" s="20" t="s">
        <v>231</v>
      </c>
      <c r="I3488" s="20" t="s">
        <v>232</v>
      </c>
      <c r="J3488" s="20" t="s">
        <v>233</v>
      </c>
      <c r="K3488" s="20" t="s">
        <v>234</v>
      </c>
      <c r="L3488" s="37" t="s">
        <v>235</v>
      </c>
      <c r="M3488" s="21" t="s">
        <v>236</v>
      </c>
    </row>
    <row r="3489" spans="1:13" ht="15" customHeight="1" x14ac:dyDescent="0.2">
      <c r="A3489" s="24" t="s">
        <v>243</v>
      </c>
      <c r="B3489" s="25"/>
      <c r="C3489" s="25"/>
      <c r="D3489" s="25"/>
      <c r="E3489" s="25"/>
      <c r="F3489" s="25">
        <v>25</v>
      </c>
      <c r="G3489" s="26">
        <f t="shared" ref="G3489:G3493" si="2693">SUM(B3489:F3489)</f>
        <v>25</v>
      </c>
      <c r="H3489" s="27">
        <f t="shared" ref="H3489:L3489" si="2694">IFERROR(B3489/$G$3489,0)</f>
        <v>0</v>
      </c>
      <c r="I3489" s="27">
        <f t="shared" si="2694"/>
        <v>0</v>
      </c>
      <c r="J3489" s="27">
        <f t="shared" si="2694"/>
        <v>0</v>
      </c>
      <c r="K3489" s="27">
        <f t="shared" si="2694"/>
        <v>0</v>
      </c>
      <c r="L3489" s="27">
        <f t="shared" si="2694"/>
        <v>1</v>
      </c>
      <c r="M3489" s="29" t="s">
        <v>238</v>
      </c>
    </row>
    <row r="3490" spans="1:13" ht="15" customHeight="1" x14ac:dyDescent="0.2">
      <c r="A3490" s="24" t="s">
        <v>244</v>
      </c>
      <c r="B3490" s="25"/>
      <c r="C3490" s="25"/>
      <c r="D3490" s="25"/>
      <c r="E3490" s="25"/>
      <c r="F3490" s="25">
        <v>25</v>
      </c>
      <c r="G3490" s="26">
        <f t="shared" si="2693"/>
        <v>25</v>
      </c>
      <c r="H3490" s="27">
        <f t="shared" ref="H3490:L3490" si="2695">IFERROR(B3490/$G$3489,0)</f>
        <v>0</v>
      </c>
      <c r="I3490" s="27">
        <f t="shared" si="2695"/>
        <v>0</v>
      </c>
      <c r="J3490" s="27">
        <f t="shared" si="2695"/>
        <v>0</v>
      </c>
      <c r="K3490" s="27">
        <f t="shared" si="2695"/>
        <v>0</v>
      </c>
      <c r="L3490" s="27">
        <f t="shared" si="2695"/>
        <v>1</v>
      </c>
      <c r="M3490" s="29" t="s">
        <v>238</v>
      </c>
    </row>
    <row r="3491" spans="1:13" ht="15" customHeight="1" x14ac:dyDescent="0.2">
      <c r="A3491" s="24" t="s">
        <v>245</v>
      </c>
      <c r="B3491" s="25"/>
      <c r="C3491" s="25"/>
      <c r="D3491" s="25"/>
      <c r="E3491" s="25"/>
      <c r="F3491" s="25">
        <v>25</v>
      </c>
      <c r="G3491" s="26">
        <f t="shared" si="2693"/>
        <v>25</v>
      </c>
      <c r="H3491" s="27">
        <f t="shared" ref="H3491:L3491" si="2696">IFERROR(B3491/$G$3489,0)</f>
        <v>0</v>
      </c>
      <c r="I3491" s="27">
        <f t="shared" si="2696"/>
        <v>0</v>
      </c>
      <c r="J3491" s="27">
        <f t="shared" si="2696"/>
        <v>0</v>
      </c>
      <c r="K3491" s="27">
        <f t="shared" si="2696"/>
        <v>0</v>
      </c>
      <c r="L3491" s="27">
        <f t="shared" si="2696"/>
        <v>1</v>
      </c>
      <c r="M3491" s="29" t="s">
        <v>238</v>
      </c>
    </row>
    <row r="3492" spans="1:13" ht="15" customHeight="1" x14ac:dyDescent="0.2">
      <c r="A3492" s="24" t="s">
        <v>246</v>
      </c>
      <c r="B3492" s="25"/>
      <c r="C3492" s="25"/>
      <c r="D3492" s="25"/>
      <c r="E3492" s="25"/>
      <c r="F3492" s="25">
        <v>25</v>
      </c>
      <c r="G3492" s="26">
        <f t="shared" si="2693"/>
        <v>25</v>
      </c>
      <c r="H3492" s="27">
        <f t="shared" ref="H3492:L3492" si="2697">IFERROR(B3492/$G$3489,0)</f>
        <v>0</v>
      </c>
      <c r="I3492" s="27">
        <f t="shared" si="2697"/>
        <v>0</v>
      </c>
      <c r="J3492" s="27">
        <f t="shared" si="2697"/>
        <v>0</v>
      </c>
      <c r="K3492" s="27">
        <f t="shared" si="2697"/>
        <v>0</v>
      </c>
      <c r="L3492" s="27">
        <f t="shared" si="2697"/>
        <v>1</v>
      </c>
      <c r="M3492" s="29" t="s">
        <v>238</v>
      </c>
    </row>
    <row r="3493" spans="1:13" ht="15" customHeight="1" x14ac:dyDescent="0.2">
      <c r="A3493" s="24" t="s">
        <v>247</v>
      </c>
      <c r="B3493" s="25"/>
      <c r="C3493" s="25"/>
      <c r="D3493" s="25"/>
      <c r="E3493" s="25"/>
      <c r="F3493" s="25">
        <v>25</v>
      </c>
      <c r="G3493" s="26">
        <f t="shared" si="2693"/>
        <v>25</v>
      </c>
      <c r="H3493" s="27">
        <f t="shared" ref="H3493:L3493" si="2698">IFERROR(B3493/$G$3489,0)</f>
        <v>0</v>
      </c>
      <c r="I3493" s="27">
        <f t="shared" si="2698"/>
        <v>0</v>
      </c>
      <c r="J3493" s="27">
        <f t="shared" si="2698"/>
        <v>0</v>
      </c>
      <c r="K3493" s="27">
        <f t="shared" si="2698"/>
        <v>0</v>
      </c>
      <c r="L3493" s="27">
        <f t="shared" si="2698"/>
        <v>1</v>
      </c>
      <c r="M3493" s="29"/>
    </row>
    <row r="3494" spans="1:13" ht="15" customHeight="1" x14ac:dyDescent="0.2">
      <c r="A3494" s="30" t="s">
        <v>248</v>
      </c>
      <c r="B3494" s="31">
        <f t="shared" ref="B3494:F3494" si="2699">IFERROR(AVERAGE(B3489:B3493),0)</f>
        <v>0</v>
      </c>
      <c r="C3494" s="31">
        <f t="shared" si="2699"/>
        <v>0</v>
      </c>
      <c r="D3494" s="31">
        <f t="shared" si="2699"/>
        <v>0</v>
      </c>
      <c r="E3494" s="31">
        <f t="shared" si="2699"/>
        <v>0</v>
      </c>
      <c r="F3494" s="31">
        <f t="shared" si="2699"/>
        <v>25</v>
      </c>
      <c r="G3494" s="31">
        <f>SUM(AVERAGE(G3489:G3493))</f>
        <v>25</v>
      </c>
      <c r="H3494" s="33">
        <f>AVERAGE(H3489:H3493)*0.2</f>
        <v>0</v>
      </c>
      <c r="I3494" s="33">
        <f>AVERAGE(I3489:I3493)*0.4</f>
        <v>0</v>
      </c>
      <c r="J3494" s="33">
        <f>AVERAGE(J3489:J3493)*0.6</f>
        <v>0</v>
      </c>
      <c r="K3494" s="33">
        <f>AVERAGE(K3489:K3493)*0.8</f>
        <v>0</v>
      </c>
      <c r="L3494" s="38">
        <f>AVERAGE(L3489:L3493)*1</f>
        <v>1</v>
      </c>
      <c r="M3494" s="33">
        <f>SUM(H3494:L3494)</f>
        <v>1</v>
      </c>
    </row>
    <row r="3495" spans="1:13" ht="15" customHeight="1" x14ac:dyDescent="0.2">
      <c r="A3495" s="36" t="s">
        <v>249</v>
      </c>
      <c r="B3495" s="20" t="s">
        <v>231</v>
      </c>
      <c r="C3495" s="20" t="s">
        <v>232</v>
      </c>
      <c r="D3495" s="20" t="s">
        <v>233</v>
      </c>
      <c r="E3495" s="20" t="s">
        <v>234</v>
      </c>
      <c r="F3495" s="20" t="s">
        <v>235</v>
      </c>
      <c r="G3495" s="21" t="s">
        <v>236</v>
      </c>
      <c r="H3495" s="20" t="s">
        <v>231</v>
      </c>
      <c r="I3495" s="20" t="s">
        <v>232</v>
      </c>
      <c r="J3495" s="20" t="s">
        <v>233</v>
      </c>
      <c r="K3495" s="20" t="s">
        <v>234</v>
      </c>
      <c r="L3495" s="37" t="s">
        <v>235</v>
      </c>
      <c r="M3495" s="21" t="s">
        <v>236</v>
      </c>
    </row>
    <row r="3496" spans="1:13" ht="15" customHeight="1" x14ac:dyDescent="0.2">
      <c r="A3496" s="24" t="s">
        <v>250</v>
      </c>
      <c r="B3496" s="25"/>
      <c r="C3496" s="25"/>
      <c r="D3496" s="25"/>
      <c r="E3496" s="25"/>
      <c r="F3496" s="25">
        <v>25</v>
      </c>
      <c r="G3496" s="26">
        <f t="shared" ref="G3496:G3498" si="2700">SUM(B3496:F3496)</f>
        <v>25</v>
      </c>
      <c r="H3496" s="27">
        <f t="shared" ref="H3496:L3496" si="2701">IFERROR(B3496/$G$3496,0)</f>
        <v>0</v>
      </c>
      <c r="I3496" s="27">
        <f t="shared" si="2701"/>
        <v>0</v>
      </c>
      <c r="J3496" s="27">
        <f t="shared" si="2701"/>
        <v>0</v>
      </c>
      <c r="K3496" s="27">
        <f t="shared" si="2701"/>
        <v>0</v>
      </c>
      <c r="L3496" s="27">
        <f t="shared" si="2701"/>
        <v>1</v>
      </c>
      <c r="M3496" s="29" t="s">
        <v>238</v>
      </c>
    </row>
    <row r="3497" spans="1:13" ht="15" customHeight="1" x14ac:dyDescent="0.2">
      <c r="A3497" s="24" t="s">
        <v>251</v>
      </c>
      <c r="B3497" s="25"/>
      <c r="C3497" s="25"/>
      <c r="D3497" s="25"/>
      <c r="E3497" s="25"/>
      <c r="F3497" s="25">
        <v>25</v>
      </c>
      <c r="G3497" s="26">
        <f t="shared" si="2700"/>
        <v>25</v>
      </c>
      <c r="H3497" s="27">
        <f t="shared" ref="H3497:L3497" si="2702">IFERROR(B3497/$G$3496,0)</f>
        <v>0</v>
      </c>
      <c r="I3497" s="27">
        <f t="shared" si="2702"/>
        <v>0</v>
      </c>
      <c r="J3497" s="27">
        <f t="shared" si="2702"/>
        <v>0</v>
      </c>
      <c r="K3497" s="27">
        <f t="shared" si="2702"/>
        <v>0</v>
      </c>
      <c r="L3497" s="27">
        <f t="shared" si="2702"/>
        <v>1</v>
      </c>
      <c r="M3497" s="29" t="s">
        <v>238</v>
      </c>
    </row>
    <row r="3498" spans="1:13" ht="15" customHeight="1" x14ac:dyDescent="0.2">
      <c r="A3498" s="24" t="s">
        <v>252</v>
      </c>
      <c r="B3498" s="25"/>
      <c r="C3498" s="25"/>
      <c r="D3498" s="25"/>
      <c r="E3498" s="25"/>
      <c r="F3498" s="25">
        <v>25</v>
      </c>
      <c r="G3498" s="26">
        <f t="shared" si="2700"/>
        <v>25</v>
      </c>
      <c r="H3498" s="27">
        <f t="shared" ref="H3498:L3498" si="2703">IFERROR(B3498/$G$3496,0)</f>
        <v>0</v>
      </c>
      <c r="I3498" s="27">
        <f t="shared" si="2703"/>
        <v>0</v>
      </c>
      <c r="J3498" s="27">
        <f t="shared" si="2703"/>
        <v>0</v>
      </c>
      <c r="K3498" s="27">
        <f t="shared" si="2703"/>
        <v>0</v>
      </c>
      <c r="L3498" s="27">
        <f t="shared" si="2703"/>
        <v>1</v>
      </c>
      <c r="M3498" s="29" t="s">
        <v>238</v>
      </c>
    </row>
    <row r="3499" spans="1:13" ht="15" customHeight="1" x14ac:dyDescent="0.2">
      <c r="A3499" s="30" t="s">
        <v>248</v>
      </c>
      <c r="B3499" s="31">
        <f t="shared" ref="B3499:F3499" si="2704">IFERROR(AVERAGE(B3496:B3498),0)</f>
        <v>0</v>
      </c>
      <c r="C3499" s="31">
        <f t="shared" si="2704"/>
        <v>0</v>
      </c>
      <c r="D3499" s="39">
        <f t="shared" si="2704"/>
        <v>0</v>
      </c>
      <c r="E3499" s="39">
        <f t="shared" si="2704"/>
        <v>0</v>
      </c>
      <c r="F3499" s="39">
        <f t="shared" si="2704"/>
        <v>25</v>
      </c>
      <c r="G3499" s="39">
        <f>SUM(AVERAGE(G3496:G3498))</f>
        <v>25</v>
      </c>
      <c r="H3499" s="33">
        <f>AVERAGE(H3496:H3498)*0.2</f>
        <v>0</v>
      </c>
      <c r="I3499" s="33">
        <f>AVERAGE(I3496:I3498)*0.4</f>
        <v>0</v>
      </c>
      <c r="J3499" s="33">
        <f>AVERAGE(J3496:J3498)*0.6</f>
        <v>0</v>
      </c>
      <c r="K3499" s="33">
        <f>AVERAGE(K3496:K3498)*0.8</f>
        <v>0</v>
      </c>
      <c r="L3499" s="38">
        <f>AVERAGE(L3496:L3498)*1</f>
        <v>1</v>
      </c>
      <c r="M3499" s="40">
        <f>SUM(H3499:L3499)</f>
        <v>1</v>
      </c>
    </row>
    <row r="3500" spans="1:13" ht="15" customHeight="1" x14ac:dyDescent="0.2">
      <c r="A3500" s="19" t="s">
        <v>253</v>
      </c>
      <c r="B3500" s="20" t="s">
        <v>231</v>
      </c>
      <c r="C3500" s="20" t="s">
        <v>232</v>
      </c>
      <c r="D3500" s="20" t="s">
        <v>233</v>
      </c>
      <c r="E3500" s="20" t="s">
        <v>234</v>
      </c>
      <c r="F3500" s="20" t="s">
        <v>235</v>
      </c>
      <c r="G3500" s="21" t="s">
        <v>236</v>
      </c>
      <c r="H3500" s="20" t="s">
        <v>231</v>
      </c>
      <c r="I3500" s="20" t="s">
        <v>232</v>
      </c>
      <c r="J3500" s="20" t="s">
        <v>233</v>
      </c>
      <c r="K3500" s="20" t="s">
        <v>234</v>
      </c>
      <c r="L3500" s="37" t="s">
        <v>235</v>
      </c>
      <c r="M3500" s="21" t="s">
        <v>236</v>
      </c>
    </row>
    <row r="3501" spans="1:13" ht="15" customHeight="1" x14ac:dyDescent="0.2">
      <c r="A3501" s="43" t="s">
        <v>254</v>
      </c>
      <c r="B3501" s="44"/>
      <c r="C3501" s="44"/>
      <c r="D3501" s="44"/>
      <c r="E3501" s="25"/>
      <c r="F3501" s="25">
        <v>25</v>
      </c>
      <c r="G3501" s="45">
        <f t="shared" ref="G3501:G3504" si="2705">SUM(B3501:F3501)</f>
        <v>25</v>
      </c>
      <c r="H3501" s="46">
        <f t="shared" ref="H3501:L3501" si="2706">IFERROR(B3501/$G$3501,0)</f>
        <v>0</v>
      </c>
      <c r="I3501" s="46">
        <f t="shared" si="2706"/>
        <v>0</v>
      </c>
      <c r="J3501" s="46">
        <f t="shared" si="2706"/>
        <v>0</v>
      </c>
      <c r="K3501" s="46">
        <f t="shared" si="2706"/>
        <v>0</v>
      </c>
      <c r="L3501" s="46">
        <f t="shared" si="2706"/>
        <v>1</v>
      </c>
      <c r="M3501" s="29" t="s">
        <v>238</v>
      </c>
    </row>
    <row r="3502" spans="1:13" ht="15" customHeight="1" x14ac:dyDescent="0.2">
      <c r="A3502" s="43" t="s">
        <v>255</v>
      </c>
      <c r="B3502" s="44"/>
      <c r="C3502" s="44"/>
      <c r="D3502" s="44"/>
      <c r="E3502" s="25"/>
      <c r="F3502" s="25">
        <v>25</v>
      </c>
      <c r="G3502" s="45">
        <f t="shared" si="2705"/>
        <v>25</v>
      </c>
      <c r="H3502" s="46">
        <f t="shared" ref="H3502:L3502" si="2707">IFERROR(B3502/$G$3501,0)</f>
        <v>0</v>
      </c>
      <c r="I3502" s="46">
        <f t="shared" si="2707"/>
        <v>0</v>
      </c>
      <c r="J3502" s="46">
        <f t="shared" si="2707"/>
        <v>0</v>
      </c>
      <c r="K3502" s="46">
        <f t="shared" si="2707"/>
        <v>0</v>
      </c>
      <c r="L3502" s="46">
        <f t="shared" si="2707"/>
        <v>1</v>
      </c>
      <c r="M3502" s="29" t="s">
        <v>238</v>
      </c>
    </row>
    <row r="3503" spans="1:13" ht="15" customHeight="1" x14ac:dyDescent="0.2">
      <c r="A3503" s="43" t="s">
        <v>256</v>
      </c>
      <c r="B3503" s="44"/>
      <c r="C3503" s="44"/>
      <c r="D3503" s="44"/>
      <c r="E3503" s="25"/>
      <c r="F3503" s="25">
        <v>25</v>
      </c>
      <c r="G3503" s="45">
        <f t="shared" si="2705"/>
        <v>25</v>
      </c>
      <c r="H3503" s="46">
        <f t="shared" ref="H3503:L3503" si="2708">IFERROR(B3503/$G$3501,0)</f>
        <v>0</v>
      </c>
      <c r="I3503" s="46">
        <f t="shared" si="2708"/>
        <v>0</v>
      </c>
      <c r="J3503" s="46">
        <f t="shared" si="2708"/>
        <v>0</v>
      </c>
      <c r="K3503" s="46">
        <f t="shared" si="2708"/>
        <v>0</v>
      </c>
      <c r="L3503" s="46">
        <f t="shared" si="2708"/>
        <v>1</v>
      </c>
      <c r="M3503" s="29" t="s">
        <v>238</v>
      </c>
    </row>
    <row r="3504" spans="1:13" ht="15" customHeight="1" x14ac:dyDescent="0.2">
      <c r="A3504" s="43" t="s">
        <v>257</v>
      </c>
      <c r="B3504" s="44"/>
      <c r="C3504" s="44"/>
      <c r="D3504" s="44"/>
      <c r="E3504" s="25"/>
      <c r="F3504" s="25">
        <v>25</v>
      </c>
      <c r="G3504" s="45">
        <f t="shared" si="2705"/>
        <v>25</v>
      </c>
      <c r="H3504" s="46">
        <f t="shared" ref="H3504:L3504" si="2709">IFERROR(B3504/$G$3501,0)</f>
        <v>0</v>
      </c>
      <c r="I3504" s="46">
        <f t="shared" si="2709"/>
        <v>0</v>
      </c>
      <c r="J3504" s="46">
        <f t="shared" si="2709"/>
        <v>0</v>
      </c>
      <c r="K3504" s="46">
        <f t="shared" si="2709"/>
        <v>0</v>
      </c>
      <c r="L3504" s="46">
        <f t="shared" si="2709"/>
        <v>1</v>
      </c>
      <c r="M3504" s="29" t="s">
        <v>238</v>
      </c>
    </row>
    <row r="3505" spans="1:13" ht="15" customHeight="1" x14ac:dyDescent="0.2">
      <c r="A3505" s="47" t="s">
        <v>248</v>
      </c>
      <c r="B3505" s="48">
        <f t="shared" ref="B3505:F3505" si="2710">IFERROR(AVERAGE(B3501:B3504),0)</f>
        <v>0</v>
      </c>
      <c r="C3505" s="48">
        <f t="shared" si="2710"/>
        <v>0</v>
      </c>
      <c r="D3505" s="48">
        <f t="shared" si="2710"/>
        <v>0</v>
      </c>
      <c r="E3505" s="48">
        <f t="shared" si="2710"/>
        <v>0</v>
      </c>
      <c r="F3505" s="48">
        <f t="shared" si="2710"/>
        <v>25</v>
      </c>
      <c r="G3505" s="48">
        <f>SUM(AVERAGE(G3501:G3504))</f>
        <v>25</v>
      </c>
      <c r="H3505" s="40">
        <f>AVERAGE(H3501:H3504)*0.2</f>
        <v>0</v>
      </c>
      <c r="I3505" s="40">
        <f>AVERAGE(I3501:I3504)*0.4</f>
        <v>0</v>
      </c>
      <c r="J3505" s="40">
        <f>AVERAGE(J3501:J3504)*0.6</f>
        <v>0</v>
      </c>
      <c r="K3505" s="40">
        <f>AVERAGE(K3501:K3504)*0.8</f>
        <v>0</v>
      </c>
      <c r="L3505" s="49">
        <f>AVERAGE(L3501:L3504)*1</f>
        <v>1</v>
      </c>
      <c r="M3505" s="40">
        <f>SUM(H3505:L3505)</f>
        <v>1</v>
      </c>
    </row>
    <row r="3506" spans="1:13" ht="15" customHeight="1" x14ac:dyDescent="0.2">
      <c r="A3506" s="50" t="s">
        <v>453</v>
      </c>
      <c r="B3506" s="51"/>
      <c r="C3506" s="51"/>
      <c r="D3506" s="51"/>
      <c r="E3506" s="51"/>
      <c r="F3506" s="51"/>
      <c r="G3506" s="52">
        <f>SUM(B3506:F3506)</f>
        <v>0</v>
      </c>
      <c r="H3506" s="53">
        <f t="shared" ref="H3506:L3506" si="2711">IFERROR(B3506/$G$3506,0)</f>
        <v>0</v>
      </c>
      <c r="I3506" s="53">
        <f t="shared" si="2711"/>
        <v>0</v>
      </c>
      <c r="J3506" s="53">
        <f t="shared" si="2711"/>
        <v>0</v>
      </c>
      <c r="K3506" s="53">
        <f t="shared" si="2711"/>
        <v>0</v>
      </c>
      <c r="L3506" s="53">
        <f t="shared" si="2711"/>
        <v>0</v>
      </c>
      <c r="M3506" s="29" t="s">
        <v>238</v>
      </c>
    </row>
    <row r="3507" spans="1:13" ht="15" customHeight="1" x14ac:dyDescent="0.2">
      <c r="A3507" s="78" t="s">
        <v>259</v>
      </c>
      <c r="B3507" s="79"/>
      <c r="C3507" s="79"/>
      <c r="D3507" s="79"/>
      <c r="E3507" s="79"/>
      <c r="F3507" s="80"/>
      <c r="G3507" s="54">
        <v>25</v>
      </c>
      <c r="H3507" s="40" t="s">
        <v>238</v>
      </c>
      <c r="I3507" s="40" t="s">
        <v>238</v>
      </c>
      <c r="J3507" s="40" t="s">
        <v>238</v>
      </c>
      <c r="K3507" s="40" t="s">
        <v>238</v>
      </c>
      <c r="L3507" s="40" t="s">
        <v>238</v>
      </c>
      <c r="M3507" s="40">
        <f>(M3487+M3494+M3499+M3505)/4</f>
        <v>1</v>
      </c>
    </row>
    <row r="3508" spans="1:13" ht="15" customHeight="1" x14ac:dyDescent="0.2">
      <c r="A3508" s="8"/>
      <c r="B3508" s="8"/>
      <c r="C3508" s="8"/>
      <c r="D3508" s="8"/>
      <c r="E3508" s="8"/>
      <c r="F3508" s="8"/>
      <c r="G3508" s="8"/>
      <c r="H3508" s="8"/>
      <c r="I3508" s="8"/>
      <c r="J3508" s="8"/>
      <c r="K3508" s="8"/>
      <c r="L3508" s="8"/>
      <c r="M3508" s="8"/>
    </row>
    <row r="3509" spans="1:13" ht="15" customHeight="1" x14ac:dyDescent="0.2">
      <c r="A3509" s="8"/>
      <c r="B3509" s="8"/>
      <c r="C3509" s="8"/>
      <c r="D3509" s="8"/>
      <c r="E3509" s="8"/>
      <c r="F3509" s="8"/>
      <c r="G3509" s="8"/>
      <c r="H3509" s="8"/>
      <c r="I3509" s="8"/>
      <c r="J3509" s="8"/>
      <c r="K3509" s="8"/>
      <c r="L3509" s="8"/>
      <c r="M3509" s="8"/>
    </row>
    <row r="3510" spans="1:13" ht="15" customHeight="1" x14ac:dyDescent="0.2">
      <c r="A3510" s="14" t="s">
        <v>221</v>
      </c>
      <c r="B3510" s="81" t="s">
        <v>67</v>
      </c>
      <c r="C3510" s="82"/>
      <c r="D3510" s="82"/>
      <c r="E3510" s="82"/>
      <c r="F3510" s="82"/>
      <c r="G3510" s="83"/>
      <c r="H3510" s="84" t="s">
        <v>222</v>
      </c>
      <c r="I3510" s="85"/>
      <c r="J3510" s="86"/>
      <c r="K3510" s="15" t="s">
        <v>3</v>
      </c>
      <c r="L3510" s="87">
        <v>45462</v>
      </c>
      <c r="M3510" s="88"/>
    </row>
    <row r="3511" spans="1:13" ht="15" customHeight="1" x14ac:dyDescent="0.2">
      <c r="A3511" s="89" t="s">
        <v>225</v>
      </c>
      <c r="B3511" s="90"/>
      <c r="C3511" s="90"/>
      <c r="D3511" s="90"/>
      <c r="E3511" s="90"/>
      <c r="F3511" s="90"/>
      <c r="G3511" s="91"/>
      <c r="H3511" s="16" t="s">
        <v>226</v>
      </c>
      <c r="I3511" s="95">
        <v>19</v>
      </c>
      <c r="J3511" s="83"/>
      <c r="K3511" s="17"/>
      <c r="L3511" s="16"/>
      <c r="M3511" s="16"/>
    </row>
    <row r="3512" spans="1:13" ht="15" customHeight="1" x14ac:dyDescent="0.2">
      <c r="A3512" s="92"/>
      <c r="B3512" s="93"/>
      <c r="C3512" s="93"/>
      <c r="D3512" s="93"/>
      <c r="E3512" s="93"/>
      <c r="F3512" s="93"/>
      <c r="G3512" s="94"/>
      <c r="H3512" s="16" t="s">
        <v>227</v>
      </c>
      <c r="I3512" s="95">
        <v>6</v>
      </c>
      <c r="J3512" s="83"/>
      <c r="K3512" s="16"/>
      <c r="L3512" s="16"/>
      <c r="M3512" s="16"/>
    </row>
    <row r="3513" spans="1:13" ht="15" customHeight="1" x14ac:dyDescent="0.2">
      <c r="A3513" s="18" t="s">
        <v>228</v>
      </c>
      <c r="B3513" s="75" t="s">
        <v>229</v>
      </c>
      <c r="C3513" s="76"/>
      <c r="D3513" s="76"/>
      <c r="E3513" s="76"/>
      <c r="F3513" s="76"/>
      <c r="G3513" s="77"/>
      <c r="H3513" s="95" t="s">
        <v>229</v>
      </c>
      <c r="I3513" s="82"/>
      <c r="J3513" s="82"/>
      <c r="K3513" s="82"/>
      <c r="L3513" s="82"/>
      <c r="M3513" s="83"/>
    </row>
    <row r="3514" spans="1:13" ht="15" customHeight="1" x14ac:dyDescent="0.2">
      <c r="A3514" s="19" t="s">
        <v>230</v>
      </c>
      <c r="B3514" s="20" t="s">
        <v>231</v>
      </c>
      <c r="C3514" s="20" t="s">
        <v>232</v>
      </c>
      <c r="D3514" s="20" t="s">
        <v>233</v>
      </c>
      <c r="E3514" s="20" t="s">
        <v>234</v>
      </c>
      <c r="F3514" s="20" t="s">
        <v>235</v>
      </c>
      <c r="G3514" s="21" t="s">
        <v>236</v>
      </c>
      <c r="H3514" s="22" t="s">
        <v>231</v>
      </c>
      <c r="I3514" s="22" t="s">
        <v>232</v>
      </c>
      <c r="J3514" s="22" t="s">
        <v>233</v>
      </c>
      <c r="K3514" s="22" t="s">
        <v>234</v>
      </c>
      <c r="L3514" s="22" t="s">
        <v>235</v>
      </c>
      <c r="M3514" s="23" t="s">
        <v>236</v>
      </c>
    </row>
    <row r="3515" spans="1:13" ht="15" customHeight="1" x14ac:dyDescent="0.2">
      <c r="A3515" s="24" t="s">
        <v>237</v>
      </c>
      <c r="B3515" s="25"/>
      <c r="C3515" s="25"/>
      <c r="D3515" s="25"/>
      <c r="E3515" s="25"/>
      <c r="F3515" s="25">
        <v>25</v>
      </c>
      <c r="G3515" s="26">
        <f t="shared" ref="G3515:G3517" si="2712">SUM(B3515:F3515)</f>
        <v>25</v>
      </c>
      <c r="H3515" s="27">
        <f t="shared" ref="H3515:L3515" si="2713">IFERROR(B3515/$G$3515,0)</f>
        <v>0</v>
      </c>
      <c r="I3515" s="27">
        <f t="shared" si="2713"/>
        <v>0</v>
      </c>
      <c r="J3515" s="27">
        <f t="shared" si="2713"/>
        <v>0</v>
      </c>
      <c r="K3515" s="27">
        <f t="shared" si="2713"/>
        <v>0</v>
      </c>
      <c r="L3515" s="27">
        <f t="shared" si="2713"/>
        <v>1</v>
      </c>
      <c r="M3515" s="28" t="s">
        <v>238</v>
      </c>
    </row>
    <row r="3516" spans="1:13" ht="15" customHeight="1" x14ac:dyDescent="0.2">
      <c r="A3516" s="24" t="s">
        <v>239</v>
      </c>
      <c r="B3516" s="25"/>
      <c r="C3516" s="25"/>
      <c r="D3516" s="25"/>
      <c r="E3516" s="25"/>
      <c r="F3516" s="25">
        <v>25</v>
      </c>
      <c r="G3516" s="26">
        <f t="shared" si="2712"/>
        <v>25</v>
      </c>
      <c r="H3516" s="27">
        <f t="shared" ref="H3516:L3516" si="2714">IFERROR(B3516/$G$3515,0)</f>
        <v>0</v>
      </c>
      <c r="I3516" s="27">
        <f t="shared" si="2714"/>
        <v>0</v>
      </c>
      <c r="J3516" s="27">
        <f t="shared" si="2714"/>
        <v>0</v>
      </c>
      <c r="K3516" s="27">
        <f t="shared" si="2714"/>
        <v>0</v>
      </c>
      <c r="L3516" s="27">
        <f t="shared" si="2714"/>
        <v>1</v>
      </c>
      <c r="M3516" s="29" t="s">
        <v>238</v>
      </c>
    </row>
    <row r="3517" spans="1:13" ht="15" customHeight="1" x14ac:dyDescent="0.2">
      <c r="A3517" s="24" t="s">
        <v>240</v>
      </c>
      <c r="B3517" s="25"/>
      <c r="C3517" s="25"/>
      <c r="D3517" s="25"/>
      <c r="E3517" s="25"/>
      <c r="F3517" s="25">
        <v>25</v>
      </c>
      <c r="G3517" s="26">
        <f t="shared" si="2712"/>
        <v>25</v>
      </c>
      <c r="H3517" s="27">
        <f t="shared" ref="H3517:L3517" si="2715">IFERROR(B3517/$G$3515,0)</f>
        <v>0</v>
      </c>
      <c r="I3517" s="27">
        <f t="shared" si="2715"/>
        <v>0</v>
      </c>
      <c r="J3517" s="27">
        <f t="shared" si="2715"/>
        <v>0</v>
      </c>
      <c r="K3517" s="27">
        <f t="shared" si="2715"/>
        <v>0</v>
      </c>
      <c r="L3517" s="27">
        <f t="shared" si="2715"/>
        <v>1</v>
      </c>
      <c r="M3517" s="29" t="s">
        <v>238</v>
      </c>
    </row>
    <row r="3518" spans="1:13" ht="15" customHeight="1" x14ac:dyDescent="0.2">
      <c r="A3518" s="30" t="s">
        <v>241</v>
      </c>
      <c r="B3518" s="31">
        <f t="shared" ref="B3518:F3518" si="2716">IFERROR(AVERAGE(B3515:B3517),0)</f>
        <v>0</v>
      </c>
      <c r="C3518" s="31">
        <f t="shared" si="2716"/>
        <v>0</v>
      </c>
      <c r="D3518" s="31">
        <f t="shared" si="2716"/>
        <v>0</v>
      </c>
      <c r="E3518" s="31">
        <f t="shared" si="2716"/>
        <v>0</v>
      </c>
      <c r="F3518" s="31">
        <f t="shared" si="2716"/>
        <v>25</v>
      </c>
      <c r="G3518" s="31">
        <f>SUM(AVERAGE(G3515:G3517))</f>
        <v>25</v>
      </c>
      <c r="H3518" s="32">
        <f>AVERAGE(H3515:H3517)*0.2</f>
        <v>0</v>
      </c>
      <c r="I3518" s="32">
        <f>AVERAGE(I3515:I3517)*0.4</f>
        <v>0</v>
      </c>
      <c r="J3518" s="32">
        <f>AVERAGE(J3515:J3517)*0.6</f>
        <v>0</v>
      </c>
      <c r="K3518" s="32">
        <f>AVERAGE(K3515:K3517)*0.8</f>
        <v>0</v>
      </c>
      <c r="L3518" s="32">
        <f>AVERAGE(L3515:L3517)*1</f>
        <v>1</v>
      </c>
      <c r="M3518" s="33">
        <f>SUM(H3518:L3518)</f>
        <v>1</v>
      </c>
    </row>
    <row r="3519" spans="1:13" ht="15" customHeight="1" x14ac:dyDescent="0.2">
      <c r="A3519" s="36" t="s">
        <v>242</v>
      </c>
      <c r="B3519" s="20" t="s">
        <v>231</v>
      </c>
      <c r="C3519" s="20" t="s">
        <v>232</v>
      </c>
      <c r="D3519" s="20" t="s">
        <v>233</v>
      </c>
      <c r="E3519" s="20" t="s">
        <v>234</v>
      </c>
      <c r="F3519" s="20" t="s">
        <v>235</v>
      </c>
      <c r="G3519" s="21" t="s">
        <v>236</v>
      </c>
      <c r="H3519" s="20" t="s">
        <v>231</v>
      </c>
      <c r="I3519" s="20" t="s">
        <v>232</v>
      </c>
      <c r="J3519" s="20" t="s">
        <v>233</v>
      </c>
      <c r="K3519" s="20" t="s">
        <v>234</v>
      </c>
      <c r="L3519" s="37" t="s">
        <v>235</v>
      </c>
      <c r="M3519" s="21" t="s">
        <v>236</v>
      </c>
    </row>
    <row r="3520" spans="1:13" ht="15" customHeight="1" x14ac:dyDescent="0.2">
      <c r="A3520" s="24" t="s">
        <v>243</v>
      </c>
      <c r="B3520" s="25"/>
      <c r="C3520" s="25"/>
      <c r="D3520" s="25"/>
      <c r="E3520" s="25"/>
      <c r="F3520" s="25">
        <v>25</v>
      </c>
      <c r="G3520" s="26">
        <f t="shared" ref="G3520:G3524" si="2717">SUM(B3520:F3520)</f>
        <v>25</v>
      </c>
      <c r="H3520" s="27">
        <f t="shared" ref="H3520:L3520" si="2718">IFERROR(B3520/$G$3520,0)</f>
        <v>0</v>
      </c>
      <c r="I3520" s="27">
        <f t="shared" si="2718"/>
        <v>0</v>
      </c>
      <c r="J3520" s="27">
        <f t="shared" si="2718"/>
        <v>0</v>
      </c>
      <c r="K3520" s="27">
        <f t="shared" si="2718"/>
        <v>0</v>
      </c>
      <c r="L3520" s="27">
        <f t="shared" si="2718"/>
        <v>1</v>
      </c>
      <c r="M3520" s="29" t="s">
        <v>238</v>
      </c>
    </row>
    <row r="3521" spans="1:13" ht="15" customHeight="1" x14ac:dyDescent="0.2">
      <c r="A3521" s="24" t="s">
        <v>244</v>
      </c>
      <c r="B3521" s="25"/>
      <c r="C3521" s="25"/>
      <c r="D3521" s="25"/>
      <c r="E3521" s="25"/>
      <c r="F3521" s="25">
        <v>25</v>
      </c>
      <c r="G3521" s="26">
        <f t="shared" si="2717"/>
        <v>25</v>
      </c>
      <c r="H3521" s="27">
        <f t="shared" ref="H3521:L3521" si="2719">IFERROR(B3521/$G$3520,0)</f>
        <v>0</v>
      </c>
      <c r="I3521" s="27">
        <f t="shared" si="2719"/>
        <v>0</v>
      </c>
      <c r="J3521" s="27">
        <f t="shared" si="2719"/>
        <v>0</v>
      </c>
      <c r="K3521" s="27">
        <f t="shared" si="2719"/>
        <v>0</v>
      </c>
      <c r="L3521" s="27">
        <f t="shared" si="2719"/>
        <v>1</v>
      </c>
      <c r="M3521" s="29" t="s">
        <v>238</v>
      </c>
    </row>
    <row r="3522" spans="1:13" ht="15" customHeight="1" x14ac:dyDescent="0.2">
      <c r="A3522" s="24" t="s">
        <v>245</v>
      </c>
      <c r="B3522" s="25"/>
      <c r="C3522" s="25"/>
      <c r="D3522" s="25"/>
      <c r="E3522" s="25"/>
      <c r="F3522" s="25">
        <v>25</v>
      </c>
      <c r="G3522" s="26">
        <f t="shared" si="2717"/>
        <v>25</v>
      </c>
      <c r="H3522" s="27">
        <f t="shared" ref="H3522:L3522" si="2720">IFERROR(B3522/$G$3520,0)</f>
        <v>0</v>
      </c>
      <c r="I3522" s="27">
        <f t="shared" si="2720"/>
        <v>0</v>
      </c>
      <c r="J3522" s="27">
        <f t="shared" si="2720"/>
        <v>0</v>
      </c>
      <c r="K3522" s="27">
        <f t="shared" si="2720"/>
        <v>0</v>
      </c>
      <c r="L3522" s="27">
        <f t="shared" si="2720"/>
        <v>1</v>
      </c>
      <c r="M3522" s="29" t="s">
        <v>238</v>
      </c>
    </row>
    <row r="3523" spans="1:13" ht="15" customHeight="1" x14ac:dyDescent="0.2">
      <c r="A3523" s="24" t="s">
        <v>246</v>
      </c>
      <c r="B3523" s="25"/>
      <c r="C3523" s="25"/>
      <c r="D3523" s="25"/>
      <c r="E3523" s="25"/>
      <c r="F3523" s="25">
        <v>25</v>
      </c>
      <c r="G3523" s="26">
        <f t="shared" si="2717"/>
        <v>25</v>
      </c>
      <c r="H3523" s="27">
        <f t="shared" ref="H3523:L3523" si="2721">IFERROR(B3523/$G$3520,0)</f>
        <v>0</v>
      </c>
      <c r="I3523" s="27">
        <f t="shared" si="2721"/>
        <v>0</v>
      </c>
      <c r="J3523" s="27">
        <f t="shared" si="2721"/>
        <v>0</v>
      </c>
      <c r="K3523" s="27">
        <f t="shared" si="2721"/>
        <v>0</v>
      </c>
      <c r="L3523" s="27">
        <f t="shared" si="2721"/>
        <v>1</v>
      </c>
      <c r="M3523" s="29" t="s">
        <v>238</v>
      </c>
    </row>
    <row r="3524" spans="1:13" ht="15" customHeight="1" x14ac:dyDescent="0.2">
      <c r="A3524" s="24" t="s">
        <v>247</v>
      </c>
      <c r="B3524" s="25"/>
      <c r="C3524" s="25"/>
      <c r="D3524" s="25"/>
      <c r="E3524" s="25"/>
      <c r="F3524" s="25">
        <v>25</v>
      </c>
      <c r="G3524" s="26">
        <f t="shared" si="2717"/>
        <v>25</v>
      </c>
      <c r="H3524" s="27">
        <f t="shared" ref="H3524:L3524" si="2722">IFERROR(B3524/$G$3520,0)</f>
        <v>0</v>
      </c>
      <c r="I3524" s="27">
        <f t="shared" si="2722"/>
        <v>0</v>
      </c>
      <c r="J3524" s="27">
        <f t="shared" si="2722"/>
        <v>0</v>
      </c>
      <c r="K3524" s="27">
        <f t="shared" si="2722"/>
        <v>0</v>
      </c>
      <c r="L3524" s="27">
        <f t="shared" si="2722"/>
        <v>1</v>
      </c>
      <c r="M3524" s="29"/>
    </row>
    <row r="3525" spans="1:13" ht="15" customHeight="1" x14ac:dyDescent="0.2">
      <c r="A3525" s="30" t="s">
        <v>248</v>
      </c>
      <c r="B3525" s="31">
        <f t="shared" ref="B3525:F3525" si="2723">IFERROR(AVERAGE(B3520:B3524),0)</f>
        <v>0</v>
      </c>
      <c r="C3525" s="31">
        <f t="shared" si="2723"/>
        <v>0</v>
      </c>
      <c r="D3525" s="31">
        <f t="shared" si="2723"/>
        <v>0</v>
      </c>
      <c r="E3525" s="31">
        <f t="shared" si="2723"/>
        <v>0</v>
      </c>
      <c r="F3525" s="31">
        <f t="shared" si="2723"/>
        <v>25</v>
      </c>
      <c r="G3525" s="31">
        <f>SUM(AVERAGE(G3520:G3524))</f>
        <v>25</v>
      </c>
      <c r="H3525" s="33">
        <f>AVERAGE(H3520:H3524)*0.2</f>
        <v>0</v>
      </c>
      <c r="I3525" s="33">
        <f>AVERAGE(I3520:I3524)*0.4</f>
        <v>0</v>
      </c>
      <c r="J3525" s="33">
        <f>AVERAGE(J3520:J3524)*0.6</f>
        <v>0</v>
      </c>
      <c r="K3525" s="33">
        <f>AVERAGE(K3520:K3524)*0.8</f>
        <v>0</v>
      </c>
      <c r="L3525" s="38">
        <f>AVERAGE(L3520:L3524)*1</f>
        <v>1</v>
      </c>
      <c r="M3525" s="33">
        <f>SUM(H3525:L3525)</f>
        <v>1</v>
      </c>
    </row>
    <row r="3526" spans="1:13" ht="15" customHeight="1" x14ac:dyDescent="0.2">
      <c r="A3526" s="36" t="s">
        <v>249</v>
      </c>
      <c r="B3526" s="20" t="s">
        <v>231</v>
      </c>
      <c r="C3526" s="20" t="s">
        <v>232</v>
      </c>
      <c r="D3526" s="20" t="s">
        <v>233</v>
      </c>
      <c r="E3526" s="20" t="s">
        <v>234</v>
      </c>
      <c r="F3526" s="20" t="s">
        <v>235</v>
      </c>
      <c r="G3526" s="21" t="s">
        <v>236</v>
      </c>
      <c r="H3526" s="20" t="s">
        <v>231</v>
      </c>
      <c r="I3526" s="20" t="s">
        <v>232</v>
      </c>
      <c r="J3526" s="20" t="s">
        <v>233</v>
      </c>
      <c r="K3526" s="20" t="s">
        <v>234</v>
      </c>
      <c r="L3526" s="37" t="s">
        <v>235</v>
      </c>
      <c r="M3526" s="21" t="s">
        <v>236</v>
      </c>
    </row>
    <row r="3527" spans="1:13" ht="15" customHeight="1" x14ac:dyDescent="0.2">
      <c r="A3527" s="24" t="s">
        <v>250</v>
      </c>
      <c r="B3527" s="25"/>
      <c r="C3527" s="25"/>
      <c r="D3527" s="25"/>
      <c r="E3527" s="25"/>
      <c r="F3527" s="25">
        <v>25</v>
      </c>
      <c r="G3527" s="26">
        <f t="shared" ref="G3527:G3529" si="2724">SUM(B3527:F3527)</f>
        <v>25</v>
      </c>
      <c r="H3527" s="27">
        <f t="shared" ref="H3527:L3527" si="2725">IFERROR(B3527/$G$3527,0)</f>
        <v>0</v>
      </c>
      <c r="I3527" s="27">
        <f t="shared" si="2725"/>
        <v>0</v>
      </c>
      <c r="J3527" s="27">
        <f t="shared" si="2725"/>
        <v>0</v>
      </c>
      <c r="K3527" s="27">
        <f t="shared" si="2725"/>
        <v>0</v>
      </c>
      <c r="L3527" s="27">
        <f t="shared" si="2725"/>
        <v>1</v>
      </c>
      <c r="M3527" s="29" t="s">
        <v>238</v>
      </c>
    </row>
    <row r="3528" spans="1:13" ht="15" customHeight="1" x14ac:dyDescent="0.2">
      <c r="A3528" s="24" t="s">
        <v>251</v>
      </c>
      <c r="B3528" s="25"/>
      <c r="C3528" s="25"/>
      <c r="D3528" s="25"/>
      <c r="E3528" s="25"/>
      <c r="F3528" s="25">
        <v>25</v>
      </c>
      <c r="G3528" s="26">
        <f t="shared" si="2724"/>
        <v>25</v>
      </c>
      <c r="H3528" s="27">
        <f t="shared" ref="H3528:L3528" si="2726">IFERROR(B3528/$G$3527,0)</f>
        <v>0</v>
      </c>
      <c r="I3528" s="27">
        <f t="shared" si="2726"/>
        <v>0</v>
      </c>
      <c r="J3528" s="27">
        <f t="shared" si="2726"/>
        <v>0</v>
      </c>
      <c r="K3528" s="27">
        <f t="shared" si="2726"/>
        <v>0</v>
      </c>
      <c r="L3528" s="27">
        <f t="shared" si="2726"/>
        <v>1</v>
      </c>
      <c r="M3528" s="29" t="s">
        <v>238</v>
      </c>
    </row>
    <row r="3529" spans="1:13" ht="15" customHeight="1" x14ac:dyDescent="0.2">
      <c r="A3529" s="24" t="s">
        <v>252</v>
      </c>
      <c r="B3529" s="25"/>
      <c r="C3529" s="25"/>
      <c r="D3529" s="25"/>
      <c r="E3529" s="25"/>
      <c r="F3529" s="25">
        <v>25</v>
      </c>
      <c r="G3529" s="26">
        <f t="shared" si="2724"/>
        <v>25</v>
      </c>
      <c r="H3529" s="27">
        <f t="shared" ref="H3529:L3529" si="2727">IFERROR(B3529/$G$3527,0)</f>
        <v>0</v>
      </c>
      <c r="I3529" s="27">
        <f t="shared" si="2727"/>
        <v>0</v>
      </c>
      <c r="J3529" s="27">
        <f t="shared" si="2727"/>
        <v>0</v>
      </c>
      <c r="K3529" s="27">
        <f t="shared" si="2727"/>
        <v>0</v>
      </c>
      <c r="L3529" s="27">
        <f t="shared" si="2727"/>
        <v>1</v>
      </c>
      <c r="M3529" s="29" t="s">
        <v>238</v>
      </c>
    </row>
    <row r="3530" spans="1:13" ht="15" customHeight="1" x14ac:dyDescent="0.2">
      <c r="A3530" s="30" t="s">
        <v>248</v>
      </c>
      <c r="B3530" s="31">
        <f t="shared" ref="B3530:F3530" si="2728">IFERROR(AVERAGE(B3527:B3529),0)</f>
        <v>0</v>
      </c>
      <c r="C3530" s="31">
        <f t="shared" si="2728"/>
        <v>0</v>
      </c>
      <c r="D3530" s="39">
        <f t="shared" si="2728"/>
        <v>0</v>
      </c>
      <c r="E3530" s="39">
        <f t="shared" si="2728"/>
        <v>0</v>
      </c>
      <c r="F3530" s="39">
        <f t="shared" si="2728"/>
        <v>25</v>
      </c>
      <c r="G3530" s="39">
        <f>SUM(AVERAGE(G3527:G3529))</f>
        <v>25</v>
      </c>
      <c r="H3530" s="33">
        <f>AVERAGE(H3527:H3529)*0.2</f>
        <v>0</v>
      </c>
      <c r="I3530" s="33">
        <f>AVERAGE(I3527:I3529)*0.4</f>
        <v>0</v>
      </c>
      <c r="J3530" s="33">
        <f>AVERAGE(J3527:J3529)*0.6</f>
        <v>0</v>
      </c>
      <c r="K3530" s="33">
        <f>AVERAGE(K3527:K3529)*0.8</f>
        <v>0</v>
      </c>
      <c r="L3530" s="38">
        <f>AVERAGE(L3527:L3529)*1</f>
        <v>1</v>
      </c>
      <c r="M3530" s="40">
        <f>SUM(H3530:L3530)</f>
        <v>1</v>
      </c>
    </row>
    <row r="3531" spans="1:13" ht="15" customHeight="1" x14ac:dyDescent="0.2">
      <c r="A3531" s="19" t="s">
        <v>253</v>
      </c>
      <c r="B3531" s="20" t="s">
        <v>231</v>
      </c>
      <c r="C3531" s="20" t="s">
        <v>232</v>
      </c>
      <c r="D3531" s="20" t="s">
        <v>233</v>
      </c>
      <c r="E3531" s="20" t="s">
        <v>234</v>
      </c>
      <c r="F3531" s="20" t="s">
        <v>235</v>
      </c>
      <c r="G3531" s="21" t="s">
        <v>236</v>
      </c>
      <c r="H3531" s="20" t="s">
        <v>231</v>
      </c>
      <c r="I3531" s="20" t="s">
        <v>232</v>
      </c>
      <c r="J3531" s="20" t="s">
        <v>233</v>
      </c>
      <c r="K3531" s="20" t="s">
        <v>234</v>
      </c>
      <c r="L3531" s="37" t="s">
        <v>235</v>
      </c>
      <c r="M3531" s="21" t="s">
        <v>236</v>
      </c>
    </row>
    <row r="3532" spans="1:13" ht="15" customHeight="1" x14ac:dyDescent="0.2">
      <c r="A3532" s="43" t="s">
        <v>254</v>
      </c>
      <c r="B3532" s="44"/>
      <c r="C3532" s="44"/>
      <c r="D3532" s="44"/>
      <c r="E3532" s="25"/>
      <c r="F3532" s="25">
        <v>25</v>
      </c>
      <c r="G3532" s="45">
        <f t="shared" ref="G3532:G3535" si="2729">SUM(B3532:F3532)</f>
        <v>25</v>
      </c>
      <c r="H3532" s="46">
        <f t="shared" ref="H3532:L3532" si="2730">IFERROR(B3532/$G$3532,0)</f>
        <v>0</v>
      </c>
      <c r="I3532" s="46">
        <f t="shared" si="2730"/>
        <v>0</v>
      </c>
      <c r="J3532" s="46">
        <f t="shared" si="2730"/>
        <v>0</v>
      </c>
      <c r="K3532" s="46">
        <f t="shared" si="2730"/>
        <v>0</v>
      </c>
      <c r="L3532" s="46">
        <f t="shared" si="2730"/>
        <v>1</v>
      </c>
      <c r="M3532" s="29" t="s">
        <v>238</v>
      </c>
    </row>
    <row r="3533" spans="1:13" ht="15" customHeight="1" x14ac:dyDescent="0.2">
      <c r="A3533" s="43" t="s">
        <v>255</v>
      </c>
      <c r="B3533" s="44"/>
      <c r="C3533" s="44"/>
      <c r="D3533" s="44"/>
      <c r="E3533" s="25"/>
      <c r="F3533" s="25">
        <v>25</v>
      </c>
      <c r="G3533" s="45">
        <f t="shared" si="2729"/>
        <v>25</v>
      </c>
      <c r="H3533" s="46">
        <f t="shared" ref="H3533:L3533" si="2731">IFERROR(B3533/$G$3532,0)</f>
        <v>0</v>
      </c>
      <c r="I3533" s="46">
        <f t="shared" si="2731"/>
        <v>0</v>
      </c>
      <c r="J3533" s="46">
        <f t="shared" si="2731"/>
        <v>0</v>
      </c>
      <c r="K3533" s="46">
        <f t="shared" si="2731"/>
        <v>0</v>
      </c>
      <c r="L3533" s="46">
        <f t="shared" si="2731"/>
        <v>1</v>
      </c>
      <c r="M3533" s="29" t="s">
        <v>238</v>
      </c>
    </row>
    <row r="3534" spans="1:13" ht="15" customHeight="1" x14ac:dyDescent="0.2">
      <c r="A3534" s="43" t="s">
        <v>256</v>
      </c>
      <c r="B3534" s="44"/>
      <c r="C3534" s="44"/>
      <c r="D3534" s="44"/>
      <c r="E3534" s="25"/>
      <c r="F3534" s="25">
        <v>25</v>
      </c>
      <c r="G3534" s="45">
        <f t="shared" si="2729"/>
        <v>25</v>
      </c>
      <c r="H3534" s="46">
        <f t="shared" ref="H3534:L3534" si="2732">IFERROR(B3534/$G$3532,0)</f>
        <v>0</v>
      </c>
      <c r="I3534" s="46">
        <f t="shared" si="2732"/>
        <v>0</v>
      </c>
      <c r="J3534" s="46">
        <f t="shared" si="2732"/>
        <v>0</v>
      </c>
      <c r="K3534" s="46">
        <f t="shared" si="2732"/>
        <v>0</v>
      </c>
      <c r="L3534" s="46">
        <f t="shared" si="2732"/>
        <v>1</v>
      </c>
      <c r="M3534" s="29" t="s">
        <v>238</v>
      </c>
    </row>
    <row r="3535" spans="1:13" ht="15" customHeight="1" x14ac:dyDescent="0.2">
      <c r="A3535" s="43" t="s">
        <v>257</v>
      </c>
      <c r="B3535" s="44"/>
      <c r="C3535" s="44"/>
      <c r="D3535" s="44"/>
      <c r="E3535" s="25"/>
      <c r="F3535" s="25">
        <v>25</v>
      </c>
      <c r="G3535" s="45">
        <f t="shared" si="2729"/>
        <v>25</v>
      </c>
      <c r="H3535" s="46">
        <f t="shared" ref="H3535:L3535" si="2733">IFERROR(B3535/$G$3532,0)</f>
        <v>0</v>
      </c>
      <c r="I3535" s="46">
        <f t="shared" si="2733"/>
        <v>0</v>
      </c>
      <c r="J3535" s="46">
        <f t="shared" si="2733"/>
        <v>0</v>
      </c>
      <c r="K3535" s="46">
        <f t="shared" si="2733"/>
        <v>0</v>
      </c>
      <c r="L3535" s="46">
        <f t="shared" si="2733"/>
        <v>1</v>
      </c>
      <c r="M3535" s="29" t="s">
        <v>238</v>
      </c>
    </row>
    <row r="3536" spans="1:13" ht="15" customHeight="1" x14ac:dyDescent="0.2">
      <c r="A3536" s="47" t="s">
        <v>248</v>
      </c>
      <c r="B3536" s="48">
        <f t="shared" ref="B3536:F3536" si="2734">IFERROR(AVERAGE(B3532:B3535),0)</f>
        <v>0</v>
      </c>
      <c r="C3536" s="48">
        <f t="shared" si="2734"/>
        <v>0</v>
      </c>
      <c r="D3536" s="48">
        <f t="shared" si="2734"/>
        <v>0</v>
      </c>
      <c r="E3536" s="48">
        <f t="shared" si="2734"/>
        <v>0</v>
      </c>
      <c r="F3536" s="48">
        <f t="shared" si="2734"/>
        <v>25</v>
      </c>
      <c r="G3536" s="48">
        <f>SUM(AVERAGE(G3532:G3535))</f>
        <v>25</v>
      </c>
      <c r="H3536" s="40">
        <f>AVERAGE(H3532:H3535)*0.2</f>
        <v>0</v>
      </c>
      <c r="I3536" s="40">
        <f>AVERAGE(I3532:I3535)*0.4</f>
        <v>0</v>
      </c>
      <c r="J3536" s="40">
        <f>AVERAGE(J3532:J3535)*0.6</f>
        <v>0</v>
      </c>
      <c r="K3536" s="40">
        <f>AVERAGE(K3532:K3535)*0.8</f>
        <v>0</v>
      </c>
      <c r="L3536" s="49">
        <f>AVERAGE(L3532:L3535)*1</f>
        <v>1</v>
      </c>
      <c r="M3536" s="40">
        <f>SUM(H3536:L3536)</f>
        <v>1</v>
      </c>
    </row>
    <row r="3537" spans="1:13" ht="15" customHeight="1" x14ac:dyDescent="0.2">
      <c r="A3537" s="50" t="s">
        <v>454</v>
      </c>
      <c r="B3537" s="51"/>
      <c r="C3537" s="51"/>
      <c r="D3537" s="51"/>
      <c r="E3537" s="51"/>
      <c r="F3537" s="51"/>
      <c r="G3537" s="52">
        <f>SUM(B3537:F3537)</f>
        <v>0</v>
      </c>
      <c r="H3537" s="53">
        <f t="shared" ref="H3537:L3537" si="2735">IFERROR(B3537/$G$3537,0)</f>
        <v>0</v>
      </c>
      <c r="I3537" s="53">
        <f t="shared" si="2735"/>
        <v>0</v>
      </c>
      <c r="J3537" s="53">
        <f t="shared" si="2735"/>
        <v>0</v>
      </c>
      <c r="K3537" s="53">
        <f t="shared" si="2735"/>
        <v>0</v>
      </c>
      <c r="L3537" s="53">
        <f t="shared" si="2735"/>
        <v>0</v>
      </c>
      <c r="M3537" s="29" t="s">
        <v>238</v>
      </c>
    </row>
    <row r="3538" spans="1:13" ht="15" customHeight="1" x14ac:dyDescent="0.2">
      <c r="A3538" s="78" t="s">
        <v>259</v>
      </c>
      <c r="B3538" s="79"/>
      <c r="C3538" s="79"/>
      <c r="D3538" s="79"/>
      <c r="E3538" s="79"/>
      <c r="F3538" s="80"/>
      <c r="G3538" s="54">
        <v>25</v>
      </c>
      <c r="H3538" s="40" t="s">
        <v>238</v>
      </c>
      <c r="I3538" s="40" t="s">
        <v>238</v>
      </c>
      <c r="J3538" s="40" t="s">
        <v>238</v>
      </c>
      <c r="K3538" s="40" t="s">
        <v>238</v>
      </c>
      <c r="L3538" s="40" t="s">
        <v>238</v>
      </c>
      <c r="M3538" s="40">
        <f>(M3518+M3525+M3530+M3536)/4</f>
        <v>1</v>
      </c>
    </row>
    <row r="3539" spans="1:13" ht="15" customHeight="1" x14ac:dyDescent="0.2">
      <c r="A3539" s="8"/>
      <c r="B3539" s="8"/>
      <c r="C3539" s="8"/>
      <c r="D3539" s="8"/>
      <c r="E3539" s="8"/>
      <c r="F3539" s="8"/>
      <c r="G3539" s="8"/>
      <c r="H3539" s="8"/>
      <c r="I3539" s="8"/>
      <c r="J3539" s="8"/>
      <c r="K3539" s="8"/>
      <c r="L3539" s="8"/>
      <c r="M3539" s="8"/>
    </row>
    <row r="3540" spans="1:13" ht="15" customHeight="1" x14ac:dyDescent="0.2">
      <c r="A3540" s="8"/>
      <c r="B3540" s="8"/>
      <c r="C3540" s="8"/>
      <c r="D3540" s="8"/>
      <c r="E3540" s="8"/>
      <c r="F3540" s="8"/>
      <c r="G3540" s="8"/>
      <c r="H3540" s="8"/>
      <c r="I3540" s="8"/>
      <c r="J3540" s="8"/>
      <c r="K3540" s="8"/>
      <c r="L3540" s="8"/>
      <c r="M3540" s="8"/>
    </row>
    <row r="3541" spans="1:13" ht="15" customHeight="1" x14ac:dyDescent="0.2">
      <c r="A3541" s="14" t="s">
        <v>221</v>
      </c>
      <c r="B3541" s="81" t="s">
        <v>115</v>
      </c>
      <c r="C3541" s="82"/>
      <c r="D3541" s="82"/>
      <c r="E3541" s="82"/>
      <c r="F3541" s="82"/>
      <c r="G3541" s="83"/>
      <c r="H3541" s="84" t="s">
        <v>222</v>
      </c>
      <c r="I3541" s="85"/>
      <c r="J3541" s="86"/>
      <c r="K3541" s="15" t="s">
        <v>3</v>
      </c>
      <c r="L3541" s="87">
        <v>45460</v>
      </c>
      <c r="M3541" s="88"/>
    </row>
    <row r="3542" spans="1:13" ht="15" customHeight="1" x14ac:dyDescent="0.2">
      <c r="A3542" s="89" t="s">
        <v>225</v>
      </c>
      <c r="B3542" s="90"/>
      <c r="C3542" s="90"/>
      <c r="D3542" s="90"/>
      <c r="E3542" s="90"/>
      <c r="F3542" s="90"/>
      <c r="G3542" s="91"/>
      <c r="H3542" s="16" t="s">
        <v>226</v>
      </c>
      <c r="I3542" s="95">
        <v>19</v>
      </c>
      <c r="J3542" s="83"/>
      <c r="K3542" s="17"/>
      <c r="L3542" s="16"/>
      <c r="M3542" s="16"/>
    </row>
    <row r="3543" spans="1:13" ht="15" customHeight="1" x14ac:dyDescent="0.2">
      <c r="A3543" s="92"/>
      <c r="B3543" s="93"/>
      <c r="C3543" s="93"/>
      <c r="D3543" s="93"/>
      <c r="E3543" s="93"/>
      <c r="F3543" s="93"/>
      <c r="G3543" s="94"/>
      <c r="H3543" s="16" t="s">
        <v>227</v>
      </c>
      <c r="I3543" s="95">
        <v>6</v>
      </c>
      <c r="J3543" s="83"/>
      <c r="K3543" s="16"/>
      <c r="L3543" s="16"/>
      <c r="M3543" s="16"/>
    </row>
    <row r="3544" spans="1:13" ht="15" customHeight="1" x14ac:dyDescent="0.2">
      <c r="A3544" s="18" t="s">
        <v>228</v>
      </c>
      <c r="B3544" s="75" t="s">
        <v>229</v>
      </c>
      <c r="C3544" s="76"/>
      <c r="D3544" s="76"/>
      <c r="E3544" s="76"/>
      <c r="F3544" s="76"/>
      <c r="G3544" s="77"/>
      <c r="H3544" s="95" t="s">
        <v>229</v>
      </c>
      <c r="I3544" s="82"/>
      <c r="J3544" s="82"/>
      <c r="K3544" s="82"/>
      <c r="L3544" s="82"/>
      <c r="M3544" s="83"/>
    </row>
    <row r="3545" spans="1:13" ht="15" customHeight="1" x14ac:dyDescent="0.2">
      <c r="A3545" s="19" t="s">
        <v>230</v>
      </c>
      <c r="B3545" s="20" t="s">
        <v>231</v>
      </c>
      <c r="C3545" s="20" t="s">
        <v>232</v>
      </c>
      <c r="D3545" s="20" t="s">
        <v>233</v>
      </c>
      <c r="E3545" s="20" t="s">
        <v>234</v>
      </c>
      <c r="F3545" s="20" t="s">
        <v>235</v>
      </c>
      <c r="G3545" s="21" t="s">
        <v>236</v>
      </c>
      <c r="H3545" s="22" t="s">
        <v>231</v>
      </c>
      <c r="I3545" s="22" t="s">
        <v>232</v>
      </c>
      <c r="J3545" s="22" t="s">
        <v>233</v>
      </c>
      <c r="K3545" s="22" t="s">
        <v>234</v>
      </c>
      <c r="L3545" s="22" t="s">
        <v>235</v>
      </c>
      <c r="M3545" s="23" t="s">
        <v>236</v>
      </c>
    </row>
    <row r="3546" spans="1:13" ht="15" customHeight="1" x14ac:dyDescent="0.2">
      <c r="A3546" s="24" t="s">
        <v>237</v>
      </c>
      <c r="B3546" s="25"/>
      <c r="C3546" s="25"/>
      <c r="D3546" s="25"/>
      <c r="E3546" s="25"/>
      <c r="F3546" s="25">
        <v>25</v>
      </c>
      <c r="G3546" s="26">
        <f t="shared" ref="G3546:G3548" si="2736">SUM(B3546:F3546)</f>
        <v>25</v>
      </c>
      <c r="H3546" s="27">
        <f t="shared" ref="H3546:L3546" si="2737">IFERROR(B3546/$G$3546,0)</f>
        <v>0</v>
      </c>
      <c r="I3546" s="27">
        <f t="shared" si="2737"/>
        <v>0</v>
      </c>
      <c r="J3546" s="27">
        <f t="shared" si="2737"/>
        <v>0</v>
      </c>
      <c r="K3546" s="27">
        <f t="shared" si="2737"/>
        <v>0</v>
      </c>
      <c r="L3546" s="27">
        <f t="shared" si="2737"/>
        <v>1</v>
      </c>
      <c r="M3546" s="28" t="s">
        <v>238</v>
      </c>
    </row>
    <row r="3547" spans="1:13" ht="15" customHeight="1" x14ac:dyDescent="0.2">
      <c r="A3547" s="24" t="s">
        <v>239</v>
      </c>
      <c r="B3547" s="25"/>
      <c r="C3547" s="25"/>
      <c r="D3547" s="25"/>
      <c r="E3547" s="25"/>
      <c r="F3547" s="25">
        <v>25</v>
      </c>
      <c r="G3547" s="26">
        <f t="shared" si="2736"/>
        <v>25</v>
      </c>
      <c r="H3547" s="27">
        <f t="shared" ref="H3547:L3547" si="2738">IFERROR(B3547/$G$3546,0)</f>
        <v>0</v>
      </c>
      <c r="I3547" s="27">
        <f t="shared" si="2738"/>
        <v>0</v>
      </c>
      <c r="J3547" s="27">
        <f t="shared" si="2738"/>
        <v>0</v>
      </c>
      <c r="K3547" s="27">
        <f t="shared" si="2738"/>
        <v>0</v>
      </c>
      <c r="L3547" s="27">
        <f t="shared" si="2738"/>
        <v>1</v>
      </c>
      <c r="M3547" s="29" t="s">
        <v>238</v>
      </c>
    </row>
    <row r="3548" spans="1:13" ht="15" customHeight="1" x14ac:dyDescent="0.2">
      <c r="A3548" s="24" t="s">
        <v>240</v>
      </c>
      <c r="B3548" s="25"/>
      <c r="C3548" s="25"/>
      <c r="D3548" s="25"/>
      <c r="E3548" s="25"/>
      <c r="F3548" s="25">
        <v>25</v>
      </c>
      <c r="G3548" s="26">
        <f t="shared" si="2736"/>
        <v>25</v>
      </c>
      <c r="H3548" s="27">
        <f t="shared" ref="H3548:L3548" si="2739">IFERROR(B3548/$G$3546,0)</f>
        <v>0</v>
      </c>
      <c r="I3548" s="27">
        <f t="shared" si="2739"/>
        <v>0</v>
      </c>
      <c r="J3548" s="27">
        <f t="shared" si="2739"/>
        <v>0</v>
      </c>
      <c r="K3548" s="27">
        <f t="shared" si="2739"/>
        <v>0</v>
      </c>
      <c r="L3548" s="27">
        <f t="shared" si="2739"/>
        <v>1</v>
      </c>
      <c r="M3548" s="29" t="s">
        <v>238</v>
      </c>
    </row>
    <row r="3549" spans="1:13" ht="15" customHeight="1" x14ac:dyDescent="0.2">
      <c r="A3549" s="30" t="s">
        <v>241</v>
      </c>
      <c r="B3549" s="31">
        <f t="shared" ref="B3549:F3549" si="2740">IFERROR(AVERAGE(B3546:B3548),0)</f>
        <v>0</v>
      </c>
      <c r="C3549" s="31">
        <f t="shared" si="2740"/>
        <v>0</v>
      </c>
      <c r="D3549" s="31">
        <f t="shared" si="2740"/>
        <v>0</v>
      </c>
      <c r="E3549" s="31">
        <f t="shared" si="2740"/>
        <v>0</v>
      </c>
      <c r="F3549" s="31">
        <f t="shared" si="2740"/>
        <v>25</v>
      </c>
      <c r="G3549" s="31">
        <f>SUM(AVERAGE(G3546:G3548))</f>
        <v>25</v>
      </c>
      <c r="H3549" s="32">
        <f>AVERAGE(H3546:H3548)*0.2</f>
        <v>0</v>
      </c>
      <c r="I3549" s="32">
        <f>AVERAGE(I3546:I3548)*0.4</f>
        <v>0</v>
      </c>
      <c r="J3549" s="32">
        <f>AVERAGE(J3546:J3548)*0.6</f>
        <v>0</v>
      </c>
      <c r="K3549" s="32">
        <f>AVERAGE(K3546:K3548)*0.8</f>
        <v>0</v>
      </c>
      <c r="L3549" s="32">
        <f>AVERAGE(L3546:L3548)*1</f>
        <v>1</v>
      </c>
      <c r="M3549" s="33">
        <f>SUM(H3549:L3549)</f>
        <v>1</v>
      </c>
    </row>
    <row r="3550" spans="1:13" ht="15" customHeight="1" x14ac:dyDescent="0.2">
      <c r="A3550" s="36" t="s">
        <v>242</v>
      </c>
      <c r="B3550" s="20" t="s">
        <v>231</v>
      </c>
      <c r="C3550" s="20" t="s">
        <v>232</v>
      </c>
      <c r="D3550" s="20" t="s">
        <v>233</v>
      </c>
      <c r="E3550" s="20" t="s">
        <v>234</v>
      </c>
      <c r="F3550" s="20" t="s">
        <v>235</v>
      </c>
      <c r="G3550" s="21" t="s">
        <v>236</v>
      </c>
      <c r="H3550" s="20" t="s">
        <v>231</v>
      </c>
      <c r="I3550" s="20" t="s">
        <v>232</v>
      </c>
      <c r="J3550" s="20" t="s">
        <v>233</v>
      </c>
      <c r="K3550" s="20" t="s">
        <v>234</v>
      </c>
      <c r="L3550" s="37" t="s">
        <v>235</v>
      </c>
      <c r="M3550" s="21" t="s">
        <v>236</v>
      </c>
    </row>
    <row r="3551" spans="1:13" ht="15" customHeight="1" x14ac:dyDescent="0.2">
      <c r="A3551" s="24" t="s">
        <v>243</v>
      </c>
      <c r="B3551" s="25"/>
      <c r="C3551" s="25"/>
      <c r="D3551" s="25"/>
      <c r="E3551" s="25"/>
      <c r="F3551" s="25">
        <v>25</v>
      </c>
      <c r="G3551" s="26">
        <f t="shared" ref="G3551:G3555" si="2741">SUM(B3551:F3551)</f>
        <v>25</v>
      </c>
      <c r="H3551" s="27">
        <f t="shared" ref="H3551:L3551" si="2742">IFERROR(B3551/$G$3551,0)</f>
        <v>0</v>
      </c>
      <c r="I3551" s="27">
        <f t="shared" si="2742"/>
        <v>0</v>
      </c>
      <c r="J3551" s="27">
        <f t="shared" si="2742"/>
        <v>0</v>
      </c>
      <c r="K3551" s="27">
        <f t="shared" si="2742"/>
        <v>0</v>
      </c>
      <c r="L3551" s="27">
        <f t="shared" si="2742"/>
        <v>1</v>
      </c>
      <c r="M3551" s="29" t="s">
        <v>238</v>
      </c>
    </row>
    <row r="3552" spans="1:13" ht="15" customHeight="1" x14ac:dyDescent="0.2">
      <c r="A3552" s="24" t="s">
        <v>244</v>
      </c>
      <c r="B3552" s="25"/>
      <c r="C3552" s="25"/>
      <c r="D3552" s="25"/>
      <c r="E3552" s="25"/>
      <c r="F3552" s="25">
        <v>25</v>
      </c>
      <c r="G3552" s="26">
        <f t="shared" si="2741"/>
        <v>25</v>
      </c>
      <c r="H3552" s="27">
        <f t="shared" ref="H3552:L3552" si="2743">IFERROR(B3552/$G$3551,0)</f>
        <v>0</v>
      </c>
      <c r="I3552" s="27">
        <f t="shared" si="2743"/>
        <v>0</v>
      </c>
      <c r="J3552" s="27">
        <f t="shared" si="2743"/>
        <v>0</v>
      </c>
      <c r="K3552" s="27">
        <f t="shared" si="2743"/>
        <v>0</v>
      </c>
      <c r="L3552" s="27">
        <f t="shared" si="2743"/>
        <v>1</v>
      </c>
      <c r="M3552" s="29" t="s">
        <v>238</v>
      </c>
    </row>
    <row r="3553" spans="1:13" ht="15" customHeight="1" x14ac:dyDescent="0.2">
      <c r="A3553" s="24" t="s">
        <v>245</v>
      </c>
      <c r="B3553" s="25"/>
      <c r="C3553" s="25"/>
      <c r="D3553" s="25"/>
      <c r="E3553" s="25"/>
      <c r="F3553" s="25">
        <v>25</v>
      </c>
      <c r="G3553" s="26">
        <f t="shared" si="2741"/>
        <v>25</v>
      </c>
      <c r="H3553" s="27">
        <f t="shared" ref="H3553:L3553" si="2744">IFERROR(B3553/$G$3551,0)</f>
        <v>0</v>
      </c>
      <c r="I3553" s="27">
        <f t="shared" si="2744"/>
        <v>0</v>
      </c>
      <c r="J3553" s="27">
        <f t="shared" si="2744"/>
        <v>0</v>
      </c>
      <c r="K3553" s="27">
        <f t="shared" si="2744"/>
        <v>0</v>
      </c>
      <c r="L3553" s="27">
        <f t="shared" si="2744"/>
        <v>1</v>
      </c>
      <c r="M3553" s="29" t="s">
        <v>238</v>
      </c>
    </row>
    <row r="3554" spans="1:13" ht="15" customHeight="1" x14ac:dyDescent="0.2">
      <c r="A3554" s="24" t="s">
        <v>246</v>
      </c>
      <c r="B3554" s="25"/>
      <c r="C3554" s="25"/>
      <c r="D3554" s="25"/>
      <c r="E3554" s="25"/>
      <c r="F3554" s="25">
        <v>25</v>
      </c>
      <c r="G3554" s="26">
        <f t="shared" si="2741"/>
        <v>25</v>
      </c>
      <c r="H3554" s="27">
        <f t="shared" ref="H3554:L3554" si="2745">IFERROR(B3554/$G$3551,0)</f>
        <v>0</v>
      </c>
      <c r="I3554" s="27">
        <f t="shared" si="2745"/>
        <v>0</v>
      </c>
      <c r="J3554" s="27">
        <f t="shared" si="2745"/>
        <v>0</v>
      </c>
      <c r="K3554" s="27">
        <f t="shared" si="2745"/>
        <v>0</v>
      </c>
      <c r="L3554" s="27">
        <f t="shared" si="2745"/>
        <v>1</v>
      </c>
      <c r="M3554" s="29" t="s">
        <v>238</v>
      </c>
    </row>
    <row r="3555" spans="1:13" ht="15" customHeight="1" x14ac:dyDescent="0.2">
      <c r="A3555" s="24" t="s">
        <v>247</v>
      </c>
      <c r="B3555" s="25"/>
      <c r="C3555" s="25"/>
      <c r="D3555" s="25"/>
      <c r="E3555" s="25"/>
      <c r="F3555" s="25">
        <v>25</v>
      </c>
      <c r="G3555" s="26">
        <f t="shared" si="2741"/>
        <v>25</v>
      </c>
      <c r="H3555" s="27">
        <f t="shared" ref="H3555:L3555" si="2746">IFERROR(B3555/$G$3551,0)</f>
        <v>0</v>
      </c>
      <c r="I3555" s="27">
        <f t="shared" si="2746"/>
        <v>0</v>
      </c>
      <c r="J3555" s="27">
        <f t="shared" si="2746"/>
        <v>0</v>
      </c>
      <c r="K3555" s="27">
        <f t="shared" si="2746"/>
        <v>0</v>
      </c>
      <c r="L3555" s="27">
        <f t="shared" si="2746"/>
        <v>1</v>
      </c>
      <c r="M3555" s="29"/>
    </row>
    <row r="3556" spans="1:13" ht="15" customHeight="1" x14ac:dyDescent="0.2">
      <c r="A3556" s="30" t="s">
        <v>248</v>
      </c>
      <c r="B3556" s="31">
        <f t="shared" ref="B3556:F3556" si="2747">IFERROR(AVERAGE(B3551:B3555),0)</f>
        <v>0</v>
      </c>
      <c r="C3556" s="31">
        <f t="shared" si="2747"/>
        <v>0</v>
      </c>
      <c r="D3556" s="31">
        <f t="shared" si="2747"/>
        <v>0</v>
      </c>
      <c r="E3556" s="31">
        <f t="shared" si="2747"/>
        <v>0</v>
      </c>
      <c r="F3556" s="31">
        <f t="shared" si="2747"/>
        <v>25</v>
      </c>
      <c r="G3556" s="31">
        <f>SUM(AVERAGE(G3551:G3555))</f>
        <v>25</v>
      </c>
      <c r="H3556" s="33">
        <f>AVERAGE(H3551:H3555)*0.2</f>
        <v>0</v>
      </c>
      <c r="I3556" s="33">
        <f>AVERAGE(I3551:I3555)*0.4</f>
        <v>0</v>
      </c>
      <c r="J3556" s="33">
        <f>AVERAGE(J3551:J3555)*0.6</f>
        <v>0</v>
      </c>
      <c r="K3556" s="33">
        <f>AVERAGE(K3551:K3555)*0.8</f>
        <v>0</v>
      </c>
      <c r="L3556" s="38">
        <f>AVERAGE(L3551:L3555)*1</f>
        <v>1</v>
      </c>
      <c r="M3556" s="33">
        <f>SUM(H3556:L3556)</f>
        <v>1</v>
      </c>
    </row>
    <row r="3557" spans="1:13" ht="15" customHeight="1" x14ac:dyDescent="0.2">
      <c r="A3557" s="36" t="s">
        <v>249</v>
      </c>
      <c r="B3557" s="20" t="s">
        <v>231</v>
      </c>
      <c r="C3557" s="20" t="s">
        <v>232</v>
      </c>
      <c r="D3557" s="20" t="s">
        <v>233</v>
      </c>
      <c r="E3557" s="20" t="s">
        <v>234</v>
      </c>
      <c r="F3557" s="20" t="s">
        <v>235</v>
      </c>
      <c r="G3557" s="21" t="s">
        <v>236</v>
      </c>
      <c r="H3557" s="20" t="s">
        <v>231</v>
      </c>
      <c r="I3557" s="20" t="s">
        <v>232</v>
      </c>
      <c r="J3557" s="20" t="s">
        <v>233</v>
      </c>
      <c r="K3557" s="20" t="s">
        <v>234</v>
      </c>
      <c r="L3557" s="37" t="s">
        <v>235</v>
      </c>
      <c r="M3557" s="21" t="s">
        <v>236</v>
      </c>
    </row>
    <row r="3558" spans="1:13" ht="15" customHeight="1" x14ac:dyDescent="0.2">
      <c r="A3558" s="24" t="s">
        <v>250</v>
      </c>
      <c r="B3558" s="25"/>
      <c r="C3558" s="25"/>
      <c r="D3558" s="25"/>
      <c r="E3558" s="25"/>
      <c r="F3558" s="25">
        <v>25</v>
      </c>
      <c r="G3558" s="26">
        <f t="shared" ref="G3558:G3560" si="2748">SUM(B3558:F3558)</f>
        <v>25</v>
      </c>
      <c r="H3558" s="27">
        <f t="shared" ref="H3558:L3558" si="2749">IFERROR(B3558/$G$3558,0)</f>
        <v>0</v>
      </c>
      <c r="I3558" s="27">
        <f t="shared" si="2749"/>
        <v>0</v>
      </c>
      <c r="J3558" s="27">
        <f t="shared" si="2749"/>
        <v>0</v>
      </c>
      <c r="K3558" s="27">
        <f t="shared" si="2749"/>
        <v>0</v>
      </c>
      <c r="L3558" s="27">
        <f t="shared" si="2749"/>
        <v>1</v>
      </c>
      <c r="M3558" s="29" t="s">
        <v>238</v>
      </c>
    </row>
    <row r="3559" spans="1:13" ht="15" customHeight="1" x14ac:dyDescent="0.2">
      <c r="A3559" s="24" t="s">
        <v>251</v>
      </c>
      <c r="B3559" s="25"/>
      <c r="C3559" s="25"/>
      <c r="D3559" s="25"/>
      <c r="E3559" s="25"/>
      <c r="F3559" s="25">
        <v>25</v>
      </c>
      <c r="G3559" s="26">
        <f t="shared" si="2748"/>
        <v>25</v>
      </c>
      <c r="H3559" s="27">
        <f t="shared" ref="H3559:L3559" si="2750">IFERROR(B3559/$G$3558,0)</f>
        <v>0</v>
      </c>
      <c r="I3559" s="27">
        <f t="shared" si="2750"/>
        <v>0</v>
      </c>
      <c r="J3559" s="27">
        <f t="shared" si="2750"/>
        <v>0</v>
      </c>
      <c r="K3559" s="27">
        <f t="shared" si="2750"/>
        <v>0</v>
      </c>
      <c r="L3559" s="27">
        <f t="shared" si="2750"/>
        <v>1</v>
      </c>
      <c r="M3559" s="29" t="s">
        <v>238</v>
      </c>
    </row>
    <row r="3560" spans="1:13" ht="15" customHeight="1" x14ac:dyDescent="0.2">
      <c r="A3560" s="24" t="s">
        <v>252</v>
      </c>
      <c r="B3560" s="25"/>
      <c r="C3560" s="25"/>
      <c r="D3560" s="25"/>
      <c r="E3560" s="25"/>
      <c r="F3560" s="25">
        <v>25</v>
      </c>
      <c r="G3560" s="26">
        <f t="shared" si="2748"/>
        <v>25</v>
      </c>
      <c r="H3560" s="27">
        <f t="shared" ref="H3560:L3560" si="2751">IFERROR(B3560/$G$3558,0)</f>
        <v>0</v>
      </c>
      <c r="I3560" s="27">
        <f t="shared" si="2751"/>
        <v>0</v>
      </c>
      <c r="J3560" s="27">
        <f t="shared" si="2751"/>
        <v>0</v>
      </c>
      <c r="K3560" s="27">
        <f t="shared" si="2751"/>
        <v>0</v>
      </c>
      <c r="L3560" s="27">
        <f t="shared" si="2751"/>
        <v>1</v>
      </c>
      <c r="M3560" s="29" t="s">
        <v>238</v>
      </c>
    </row>
    <row r="3561" spans="1:13" ht="15" customHeight="1" x14ac:dyDescent="0.2">
      <c r="A3561" s="30" t="s">
        <v>248</v>
      </c>
      <c r="B3561" s="31">
        <f t="shared" ref="B3561:F3561" si="2752">IFERROR(AVERAGE(B3558:B3560),0)</f>
        <v>0</v>
      </c>
      <c r="C3561" s="31">
        <f t="shared" si="2752"/>
        <v>0</v>
      </c>
      <c r="D3561" s="39">
        <f t="shared" si="2752"/>
        <v>0</v>
      </c>
      <c r="E3561" s="39">
        <f t="shared" si="2752"/>
        <v>0</v>
      </c>
      <c r="F3561" s="39">
        <f t="shared" si="2752"/>
        <v>25</v>
      </c>
      <c r="G3561" s="39">
        <f>SUM(AVERAGE(G3558:G3560))</f>
        <v>25</v>
      </c>
      <c r="H3561" s="33">
        <f>AVERAGE(H3558:H3560)*0.2</f>
        <v>0</v>
      </c>
      <c r="I3561" s="33">
        <f>AVERAGE(I3558:I3560)*0.4</f>
        <v>0</v>
      </c>
      <c r="J3561" s="33">
        <f>AVERAGE(J3558:J3560)*0.6</f>
        <v>0</v>
      </c>
      <c r="K3561" s="33">
        <f>AVERAGE(K3558:K3560)*0.8</f>
        <v>0</v>
      </c>
      <c r="L3561" s="38">
        <f>AVERAGE(L3558:L3560)*1</f>
        <v>1</v>
      </c>
      <c r="M3561" s="40">
        <f>SUM(H3561:L3561)</f>
        <v>1</v>
      </c>
    </row>
    <row r="3562" spans="1:13" ht="15" customHeight="1" x14ac:dyDescent="0.2">
      <c r="A3562" s="19" t="s">
        <v>253</v>
      </c>
      <c r="B3562" s="20" t="s">
        <v>231</v>
      </c>
      <c r="C3562" s="20" t="s">
        <v>232</v>
      </c>
      <c r="D3562" s="20" t="s">
        <v>233</v>
      </c>
      <c r="E3562" s="20" t="s">
        <v>234</v>
      </c>
      <c r="F3562" s="20" t="s">
        <v>235</v>
      </c>
      <c r="G3562" s="21" t="s">
        <v>236</v>
      </c>
      <c r="H3562" s="20" t="s">
        <v>231</v>
      </c>
      <c r="I3562" s="20" t="s">
        <v>232</v>
      </c>
      <c r="J3562" s="20" t="s">
        <v>233</v>
      </c>
      <c r="K3562" s="20" t="s">
        <v>234</v>
      </c>
      <c r="L3562" s="37" t="s">
        <v>235</v>
      </c>
      <c r="M3562" s="21" t="s">
        <v>236</v>
      </c>
    </row>
    <row r="3563" spans="1:13" ht="15" customHeight="1" x14ac:dyDescent="0.2">
      <c r="A3563" s="43" t="s">
        <v>254</v>
      </c>
      <c r="B3563" s="44"/>
      <c r="C3563" s="44"/>
      <c r="D3563" s="44"/>
      <c r="E3563" s="25"/>
      <c r="F3563" s="25">
        <v>25</v>
      </c>
      <c r="G3563" s="45">
        <f t="shared" ref="G3563:G3566" si="2753">SUM(B3563:F3563)</f>
        <v>25</v>
      </c>
      <c r="H3563" s="46">
        <f t="shared" ref="H3563:L3563" si="2754">IFERROR(B3563/$G$3563,0)</f>
        <v>0</v>
      </c>
      <c r="I3563" s="46">
        <f t="shared" si="2754"/>
        <v>0</v>
      </c>
      <c r="J3563" s="46">
        <f t="shared" si="2754"/>
        <v>0</v>
      </c>
      <c r="K3563" s="46">
        <f t="shared" si="2754"/>
        <v>0</v>
      </c>
      <c r="L3563" s="46">
        <f t="shared" si="2754"/>
        <v>1</v>
      </c>
      <c r="M3563" s="29" t="s">
        <v>238</v>
      </c>
    </row>
    <row r="3564" spans="1:13" ht="15" customHeight="1" x14ac:dyDescent="0.2">
      <c r="A3564" s="43" t="s">
        <v>255</v>
      </c>
      <c r="B3564" s="44"/>
      <c r="C3564" s="44"/>
      <c r="D3564" s="44"/>
      <c r="E3564" s="25"/>
      <c r="F3564" s="25">
        <v>25</v>
      </c>
      <c r="G3564" s="45">
        <f t="shared" si="2753"/>
        <v>25</v>
      </c>
      <c r="H3564" s="46">
        <f t="shared" ref="H3564:L3564" si="2755">IFERROR(B3564/$G$3563,0)</f>
        <v>0</v>
      </c>
      <c r="I3564" s="46">
        <f t="shared" si="2755"/>
        <v>0</v>
      </c>
      <c r="J3564" s="46">
        <f t="shared" si="2755"/>
        <v>0</v>
      </c>
      <c r="K3564" s="46">
        <f t="shared" si="2755"/>
        <v>0</v>
      </c>
      <c r="L3564" s="46">
        <f t="shared" si="2755"/>
        <v>1</v>
      </c>
      <c r="M3564" s="29" t="s">
        <v>238</v>
      </c>
    </row>
    <row r="3565" spans="1:13" ht="15" customHeight="1" x14ac:dyDescent="0.2">
      <c r="A3565" s="43" t="s">
        <v>256</v>
      </c>
      <c r="B3565" s="44"/>
      <c r="C3565" s="44"/>
      <c r="D3565" s="44"/>
      <c r="E3565" s="25"/>
      <c r="F3565" s="25">
        <v>25</v>
      </c>
      <c r="G3565" s="45">
        <f t="shared" si="2753"/>
        <v>25</v>
      </c>
      <c r="H3565" s="46">
        <f t="shared" ref="H3565:L3565" si="2756">IFERROR(B3565/$G$3563,0)</f>
        <v>0</v>
      </c>
      <c r="I3565" s="46">
        <f t="shared" si="2756"/>
        <v>0</v>
      </c>
      <c r="J3565" s="46">
        <f t="shared" si="2756"/>
        <v>0</v>
      </c>
      <c r="K3565" s="46">
        <f t="shared" si="2756"/>
        <v>0</v>
      </c>
      <c r="L3565" s="46">
        <f t="shared" si="2756"/>
        <v>1</v>
      </c>
      <c r="M3565" s="29" t="s">
        <v>238</v>
      </c>
    </row>
    <row r="3566" spans="1:13" ht="15" customHeight="1" x14ac:dyDescent="0.2">
      <c r="A3566" s="43" t="s">
        <v>257</v>
      </c>
      <c r="B3566" s="44"/>
      <c r="C3566" s="44"/>
      <c r="D3566" s="44"/>
      <c r="E3566" s="25"/>
      <c r="F3566" s="25">
        <v>25</v>
      </c>
      <c r="G3566" s="45">
        <f t="shared" si="2753"/>
        <v>25</v>
      </c>
      <c r="H3566" s="46">
        <f t="shared" ref="H3566:L3566" si="2757">IFERROR(B3566/$G$3563,0)</f>
        <v>0</v>
      </c>
      <c r="I3566" s="46">
        <f t="shared" si="2757"/>
        <v>0</v>
      </c>
      <c r="J3566" s="46">
        <f t="shared" si="2757"/>
        <v>0</v>
      </c>
      <c r="K3566" s="46">
        <f t="shared" si="2757"/>
        <v>0</v>
      </c>
      <c r="L3566" s="46">
        <f t="shared" si="2757"/>
        <v>1</v>
      </c>
      <c r="M3566" s="29" t="s">
        <v>238</v>
      </c>
    </row>
    <row r="3567" spans="1:13" ht="15" customHeight="1" x14ac:dyDescent="0.2">
      <c r="A3567" s="47" t="s">
        <v>248</v>
      </c>
      <c r="B3567" s="48">
        <f t="shared" ref="B3567:F3567" si="2758">IFERROR(AVERAGE(B3563:B3566),0)</f>
        <v>0</v>
      </c>
      <c r="C3567" s="48">
        <f t="shared" si="2758"/>
        <v>0</v>
      </c>
      <c r="D3567" s="48">
        <f t="shared" si="2758"/>
        <v>0</v>
      </c>
      <c r="E3567" s="48">
        <f t="shared" si="2758"/>
        <v>0</v>
      </c>
      <c r="F3567" s="48">
        <f t="shared" si="2758"/>
        <v>25</v>
      </c>
      <c r="G3567" s="48">
        <f>SUM(AVERAGE(G3563:G3566))</f>
        <v>25</v>
      </c>
      <c r="H3567" s="40">
        <f>AVERAGE(H3563:H3566)*0.2</f>
        <v>0</v>
      </c>
      <c r="I3567" s="40">
        <f>AVERAGE(I3563:I3566)*0.4</f>
        <v>0</v>
      </c>
      <c r="J3567" s="40">
        <f>AVERAGE(J3563:J3566)*0.6</f>
        <v>0</v>
      </c>
      <c r="K3567" s="40">
        <f>AVERAGE(K3563:K3566)*0.8</f>
        <v>0</v>
      </c>
      <c r="L3567" s="49">
        <f>AVERAGE(L3563:L3566)*1</f>
        <v>1</v>
      </c>
      <c r="M3567" s="40">
        <f>SUM(H3567:L3567)</f>
        <v>1</v>
      </c>
    </row>
    <row r="3568" spans="1:13" ht="15" customHeight="1" x14ac:dyDescent="0.2">
      <c r="A3568" s="50" t="s">
        <v>455</v>
      </c>
      <c r="B3568" s="51"/>
      <c r="C3568" s="51"/>
      <c r="D3568" s="51"/>
      <c r="E3568" s="51"/>
      <c r="F3568" s="51"/>
      <c r="G3568" s="52">
        <f>SUM(B3568:F3568)</f>
        <v>0</v>
      </c>
      <c r="H3568" s="53">
        <f t="shared" ref="H3568:L3568" si="2759">IFERROR(B3568/$G$3568,0)</f>
        <v>0</v>
      </c>
      <c r="I3568" s="53">
        <f t="shared" si="2759"/>
        <v>0</v>
      </c>
      <c r="J3568" s="53">
        <f t="shared" si="2759"/>
        <v>0</v>
      </c>
      <c r="K3568" s="53">
        <f t="shared" si="2759"/>
        <v>0</v>
      </c>
      <c r="L3568" s="53">
        <f t="shared" si="2759"/>
        <v>0</v>
      </c>
      <c r="M3568" s="29" t="s">
        <v>238</v>
      </c>
    </row>
    <row r="3569" spans="1:13" ht="15" customHeight="1" x14ac:dyDescent="0.2">
      <c r="A3569" s="78" t="s">
        <v>259</v>
      </c>
      <c r="B3569" s="79"/>
      <c r="C3569" s="79"/>
      <c r="D3569" s="79"/>
      <c r="E3569" s="79"/>
      <c r="F3569" s="80"/>
      <c r="G3569" s="54">
        <v>25</v>
      </c>
      <c r="H3569" s="40" t="s">
        <v>238</v>
      </c>
      <c r="I3569" s="40" t="s">
        <v>238</v>
      </c>
      <c r="J3569" s="40" t="s">
        <v>238</v>
      </c>
      <c r="K3569" s="40" t="s">
        <v>238</v>
      </c>
      <c r="L3569" s="40" t="s">
        <v>238</v>
      </c>
      <c r="M3569" s="40">
        <f>(M3549+M3556+M3561+M3567)/4</f>
        <v>1</v>
      </c>
    </row>
    <row r="3570" spans="1:13" ht="15" customHeight="1" x14ac:dyDescent="0.2">
      <c r="A3570" s="8"/>
      <c r="B3570" s="8"/>
      <c r="C3570" s="8"/>
      <c r="D3570" s="8"/>
      <c r="E3570" s="8"/>
      <c r="F3570" s="8"/>
      <c r="G3570" s="8"/>
      <c r="H3570" s="8"/>
      <c r="I3570" s="8"/>
      <c r="J3570" s="8"/>
      <c r="K3570" s="8"/>
      <c r="L3570" s="8"/>
      <c r="M3570" s="8"/>
    </row>
    <row r="3571" spans="1:13" ht="15" customHeight="1" x14ac:dyDescent="0.2">
      <c r="A3571" s="8"/>
      <c r="B3571" s="8"/>
      <c r="C3571" s="8"/>
      <c r="D3571" s="8"/>
      <c r="E3571" s="8"/>
      <c r="F3571" s="8"/>
      <c r="G3571" s="8"/>
      <c r="H3571" s="8"/>
      <c r="I3571" s="8"/>
      <c r="J3571" s="8"/>
      <c r="K3571" s="8"/>
      <c r="L3571" s="8"/>
      <c r="M3571" s="8"/>
    </row>
    <row r="3572" spans="1:13" ht="15" customHeight="1" x14ac:dyDescent="0.2">
      <c r="A3572" s="14" t="s">
        <v>221</v>
      </c>
      <c r="B3572" s="81" t="s">
        <v>36</v>
      </c>
      <c r="C3572" s="82"/>
      <c r="D3572" s="82"/>
      <c r="E3572" s="82"/>
      <c r="F3572" s="82"/>
      <c r="G3572" s="83"/>
      <c r="H3572" s="84" t="s">
        <v>222</v>
      </c>
      <c r="I3572" s="85"/>
      <c r="J3572" s="86"/>
      <c r="K3572" s="15" t="s">
        <v>3</v>
      </c>
      <c r="L3572" s="87">
        <v>45457</v>
      </c>
      <c r="M3572" s="88"/>
    </row>
    <row r="3573" spans="1:13" ht="15" customHeight="1" x14ac:dyDescent="0.2">
      <c r="A3573" s="89" t="s">
        <v>225</v>
      </c>
      <c r="B3573" s="90"/>
      <c r="C3573" s="90"/>
      <c r="D3573" s="90"/>
      <c r="E3573" s="90"/>
      <c r="F3573" s="90"/>
      <c r="G3573" s="91"/>
      <c r="H3573" s="16" t="s">
        <v>226</v>
      </c>
      <c r="I3573" s="95">
        <v>19</v>
      </c>
      <c r="J3573" s="83"/>
      <c r="K3573" s="17"/>
      <c r="L3573" s="16"/>
      <c r="M3573" s="16"/>
    </row>
    <row r="3574" spans="1:13" ht="15" customHeight="1" x14ac:dyDescent="0.2">
      <c r="A3574" s="92"/>
      <c r="B3574" s="93"/>
      <c r="C3574" s="93"/>
      <c r="D3574" s="93"/>
      <c r="E3574" s="93"/>
      <c r="F3574" s="93"/>
      <c r="G3574" s="94"/>
      <c r="H3574" s="16" t="s">
        <v>227</v>
      </c>
      <c r="I3574" s="95">
        <v>6</v>
      </c>
      <c r="J3574" s="83"/>
      <c r="K3574" s="16"/>
      <c r="L3574" s="16"/>
      <c r="M3574" s="16"/>
    </row>
    <row r="3575" spans="1:13" ht="15" customHeight="1" x14ac:dyDescent="0.2">
      <c r="A3575" s="18" t="s">
        <v>228</v>
      </c>
      <c r="B3575" s="75" t="s">
        <v>229</v>
      </c>
      <c r="C3575" s="76"/>
      <c r="D3575" s="76"/>
      <c r="E3575" s="76"/>
      <c r="F3575" s="76"/>
      <c r="G3575" s="77"/>
      <c r="H3575" s="95" t="s">
        <v>229</v>
      </c>
      <c r="I3575" s="82"/>
      <c r="J3575" s="82"/>
      <c r="K3575" s="82"/>
      <c r="L3575" s="82"/>
      <c r="M3575" s="83"/>
    </row>
    <row r="3576" spans="1:13" ht="15" customHeight="1" x14ac:dyDescent="0.2">
      <c r="A3576" s="19" t="s">
        <v>230</v>
      </c>
      <c r="B3576" s="20" t="s">
        <v>231</v>
      </c>
      <c r="C3576" s="20" t="s">
        <v>232</v>
      </c>
      <c r="D3576" s="20" t="s">
        <v>233</v>
      </c>
      <c r="E3576" s="20" t="s">
        <v>234</v>
      </c>
      <c r="F3576" s="20" t="s">
        <v>235</v>
      </c>
      <c r="G3576" s="21" t="s">
        <v>236</v>
      </c>
      <c r="H3576" s="22" t="s">
        <v>231</v>
      </c>
      <c r="I3576" s="22" t="s">
        <v>232</v>
      </c>
      <c r="J3576" s="22" t="s">
        <v>233</v>
      </c>
      <c r="K3576" s="22" t="s">
        <v>234</v>
      </c>
      <c r="L3576" s="22" t="s">
        <v>235</v>
      </c>
      <c r="M3576" s="23" t="s">
        <v>236</v>
      </c>
    </row>
    <row r="3577" spans="1:13" ht="15" customHeight="1" x14ac:dyDescent="0.2">
      <c r="A3577" s="24" t="s">
        <v>237</v>
      </c>
      <c r="B3577" s="25"/>
      <c r="C3577" s="25"/>
      <c r="D3577" s="25"/>
      <c r="E3577" s="25"/>
      <c r="F3577" s="25">
        <v>25</v>
      </c>
      <c r="G3577" s="26">
        <f t="shared" ref="G3577:G3579" si="2760">SUM(B3577:F3577)</f>
        <v>25</v>
      </c>
      <c r="H3577" s="27">
        <f t="shared" ref="H3577:L3577" si="2761">IFERROR(B3577/$G$3577,0)</f>
        <v>0</v>
      </c>
      <c r="I3577" s="27">
        <f t="shared" si="2761"/>
        <v>0</v>
      </c>
      <c r="J3577" s="27">
        <f t="shared" si="2761"/>
        <v>0</v>
      </c>
      <c r="K3577" s="27">
        <f t="shared" si="2761"/>
        <v>0</v>
      </c>
      <c r="L3577" s="27">
        <f t="shared" si="2761"/>
        <v>1</v>
      </c>
      <c r="M3577" s="28" t="s">
        <v>238</v>
      </c>
    </row>
    <row r="3578" spans="1:13" ht="15" customHeight="1" x14ac:dyDescent="0.2">
      <c r="A3578" s="24" t="s">
        <v>239</v>
      </c>
      <c r="B3578" s="25"/>
      <c r="C3578" s="25"/>
      <c r="D3578" s="25"/>
      <c r="E3578" s="25"/>
      <c r="F3578" s="25">
        <v>25</v>
      </c>
      <c r="G3578" s="26">
        <f t="shared" si="2760"/>
        <v>25</v>
      </c>
      <c r="H3578" s="27">
        <f t="shared" ref="H3578:L3578" si="2762">IFERROR(B3578/$G$3577,0)</f>
        <v>0</v>
      </c>
      <c r="I3578" s="27">
        <f t="shared" si="2762"/>
        <v>0</v>
      </c>
      <c r="J3578" s="27">
        <f t="shared" si="2762"/>
        <v>0</v>
      </c>
      <c r="K3578" s="27">
        <f t="shared" si="2762"/>
        <v>0</v>
      </c>
      <c r="L3578" s="27">
        <f t="shared" si="2762"/>
        <v>1</v>
      </c>
      <c r="M3578" s="29" t="s">
        <v>238</v>
      </c>
    </row>
    <row r="3579" spans="1:13" ht="15" customHeight="1" x14ac:dyDescent="0.2">
      <c r="A3579" s="24" t="s">
        <v>240</v>
      </c>
      <c r="B3579" s="25"/>
      <c r="C3579" s="25"/>
      <c r="D3579" s="25"/>
      <c r="E3579" s="25"/>
      <c r="F3579" s="25">
        <v>25</v>
      </c>
      <c r="G3579" s="26">
        <f t="shared" si="2760"/>
        <v>25</v>
      </c>
      <c r="H3579" s="27">
        <f t="shared" ref="H3579:L3579" si="2763">IFERROR(B3579/$G$3577,0)</f>
        <v>0</v>
      </c>
      <c r="I3579" s="27">
        <f t="shared" si="2763"/>
        <v>0</v>
      </c>
      <c r="J3579" s="27">
        <f t="shared" si="2763"/>
        <v>0</v>
      </c>
      <c r="K3579" s="27">
        <f t="shared" si="2763"/>
        <v>0</v>
      </c>
      <c r="L3579" s="27">
        <f t="shared" si="2763"/>
        <v>1</v>
      </c>
      <c r="M3579" s="29" t="s">
        <v>238</v>
      </c>
    </row>
    <row r="3580" spans="1:13" ht="15" customHeight="1" x14ac:dyDescent="0.2">
      <c r="A3580" s="30" t="s">
        <v>241</v>
      </c>
      <c r="B3580" s="31">
        <f t="shared" ref="B3580:F3580" si="2764">IFERROR(AVERAGE(B3577:B3579),0)</f>
        <v>0</v>
      </c>
      <c r="C3580" s="31">
        <f t="shared" si="2764"/>
        <v>0</v>
      </c>
      <c r="D3580" s="31">
        <f t="shared" si="2764"/>
        <v>0</v>
      </c>
      <c r="E3580" s="31">
        <f t="shared" si="2764"/>
        <v>0</v>
      </c>
      <c r="F3580" s="31">
        <f t="shared" si="2764"/>
        <v>25</v>
      </c>
      <c r="G3580" s="31">
        <f>SUM(AVERAGE(G3577:G3579))</f>
        <v>25</v>
      </c>
      <c r="H3580" s="32">
        <f>AVERAGE(H3577:H3579)*0.2</f>
        <v>0</v>
      </c>
      <c r="I3580" s="32">
        <f>AVERAGE(I3577:I3579)*0.4</f>
        <v>0</v>
      </c>
      <c r="J3580" s="32">
        <f>AVERAGE(J3577:J3579)*0.6</f>
        <v>0</v>
      </c>
      <c r="K3580" s="32">
        <f>AVERAGE(K3577:K3579)*0.8</f>
        <v>0</v>
      </c>
      <c r="L3580" s="32">
        <f>AVERAGE(L3577:L3579)*1</f>
        <v>1</v>
      </c>
      <c r="M3580" s="33">
        <f>SUM(H3580:L3580)</f>
        <v>1</v>
      </c>
    </row>
    <row r="3581" spans="1:13" ht="15" customHeight="1" x14ac:dyDescent="0.2">
      <c r="A3581" s="36" t="s">
        <v>242</v>
      </c>
      <c r="B3581" s="20" t="s">
        <v>231</v>
      </c>
      <c r="C3581" s="20" t="s">
        <v>232</v>
      </c>
      <c r="D3581" s="20" t="s">
        <v>233</v>
      </c>
      <c r="E3581" s="20" t="s">
        <v>234</v>
      </c>
      <c r="F3581" s="20" t="s">
        <v>235</v>
      </c>
      <c r="G3581" s="21" t="s">
        <v>236</v>
      </c>
      <c r="H3581" s="20" t="s">
        <v>231</v>
      </c>
      <c r="I3581" s="20" t="s">
        <v>232</v>
      </c>
      <c r="J3581" s="20" t="s">
        <v>233</v>
      </c>
      <c r="K3581" s="20" t="s">
        <v>234</v>
      </c>
      <c r="L3581" s="37" t="s">
        <v>235</v>
      </c>
      <c r="M3581" s="21" t="s">
        <v>236</v>
      </c>
    </row>
    <row r="3582" spans="1:13" ht="15" customHeight="1" x14ac:dyDescent="0.2">
      <c r="A3582" s="24" t="s">
        <v>243</v>
      </c>
      <c r="B3582" s="25"/>
      <c r="C3582" s="25"/>
      <c r="D3582" s="25"/>
      <c r="E3582" s="25"/>
      <c r="F3582" s="25">
        <v>25</v>
      </c>
      <c r="G3582" s="26">
        <f t="shared" ref="G3582:G3586" si="2765">SUM(B3582:F3582)</f>
        <v>25</v>
      </c>
      <c r="H3582" s="27">
        <f t="shared" ref="H3582:L3582" si="2766">IFERROR(B3582/$G$3582,0)</f>
        <v>0</v>
      </c>
      <c r="I3582" s="27">
        <f t="shared" si="2766"/>
        <v>0</v>
      </c>
      <c r="J3582" s="27">
        <f t="shared" si="2766"/>
        <v>0</v>
      </c>
      <c r="K3582" s="27">
        <f t="shared" si="2766"/>
        <v>0</v>
      </c>
      <c r="L3582" s="27">
        <f t="shared" si="2766"/>
        <v>1</v>
      </c>
      <c r="M3582" s="29" t="s">
        <v>238</v>
      </c>
    </row>
    <row r="3583" spans="1:13" ht="15" customHeight="1" x14ac:dyDescent="0.2">
      <c r="A3583" s="24" t="s">
        <v>244</v>
      </c>
      <c r="B3583" s="25"/>
      <c r="C3583" s="25"/>
      <c r="D3583" s="25"/>
      <c r="E3583" s="25"/>
      <c r="F3583" s="25">
        <v>25</v>
      </c>
      <c r="G3583" s="26">
        <f t="shared" si="2765"/>
        <v>25</v>
      </c>
      <c r="H3583" s="27">
        <f t="shared" ref="H3583:L3583" si="2767">IFERROR(B3583/$G$3582,0)</f>
        <v>0</v>
      </c>
      <c r="I3583" s="27">
        <f t="shared" si="2767"/>
        <v>0</v>
      </c>
      <c r="J3583" s="27">
        <f t="shared" si="2767"/>
        <v>0</v>
      </c>
      <c r="K3583" s="27">
        <f t="shared" si="2767"/>
        <v>0</v>
      </c>
      <c r="L3583" s="27">
        <f t="shared" si="2767"/>
        <v>1</v>
      </c>
      <c r="M3583" s="29" t="s">
        <v>238</v>
      </c>
    </row>
    <row r="3584" spans="1:13" ht="15" customHeight="1" x14ac:dyDescent="0.2">
      <c r="A3584" s="24" t="s">
        <v>245</v>
      </c>
      <c r="B3584" s="25"/>
      <c r="C3584" s="25"/>
      <c r="D3584" s="25"/>
      <c r="E3584" s="25"/>
      <c r="F3584" s="25">
        <v>25</v>
      </c>
      <c r="G3584" s="26">
        <f t="shared" si="2765"/>
        <v>25</v>
      </c>
      <c r="H3584" s="27">
        <f t="shared" ref="H3584:L3584" si="2768">IFERROR(B3584/$G$3582,0)</f>
        <v>0</v>
      </c>
      <c r="I3584" s="27">
        <f t="shared" si="2768"/>
        <v>0</v>
      </c>
      <c r="J3584" s="27">
        <f t="shared" si="2768"/>
        <v>0</v>
      </c>
      <c r="K3584" s="27">
        <f t="shared" si="2768"/>
        <v>0</v>
      </c>
      <c r="L3584" s="27">
        <f t="shared" si="2768"/>
        <v>1</v>
      </c>
      <c r="M3584" s="29" t="s">
        <v>238</v>
      </c>
    </row>
    <row r="3585" spans="1:13" ht="15" customHeight="1" x14ac:dyDescent="0.2">
      <c r="A3585" s="24" t="s">
        <v>246</v>
      </c>
      <c r="B3585" s="25"/>
      <c r="C3585" s="25"/>
      <c r="D3585" s="25"/>
      <c r="E3585" s="25"/>
      <c r="F3585" s="25">
        <v>25</v>
      </c>
      <c r="G3585" s="26">
        <f t="shared" si="2765"/>
        <v>25</v>
      </c>
      <c r="H3585" s="27">
        <f t="shared" ref="H3585:L3585" si="2769">IFERROR(B3585/$G$3582,0)</f>
        <v>0</v>
      </c>
      <c r="I3585" s="27">
        <f t="shared" si="2769"/>
        <v>0</v>
      </c>
      <c r="J3585" s="27">
        <f t="shared" si="2769"/>
        <v>0</v>
      </c>
      <c r="K3585" s="27">
        <f t="shared" si="2769"/>
        <v>0</v>
      </c>
      <c r="L3585" s="27">
        <f t="shared" si="2769"/>
        <v>1</v>
      </c>
      <c r="M3585" s="29" t="s">
        <v>238</v>
      </c>
    </row>
    <row r="3586" spans="1:13" ht="15" customHeight="1" x14ac:dyDescent="0.2">
      <c r="A3586" s="24" t="s">
        <v>247</v>
      </c>
      <c r="B3586" s="25"/>
      <c r="C3586" s="25"/>
      <c r="D3586" s="25"/>
      <c r="E3586" s="25"/>
      <c r="F3586" s="25">
        <v>25</v>
      </c>
      <c r="G3586" s="26">
        <f t="shared" si="2765"/>
        <v>25</v>
      </c>
      <c r="H3586" s="27">
        <f t="shared" ref="H3586:L3586" si="2770">IFERROR(B3586/$G$3582,0)</f>
        <v>0</v>
      </c>
      <c r="I3586" s="27">
        <f t="shared" si="2770"/>
        <v>0</v>
      </c>
      <c r="J3586" s="27">
        <f t="shared" si="2770"/>
        <v>0</v>
      </c>
      <c r="K3586" s="27">
        <f t="shared" si="2770"/>
        <v>0</v>
      </c>
      <c r="L3586" s="27">
        <f t="shared" si="2770"/>
        <v>1</v>
      </c>
      <c r="M3586" s="29"/>
    </row>
    <row r="3587" spans="1:13" ht="15" customHeight="1" x14ac:dyDescent="0.2">
      <c r="A3587" s="30" t="s">
        <v>248</v>
      </c>
      <c r="B3587" s="31">
        <f t="shared" ref="B3587:F3587" si="2771">IFERROR(AVERAGE(B3582:B3586),0)</f>
        <v>0</v>
      </c>
      <c r="C3587" s="31">
        <f t="shared" si="2771"/>
        <v>0</v>
      </c>
      <c r="D3587" s="31">
        <f t="shared" si="2771"/>
        <v>0</v>
      </c>
      <c r="E3587" s="31">
        <f t="shared" si="2771"/>
        <v>0</v>
      </c>
      <c r="F3587" s="31">
        <f t="shared" si="2771"/>
        <v>25</v>
      </c>
      <c r="G3587" s="31">
        <f>SUM(AVERAGE(G3582:G3586))</f>
        <v>25</v>
      </c>
      <c r="H3587" s="33">
        <f>AVERAGE(H3582:H3586)*0.2</f>
        <v>0</v>
      </c>
      <c r="I3587" s="33">
        <f>AVERAGE(I3582:I3586)*0.4</f>
        <v>0</v>
      </c>
      <c r="J3587" s="33">
        <f>AVERAGE(J3582:J3586)*0.6</f>
        <v>0</v>
      </c>
      <c r="K3587" s="33">
        <f>AVERAGE(K3582:K3586)*0.8</f>
        <v>0</v>
      </c>
      <c r="L3587" s="38">
        <f>AVERAGE(L3582:L3586)*1</f>
        <v>1</v>
      </c>
      <c r="M3587" s="33">
        <f>SUM(H3587:L3587)</f>
        <v>1</v>
      </c>
    </row>
    <row r="3588" spans="1:13" ht="15" customHeight="1" x14ac:dyDescent="0.2">
      <c r="A3588" s="36" t="s">
        <v>249</v>
      </c>
      <c r="B3588" s="20" t="s">
        <v>231</v>
      </c>
      <c r="C3588" s="20" t="s">
        <v>232</v>
      </c>
      <c r="D3588" s="20" t="s">
        <v>233</v>
      </c>
      <c r="E3588" s="20" t="s">
        <v>234</v>
      </c>
      <c r="F3588" s="20" t="s">
        <v>235</v>
      </c>
      <c r="G3588" s="21" t="s">
        <v>236</v>
      </c>
      <c r="H3588" s="20" t="s">
        <v>231</v>
      </c>
      <c r="I3588" s="20" t="s">
        <v>232</v>
      </c>
      <c r="J3588" s="20" t="s">
        <v>233</v>
      </c>
      <c r="K3588" s="20" t="s">
        <v>234</v>
      </c>
      <c r="L3588" s="37" t="s">
        <v>235</v>
      </c>
      <c r="M3588" s="21" t="s">
        <v>236</v>
      </c>
    </row>
    <row r="3589" spans="1:13" ht="15" customHeight="1" x14ac:dyDescent="0.2">
      <c r="A3589" s="24" t="s">
        <v>250</v>
      </c>
      <c r="B3589" s="25"/>
      <c r="C3589" s="25"/>
      <c r="D3589" s="25"/>
      <c r="E3589" s="25"/>
      <c r="F3589" s="25">
        <v>25</v>
      </c>
      <c r="G3589" s="26">
        <f t="shared" ref="G3589:G3591" si="2772">SUM(B3589:F3589)</f>
        <v>25</v>
      </c>
      <c r="H3589" s="27">
        <f t="shared" ref="H3589:L3589" si="2773">IFERROR(B3589/$G$3589,0)</f>
        <v>0</v>
      </c>
      <c r="I3589" s="27">
        <f t="shared" si="2773"/>
        <v>0</v>
      </c>
      <c r="J3589" s="27">
        <f t="shared" si="2773"/>
        <v>0</v>
      </c>
      <c r="K3589" s="27">
        <f t="shared" si="2773"/>
        <v>0</v>
      </c>
      <c r="L3589" s="27">
        <f t="shared" si="2773"/>
        <v>1</v>
      </c>
      <c r="M3589" s="29" t="s">
        <v>238</v>
      </c>
    </row>
    <row r="3590" spans="1:13" ht="15" customHeight="1" x14ac:dyDescent="0.2">
      <c r="A3590" s="24" t="s">
        <v>251</v>
      </c>
      <c r="B3590" s="25"/>
      <c r="C3590" s="25"/>
      <c r="D3590" s="25"/>
      <c r="E3590" s="25"/>
      <c r="F3590" s="25">
        <v>25</v>
      </c>
      <c r="G3590" s="26">
        <f t="shared" si="2772"/>
        <v>25</v>
      </c>
      <c r="H3590" s="27">
        <f t="shared" ref="H3590:L3590" si="2774">IFERROR(B3590/$G$3589,0)</f>
        <v>0</v>
      </c>
      <c r="I3590" s="27">
        <f t="shared" si="2774"/>
        <v>0</v>
      </c>
      <c r="J3590" s="27">
        <f t="shared" si="2774"/>
        <v>0</v>
      </c>
      <c r="K3590" s="27">
        <f t="shared" si="2774"/>
        <v>0</v>
      </c>
      <c r="L3590" s="27">
        <f t="shared" si="2774"/>
        <v>1</v>
      </c>
      <c r="M3590" s="29" t="s">
        <v>238</v>
      </c>
    </row>
    <row r="3591" spans="1:13" ht="15" customHeight="1" x14ac:dyDescent="0.2">
      <c r="A3591" s="24" t="s">
        <v>252</v>
      </c>
      <c r="B3591" s="25"/>
      <c r="C3591" s="25"/>
      <c r="D3591" s="25"/>
      <c r="E3591" s="25"/>
      <c r="F3591" s="25">
        <v>25</v>
      </c>
      <c r="G3591" s="26">
        <f t="shared" si="2772"/>
        <v>25</v>
      </c>
      <c r="H3591" s="27">
        <f t="shared" ref="H3591:L3591" si="2775">IFERROR(B3591/$G$3589,0)</f>
        <v>0</v>
      </c>
      <c r="I3591" s="27">
        <f t="shared" si="2775"/>
        <v>0</v>
      </c>
      <c r="J3591" s="27">
        <f t="shared" si="2775"/>
        <v>0</v>
      </c>
      <c r="K3591" s="27">
        <f t="shared" si="2775"/>
        <v>0</v>
      </c>
      <c r="L3591" s="27">
        <f t="shared" si="2775"/>
        <v>1</v>
      </c>
      <c r="M3591" s="29" t="s">
        <v>238</v>
      </c>
    </row>
    <row r="3592" spans="1:13" ht="15" customHeight="1" x14ac:dyDescent="0.2">
      <c r="A3592" s="30" t="s">
        <v>248</v>
      </c>
      <c r="B3592" s="31">
        <f t="shared" ref="B3592:F3592" si="2776">IFERROR(AVERAGE(B3589:B3591),0)</f>
        <v>0</v>
      </c>
      <c r="C3592" s="31">
        <f t="shared" si="2776"/>
        <v>0</v>
      </c>
      <c r="D3592" s="39">
        <f t="shared" si="2776"/>
        <v>0</v>
      </c>
      <c r="E3592" s="39">
        <f t="shared" si="2776"/>
        <v>0</v>
      </c>
      <c r="F3592" s="39">
        <f t="shared" si="2776"/>
        <v>25</v>
      </c>
      <c r="G3592" s="39">
        <f>SUM(AVERAGE(G3589:G3591))</f>
        <v>25</v>
      </c>
      <c r="H3592" s="33">
        <f>AVERAGE(H3589:H3591)*0.2</f>
        <v>0</v>
      </c>
      <c r="I3592" s="33">
        <f>AVERAGE(I3589:I3591)*0.4</f>
        <v>0</v>
      </c>
      <c r="J3592" s="33">
        <f>AVERAGE(J3589:J3591)*0.6</f>
        <v>0</v>
      </c>
      <c r="K3592" s="33">
        <f>AVERAGE(K3589:K3591)*0.8</f>
        <v>0</v>
      </c>
      <c r="L3592" s="38">
        <f>AVERAGE(L3589:L3591)*1</f>
        <v>1</v>
      </c>
      <c r="M3592" s="40">
        <f>SUM(H3592:L3592)</f>
        <v>1</v>
      </c>
    </row>
    <row r="3593" spans="1:13" ht="15" customHeight="1" x14ac:dyDescent="0.2">
      <c r="A3593" s="19" t="s">
        <v>253</v>
      </c>
      <c r="B3593" s="20" t="s">
        <v>231</v>
      </c>
      <c r="C3593" s="20" t="s">
        <v>232</v>
      </c>
      <c r="D3593" s="20" t="s">
        <v>233</v>
      </c>
      <c r="E3593" s="20" t="s">
        <v>234</v>
      </c>
      <c r="F3593" s="20" t="s">
        <v>235</v>
      </c>
      <c r="G3593" s="21" t="s">
        <v>236</v>
      </c>
      <c r="H3593" s="20" t="s">
        <v>231</v>
      </c>
      <c r="I3593" s="20" t="s">
        <v>232</v>
      </c>
      <c r="J3593" s="20" t="s">
        <v>233</v>
      </c>
      <c r="K3593" s="20" t="s">
        <v>234</v>
      </c>
      <c r="L3593" s="37" t="s">
        <v>235</v>
      </c>
      <c r="M3593" s="21" t="s">
        <v>236</v>
      </c>
    </row>
    <row r="3594" spans="1:13" ht="15" customHeight="1" x14ac:dyDescent="0.2">
      <c r="A3594" s="43" t="s">
        <v>254</v>
      </c>
      <c r="B3594" s="44"/>
      <c r="C3594" s="44"/>
      <c r="D3594" s="44"/>
      <c r="E3594" s="25"/>
      <c r="F3594" s="25">
        <v>25</v>
      </c>
      <c r="G3594" s="45">
        <f t="shared" ref="G3594:G3597" si="2777">SUM(B3594:F3594)</f>
        <v>25</v>
      </c>
      <c r="H3594" s="46">
        <f t="shared" ref="H3594:L3594" si="2778">IFERROR(B3594/$G$3594,0)</f>
        <v>0</v>
      </c>
      <c r="I3594" s="46">
        <f t="shared" si="2778"/>
        <v>0</v>
      </c>
      <c r="J3594" s="46">
        <f t="shared" si="2778"/>
        <v>0</v>
      </c>
      <c r="K3594" s="46">
        <f t="shared" si="2778"/>
        <v>0</v>
      </c>
      <c r="L3594" s="46">
        <f t="shared" si="2778"/>
        <v>1</v>
      </c>
      <c r="M3594" s="29" t="s">
        <v>238</v>
      </c>
    </row>
    <row r="3595" spans="1:13" ht="15" customHeight="1" x14ac:dyDescent="0.2">
      <c r="A3595" s="43" t="s">
        <v>255</v>
      </c>
      <c r="B3595" s="44"/>
      <c r="C3595" s="44"/>
      <c r="D3595" s="44"/>
      <c r="E3595" s="25"/>
      <c r="F3595" s="25">
        <v>25</v>
      </c>
      <c r="G3595" s="45">
        <f t="shared" si="2777"/>
        <v>25</v>
      </c>
      <c r="H3595" s="46">
        <f t="shared" ref="H3595:L3595" si="2779">IFERROR(B3595/$G$3594,0)</f>
        <v>0</v>
      </c>
      <c r="I3595" s="46">
        <f t="shared" si="2779"/>
        <v>0</v>
      </c>
      <c r="J3595" s="46">
        <f t="shared" si="2779"/>
        <v>0</v>
      </c>
      <c r="K3595" s="46">
        <f t="shared" si="2779"/>
        <v>0</v>
      </c>
      <c r="L3595" s="46">
        <f t="shared" si="2779"/>
        <v>1</v>
      </c>
      <c r="M3595" s="29" t="s">
        <v>238</v>
      </c>
    </row>
    <row r="3596" spans="1:13" ht="15" customHeight="1" x14ac:dyDescent="0.2">
      <c r="A3596" s="43" t="s">
        <v>256</v>
      </c>
      <c r="B3596" s="44"/>
      <c r="C3596" s="44"/>
      <c r="D3596" s="44"/>
      <c r="E3596" s="25"/>
      <c r="F3596" s="25">
        <v>25</v>
      </c>
      <c r="G3596" s="45">
        <f t="shared" si="2777"/>
        <v>25</v>
      </c>
      <c r="H3596" s="46">
        <f t="shared" ref="H3596:L3596" si="2780">IFERROR(B3596/$G$3594,0)</f>
        <v>0</v>
      </c>
      <c r="I3596" s="46">
        <f t="shared" si="2780"/>
        <v>0</v>
      </c>
      <c r="J3596" s="46">
        <f t="shared" si="2780"/>
        <v>0</v>
      </c>
      <c r="K3596" s="46">
        <f t="shared" si="2780"/>
        <v>0</v>
      </c>
      <c r="L3596" s="46">
        <f t="shared" si="2780"/>
        <v>1</v>
      </c>
      <c r="M3596" s="29" t="s">
        <v>238</v>
      </c>
    </row>
    <row r="3597" spans="1:13" ht="15" customHeight="1" x14ac:dyDescent="0.2">
      <c r="A3597" s="43" t="s">
        <v>257</v>
      </c>
      <c r="B3597" s="44"/>
      <c r="C3597" s="44"/>
      <c r="D3597" s="44"/>
      <c r="E3597" s="25"/>
      <c r="F3597" s="25">
        <v>25</v>
      </c>
      <c r="G3597" s="45">
        <f t="shared" si="2777"/>
        <v>25</v>
      </c>
      <c r="H3597" s="46">
        <f t="shared" ref="H3597:L3597" si="2781">IFERROR(B3597/$G$3594,0)</f>
        <v>0</v>
      </c>
      <c r="I3597" s="46">
        <f t="shared" si="2781"/>
        <v>0</v>
      </c>
      <c r="J3597" s="46">
        <f t="shared" si="2781"/>
        <v>0</v>
      </c>
      <c r="K3597" s="46">
        <f t="shared" si="2781"/>
        <v>0</v>
      </c>
      <c r="L3597" s="46">
        <f t="shared" si="2781"/>
        <v>1</v>
      </c>
      <c r="M3597" s="29" t="s">
        <v>238</v>
      </c>
    </row>
    <row r="3598" spans="1:13" ht="15" customHeight="1" x14ac:dyDescent="0.2">
      <c r="A3598" s="47" t="s">
        <v>248</v>
      </c>
      <c r="B3598" s="48">
        <f t="shared" ref="B3598:F3598" si="2782">IFERROR(AVERAGE(B3594:B3597),0)</f>
        <v>0</v>
      </c>
      <c r="C3598" s="48">
        <f t="shared" si="2782"/>
        <v>0</v>
      </c>
      <c r="D3598" s="48">
        <f t="shared" si="2782"/>
        <v>0</v>
      </c>
      <c r="E3598" s="48">
        <f t="shared" si="2782"/>
        <v>0</v>
      </c>
      <c r="F3598" s="48">
        <f t="shared" si="2782"/>
        <v>25</v>
      </c>
      <c r="G3598" s="48">
        <f>SUM(AVERAGE(G3594:G3597))</f>
        <v>25</v>
      </c>
      <c r="H3598" s="40">
        <f>AVERAGE(H3594:H3597)*0.2</f>
        <v>0</v>
      </c>
      <c r="I3598" s="40">
        <f>AVERAGE(I3594:I3597)*0.4</f>
        <v>0</v>
      </c>
      <c r="J3598" s="40">
        <f>AVERAGE(J3594:J3597)*0.6</f>
        <v>0</v>
      </c>
      <c r="K3598" s="40">
        <f>AVERAGE(K3594:K3597)*0.8</f>
        <v>0</v>
      </c>
      <c r="L3598" s="49">
        <f>AVERAGE(L3594:L3597)*1</f>
        <v>1</v>
      </c>
      <c r="M3598" s="40">
        <f>SUM(H3598:L3598)</f>
        <v>1</v>
      </c>
    </row>
    <row r="3599" spans="1:13" ht="15" customHeight="1" x14ac:dyDescent="0.2">
      <c r="A3599" s="50" t="s">
        <v>456</v>
      </c>
      <c r="B3599" s="51"/>
      <c r="C3599" s="51"/>
      <c r="D3599" s="51"/>
      <c r="E3599" s="51"/>
      <c r="F3599" s="51"/>
      <c r="G3599" s="52">
        <f>SUM(B3599:F3599)</f>
        <v>0</v>
      </c>
      <c r="H3599" s="53">
        <f t="shared" ref="H3599:L3599" si="2783">IFERROR(B3599/$G$3599,0)</f>
        <v>0</v>
      </c>
      <c r="I3599" s="53">
        <f t="shared" si="2783"/>
        <v>0</v>
      </c>
      <c r="J3599" s="53">
        <f t="shared" si="2783"/>
        <v>0</v>
      </c>
      <c r="K3599" s="53">
        <f t="shared" si="2783"/>
        <v>0</v>
      </c>
      <c r="L3599" s="53">
        <f t="shared" si="2783"/>
        <v>0</v>
      </c>
      <c r="M3599" s="29" t="s">
        <v>238</v>
      </c>
    </row>
    <row r="3600" spans="1:13" ht="15" customHeight="1" x14ac:dyDescent="0.2">
      <c r="A3600" s="78" t="s">
        <v>259</v>
      </c>
      <c r="B3600" s="79"/>
      <c r="C3600" s="79"/>
      <c r="D3600" s="79"/>
      <c r="E3600" s="79"/>
      <c r="F3600" s="80"/>
      <c r="G3600" s="54">
        <v>25</v>
      </c>
      <c r="H3600" s="40" t="s">
        <v>238</v>
      </c>
      <c r="I3600" s="40" t="s">
        <v>238</v>
      </c>
      <c r="J3600" s="40" t="s">
        <v>238</v>
      </c>
      <c r="K3600" s="40" t="s">
        <v>238</v>
      </c>
      <c r="L3600" s="40" t="s">
        <v>238</v>
      </c>
      <c r="M3600" s="40">
        <f>(M3580+M3587+M3592+M3598)/4</f>
        <v>1</v>
      </c>
    </row>
    <row r="3601" spans="1:13" ht="15" customHeight="1" x14ac:dyDescent="0.2">
      <c r="A3601" s="8"/>
      <c r="B3601" s="8"/>
      <c r="C3601" s="8"/>
      <c r="D3601" s="8"/>
      <c r="E3601" s="8"/>
      <c r="F3601" s="8"/>
      <c r="G3601" s="8"/>
      <c r="H3601" s="8"/>
      <c r="I3601" s="8"/>
      <c r="J3601" s="8"/>
      <c r="K3601" s="8"/>
      <c r="L3601" s="8"/>
      <c r="M3601" s="8"/>
    </row>
    <row r="3602" spans="1:13" ht="15" customHeight="1" x14ac:dyDescent="0.2">
      <c r="A3602" s="8"/>
      <c r="B3602" s="8"/>
      <c r="C3602" s="8"/>
      <c r="D3602" s="8"/>
      <c r="E3602" s="8"/>
      <c r="F3602" s="8"/>
      <c r="G3602" s="8"/>
      <c r="H3602" s="8"/>
      <c r="I3602" s="8"/>
      <c r="J3602" s="8"/>
      <c r="K3602" s="8"/>
      <c r="L3602" s="8"/>
      <c r="M3602" s="8"/>
    </row>
    <row r="3603" spans="1:13" ht="15" customHeight="1" x14ac:dyDescent="0.2">
      <c r="A3603" s="14" t="s">
        <v>221</v>
      </c>
      <c r="B3603" s="81" t="s">
        <v>102</v>
      </c>
      <c r="C3603" s="82"/>
      <c r="D3603" s="82"/>
      <c r="E3603" s="82"/>
      <c r="F3603" s="82"/>
      <c r="G3603" s="83"/>
      <c r="H3603" s="84" t="s">
        <v>222</v>
      </c>
      <c r="I3603" s="85"/>
      <c r="J3603" s="86"/>
      <c r="K3603" s="15" t="s">
        <v>3</v>
      </c>
      <c r="L3603" s="87">
        <v>45455</v>
      </c>
      <c r="M3603" s="88"/>
    </row>
    <row r="3604" spans="1:13" ht="15" customHeight="1" x14ac:dyDescent="0.2">
      <c r="A3604" s="89" t="s">
        <v>225</v>
      </c>
      <c r="B3604" s="90"/>
      <c r="C3604" s="90"/>
      <c r="D3604" s="90"/>
      <c r="E3604" s="90"/>
      <c r="F3604" s="90"/>
      <c r="G3604" s="91"/>
      <c r="H3604" s="16" t="s">
        <v>226</v>
      </c>
      <c r="I3604" s="95">
        <v>19</v>
      </c>
      <c r="J3604" s="83"/>
      <c r="K3604" s="17"/>
      <c r="L3604" s="16"/>
      <c r="M3604" s="16"/>
    </row>
    <row r="3605" spans="1:13" ht="15" customHeight="1" x14ac:dyDescent="0.2">
      <c r="A3605" s="92"/>
      <c r="B3605" s="93"/>
      <c r="C3605" s="93"/>
      <c r="D3605" s="93"/>
      <c r="E3605" s="93"/>
      <c r="F3605" s="93"/>
      <c r="G3605" s="94"/>
      <c r="H3605" s="16" t="s">
        <v>227</v>
      </c>
      <c r="I3605" s="95">
        <v>6</v>
      </c>
      <c r="J3605" s="83"/>
      <c r="K3605" s="16"/>
      <c r="L3605" s="16"/>
      <c r="M3605" s="16"/>
    </row>
    <row r="3606" spans="1:13" ht="15" customHeight="1" x14ac:dyDescent="0.2">
      <c r="A3606" s="18" t="s">
        <v>228</v>
      </c>
      <c r="B3606" s="75" t="s">
        <v>229</v>
      </c>
      <c r="C3606" s="76"/>
      <c r="D3606" s="76"/>
      <c r="E3606" s="76"/>
      <c r="F3606" s="76"/>
      <c r="G3606" s="77"/>
      <c r="H3606" s="95" t="s">
        <v>229</v>
      </c>
      <c r="I3606" s="82"/>
      <c r="J3606" s="82"/>
      <c r="K3606" s="82"/>
      <c r="L3606" s="82"/>
      <c r="M3606" s="83"/>
    </row>
    <row r="3607" spans="1:13" ht="15" customHeight="1" x14ac:dyDescent="0.2">
      <c r="A3607" s="19" t="s">
        <v>230</v>
      </c>
      <c r="B3607" s="20" t="s">
        <v>231</v>
      </c>
      <c r="C3607" s="20" t="s">
        <v>232</v>
      </c>
      <c r="D3607" s="20" t="s">
        <v>233</v>
      </c>
      <c r="E3607" s="20" t="s">
        <v>234</v>
      </c>
      <c r="F3607" s="20" t="s">
        <v>235</v>
      </c>
      <c r="G3607" s="21" t="s">
        <v>236</v>
      </c>
      <c r="H3607" s="22" t="s">
        <v>231</v>
      </c>
      <c r="I3607" s="22" t="s">
        <v>232</v>
      </c>
      <c r="J3607" s="22" t="s">
        <v>233</v>
      </c>
      <c r="K3607" s="22" t="s">
        <v>234</v>
      </c>
      <c r="L3607" s="22" t="s">
        <v>235</v>
      </c>
      <c r="M3607" s="23" t="s">
        <v>236</v>
      </c>
    </row>
    <row r="3608" spans="1:13" ht="15" customHeight="1" x14ac:dyDescent="0.2">
      <c r="A3608" s="24" t="s">
        <v>237</v>
      </c>
      <c r="B3608" s="25"/>
      <c r="C3608" s="25"/>
      <c r="D3608" s="25"/>
      <c r="E3608" s="25"/>
      <c r="F3608" s="25">
        <v>25</v>
      </c>
      <c r="G3608" s="26">
        <f t="shared" ref="G3608:G3610" si="2784">SUM(B3608:F3608)</f>
        <v>25</v>
      </c>
      <c r="H3608" s="27">
        <f t="shared" ref="H3608:L3608" si="2785">IFERROR(B3608/$G$3608,0)</f>
        <v>0</v>
      </c>
      <c r="I3608" s="27">
        <f t="shared" si="2785"/>
        <v>0</v>
      </c>
      <c r="J3608" s="27">
        <f t="shared" si="2785"/>
        <v>0</v>
      </c>
      <c r="K3608" s="27">
        <f t="shared" si="2785"/>
        <v>0</v>
      </c>
      <c r="L3608" s="27">
        <f t="shared" si="2785"/>
        <v>1</v>
      </c>
      <c r="M3608" s="28" t="s">
        <v>238</v>
      </c>
    </row>
    <row r="3609" spans="1:13" ht="15" customHeight="1" x14ac:dyDescent="0.2">
      <c r="A3609" s="24" t="s">
        <v>239</v>
      </c>
      <c r="B3609" s="25"/>
      <c r="C3609" s="25"/>
      <c r="D3609" s="25"/>
      <c r="E3609" s="25"/>
      <c r="F3609" s="25">
        <v>25</v>
      </c>
      <c r="G3609" s="26">
        <f t="shared" si="2784"/>
        <v>25</v>
      </c>
      <c r="H3609" s="27">
        <f t="shared" ref="H3609:L3609" si="2786">IFERROR(B3609/$G$3608,0)</f>
        <v>0</v>
      </c>
      <c r="I3609" s="27">
        <f t="shared" si="2786"/>
        <v>0</v>
      </c>
      <c r="J3609" s="27">
        <f t="shared" si="2786"/>
        <v>0</v>
      </c>
      <c r="K3609" s="27">
        <f t="shared" si="2786"/>
        <v>0</v>
      </c>
      <c r="L3609" s="27">
        <f t="shared" si="2786"/>
        <v>1</v>
      </c>
      <c r="M3609" s="29" t="s">
        <v>238</v>
      </c>
    </row>
    <row r="3610" spans="1:13" ht="15" customHeight="1" x14ac:dyDescent="0.2">
      <c r="A3610" s="24" t="s">
        <v>240</v>
      </c>
      <c r="B3610" s="25"/>
      <c r="C3610" s="25"/>
      <c r="D3610" s="25"/>
      <c r="E3610" s="25"/>
      <c r="F3610" s="25">
        <v>25</v>
      </c>
      <c r="G3610" s="26">
        <f t="shared" si="2784"/>
        <v>25</v>
      </c>
      <c r="H3610" s="27">
        <f t="shared" ref="H3610:L3610" si="2787">IFERROR(B3610/$G$3608,0)</f>
        <v>0</v>
      </c>
      <c r="I3610" s="27">
        <f t="shared" si="2787"/>
        <v>0</v>
      </c>
      <c r="J3610" s="27">
        <f t="shared" si="2787"/>
        <v>0</v>
      </c>
      <c r="K3610" s="27">
        <f t="shared" si="2787"/>
        <v>0</v>
      </c>
      <c r="L3610" s="27">
        <f t="shared" si="2787"/>
        <v>1</v>
      </c>
      <c r="M3610" s="29" t="s">
        <v>238</v>
      </c>
    </row>
    <row r="3611" spans="1:13" ht="15" customHeight="1" x14ac:dyDescent="0.2">
      <c r="A3611" s="30" t="s">
        <v>241</v>
      </c>
      <c r="B3611" s="31">
        <f t="shared" ref="B3611:F3611" si="2788">IFERROR(AVERAGE(B3608:B3610),0)</f>
        <v>0</v>
      </c>
      <c r="C3611" s="31">
        <f t="shared" si="2788"/>
        <v>0</v>
      </c>
      <c r="D3611" s="31">
        <f t="shared" si="2788"/>
        <v>0</v>
      </c>
      <c r="E3611" s="31">
        <f t="shared" si="2788"/>
        <v>0</v>
      </c>
      <c r="F3611" s="31">
        <f t="shared" si="2788"/>
        <v>25</v>
      </c>
      <c r="G3611" s="31">
        <f>SUM(AVERAGE(G3608:G3610))</f>
        <v>25</v>
      </c>
      <c r="H3611" s="32">
        <f>AVERAGE(H3608:H3610)*0.2</f>
        <v>0</v>
      </c>
      <c r="I3611" s="32">
        <f>AVERAGE(I3608:I3610)*0.4</f>
        <v>0</v>
      </c>
      <c r="J3611" s="32">
        <f>AVERAGE(J3608:J3610)*0.6</f>
        <v>0</v>
      </c>
      <c r="K3611" s="32">
        <f>AVERAGE(K3608:K3610)*0.8</f>
        <v>0</v>
      </c>
      <c r="L3611" s="32">
        <f>AVERAGE(L3608:L3610)*1</f>
        <v>1</v>
      </c>
      <c r="M3611" s="33">
        <f>SUM(H3611:L3611)</f>
        <v>1</v>
      </c>
    </row>
    <row r="3612" spans="1:13" ht="15" customHeight="1" x14ac:dyDescent="0.2">
      <c r="A3612" s="36" t="s">
        <v>242</v>
      </c>
      <c r="B3612" s="20" t="s">
        <v>231</v>
      </c>
      <c r="C3612" s="20" t="s">
        <v>232</v>
      </c>
      <c r="D3612" s="20" t="s">
        <v>233</v>
      </c>
      <c r="E3612" s="20" t="s">
        <v>234</v>
      </c>
      <c r="F3612" s="20" t="s">
        <v>235</v>
      </c>
      <c r="G3612" s="21" t="s">
        <v>236</v>
      </c>
      <c r="H3612" s="20" t="s">
        <v>231</v>
      </c>
      <c r="I3612" s="20" t="s">
        <v>232</v>
      </c>
      <c r="J3612" s="20" t="s">
        <v>233</v>
      </c>
      <c r="K3612" s="20" t="s">
        <v>234</v>
      </c>
      <c r="L3612" s="37" t="s">
        <v>235</v>
      </c>
      <c r="M3612" s="21" t="s">
        <v>236</v>
      </c>
    </row>
    <row r="3613" spans="1:13" ht="15" customHeight="1" x14ac:dyDescent="0.2">
      <c r="A3613" s="24" t="s">
        <v>243</v>
      </c>
      <c r="B3613" s="25"/>
      <c r="C3613" s="25"/>
      <c r="D3613" s="25"/>
      <c r="E3613" s="25"/>
      <c r="F3613" s="25">
        <v>25</v>
      </c>
      <c r="G3613" s="26">
        <f t="shared" ref="G3613:G3617" si="2789">SUM(B3613:F3613)</f>
        <v>25</v>
      </c>
      <c r="H3613" s="27">
        <f t="shared" ref="H3613:L3613" si="2790">IFERROR(B3613/$G$3613,0)</f>
        <v>0</v>
      </c>
      <c r="I3613" s="27">
        <f t="shared" si="2790"/>
        <v>0</v>
      </c>
      <c r="J3613" s="27">
        <f t="shared" si="2790"/>
        <v>0</v>
      </c>
      <c r="K3613" s="27">
        <f t="shared" si="2790"/>
        <v>0</v>
      </c>
      <c r="L3613" s="27">
        <f t="shared" si="2790"/>
        <v>1</v>
      </c>
      <c r="M3613" s="29" t="s">
        <v>238</v>
      </c>
    </row>
    <row r="3614" spans="1:13" ht="15" customHeight="1" x14ac:dyDescent="0.2">
      <c r="A3614" s="24" t="s">
        <v>244</v>
      </c>
      <c r="B3614" s="25"/>
      <c r="C3614" s="25"/>
      <c r="D3614" s="25"/>
      <c r="E3614" s="25"/>
      <c r="F3614" s="25">
        <v>25</v>
      </c>
      <c r="G3614" s="26">
        <f t="shared" si="2789"/>
        <v>25</v>
      </c>
      <c r="H3614" s="27">
        <f t="shared" ref="H3614:L3614" si="2791">IFERROR(B3614/$G$3613,0)</f>
        <v>0</v>
      </c>
      <c r="I3614" s="27">
        <f t="shared" si="2791"/>
        <v>0</v>
      </c>
      <c r="J3614" s="27">
        <f t="shared" si="2791"/>
        <v>0</v>
      </c>
      <c r="K3614" s="27">
        <f t="shared" si="2791"/>
        <v>0</v>
      </c>
      <c r="L3614" s="27">
        <f t="shared" si="2791"/>
        <v>1</v>
      </c>
      <c r="M3614" s="29" t="s">
        <v>238</v>
      </c>
    </row>
    <row r="3615" spans="1:13" ht="15" customHeight="1" x14ac:dyDescent="0.2">
      <c r="A3615" s="24" t="s">
        <v>245</v>
      </c>
      <c r="B3615" s="25"/>
      <c r="C3615" s="25"/>
      <c r="D3615" s="25"/>
      <c r="E3615" s="25"/>
      <c r="F3615" s="25">
        <v>25</v>
      </c>
      <c r="G3615" s="26">
        <f t="shared" si="2789"/>
        <v>25</v>
      </c>
      <c r="H3615" s="27">
        <f t="shared" ref="H3615:L3615" si="2792">IFERROR(B3615/$G$3613,0)</f>
        <v>0</v>
      </c>
      <c r="I3615" s="27">
        <f t="shared" si="2792"/>
        <v>0</v>
      </c>
      <c r="J3615" s="27">
        <f t="shared" si="2792"/>
        <v>0</v>
      </c>
      <c r="K3615" s="27">
        <f t="shared" si="2792"/>
        <v>0</v>
      </c>
      <c r="L3615" s="27">
        <f t="shared" si="2792"/>
        <v>1</v>
      </c>
      <c r="M3615" s="29" t="s">
        <v>238</v>
      </c>
    </row>
    <row r="3616" spans="1:13" ht="15" customHeight="1" x14ac:dyDescent="0.2">
      <c r="A3616" s="24" t="s">
        <v>246</v>
      </c>
      <c r="B3616" s="25"/>
      <c r="C3616" s="25"/>
      <c r="D3616" s="25"/>
      <c r="E3616" s="25"/>
      <c r="F3616" s="25">
        <v>25</v>
      </c>
      <c r="G3616" s="26">
        <f t="shared" si="2789"/>
        <v>25</v>
      </c>
      <c r="H3616" s="27">
        <f t="shared" ref="H3616:L3616" si="2793">IFERROR(B3616/$G$3613,0)</f>
        <v>0</v>
      </c>
      <c r="I3616" s="27">
        <f t="shared" si="2793"/>
        <v>0</v>
      </c>
      <c r="J3616" s="27">
        <f t="shared" si="2793"/>
        <v>0</v>
      </c>
      <c r="K3616" s="27">
        <f t="shared" si="2793"/>
        <v>0</v>
      </c>
      <c r="L3616" s="27">
        <f t="shared" si="2793"/>
        <v>1</v>
      </c>
      <c r="M3616" s="29" t="s">
        <v>238</v>
      </c>
    </row>
    <row r="3617" spans="1:13" ht="15" customHeight="1" x14ac:dyDescent="0.2">
      <c r="A3617" s="24" t="s">
        <v>247</v>
      </c>
      <c r="B3617" s="25"/>
      <c r="C3617" s="25"/>
      <c r="D3617" s="25"/>
      <c r="E3617" s="25"/>
      <c r="F3617" s="25">
        <v>25</v>
      </c>
      <c r="G3617" s="26">
        <f t="shared" si="2789"/>
        <v>25</v>
      </c>
      <c r="H3617" s="27">
        <f t="shared" ref="H3617:L3617" si="2794">IFERROR(B3617/$G$3613,0)</f>
        <v>0</v>
      </c>
      <c r="I3617" s="27">
        <f t="shared" si="2794"/>
        <v>0</v>
      </c>
      <c r="J3617" s="27">
        <f t="shared" si="2794"/>
        <v>0</v>
      </c>
      <c r="K3617" s="27">
        <f t="shared" si="2794"/>
        <v>0</v>
      </c>
      <c r="L3617" s="27">
        <f t="shared" si="2794"/>
        <v>1</v>
      </c>
      <c r="M3617" s="29"/>
    </row>
    <row r="3618" spans="1:13" ht="15" customHeight="1" x14ac:dyDescent="0.2">
      <c r="A3618" s="30" t="s">
        <v>248</v>
      </c>
      <c r="B3618" s="31">
        <f t="shared" ref="B3618:F3618" si="2795">IFERROR(AVERAGE(B3613:B3617),0)</f>
        <v>0</v>
      </c>
      <c r="C3618" s="31">
        <f t="shared" si="2795"/>
        <v>0</v>
      </c>
      <c r="D3618" s="31">
        <f t="shared" si="2795"/>
        <v>0</v>
      </c>
      <c r="E3618" s="31">
        <f t="shared" si="2795"/>
        <v>0</v>
      </c>
      <c r="F3618" s="31">
        <f t="shared" si="2795"/>
        <v>25</v>
      </c>
      <c r="G3618" s="31">
        <f>SUM(AVERAGE(G3613:G3617))</f>
        <v>25</v>
      </c>
      <c r="H3618" s="33">
        <f>AVERAGE(H3613:H3617)*0.2</f>
        <v>0</v>
      </c>
      <c r="I3618" s="33">
        <f>AVERAGE(I3613:I3617)*0.4</f>
        <v>0</v>
      </c>
      <c r="J3618" s="33">
        <f>AVERAGE(J3613:J3617)*0.6</f>
        <v>0</v>
      </c>
      <c r="K3618" s="33">
        <f>AVERAGE(K3613:K3617)*0.8</f>
        <v>0</v>
      </c>
      <c r="L3618" s="38">
        <f>AVERAGE(L3613:L3617)*1</f>
        <v>1</v>
      </c>
      <c r="M3618" s="33">
        <f>SUM(H3618:L3618)</f>
        <v>1</v>
      </c>
    </row>
    <row r="3619" spans="1:13" ht="15" customHeight="1" x14ac:dyDescent="0.2">
      <c r="A3619" s="36" t="s">
        <v>249</v>
      </c>
      <c r="B3619" s="20" t="s">
        <v>231</v>
      </c>
      <c r="C3619" s="20" t="s">
        <v>232</v>
      </c>
      <c r="D3619" s="20" t="s">
        <v>233</v>
      </c>
      <c r="E3619" s="20" t="s">
        <v>234</v>
      </c>
      <c r="F3619" s="20" t="s">
        <v>235</v>
      </c>
      <c r="G3619" s="21" t="s">
        <v>236</v>
      </c>
      <c r="H3619" s="20" t="s">
        <v>231</v>
      </c>
      <c r="I3619" s="20" t="s">
        <v>232</v>
      </c>
      <c r="J3619" s="20" t="s">
        <v>233</v>
      </c>
      <c r="K3619" s="20" t="s">
        <v>234</v>
      </c>
      <c r="L3619" s="37" t="s">
        <v>235</v>
      </c>
      <c r="M3619" s="21" t="s">
        <v>236</v>
      </c>
    </row>
    <row r="3620" spans="1:13" ht="15" customHeight="1" x14ac:dyDescent="0.2">
      <c r="A3620" s="24" t="s">
        <v>250</v>
      </c>
      <c r="B3620" s="25"/>
      <c r="C3620" s="25"/>
      <c r="D3620" s="25"/>
      <c r="E3620" s="25"/>
      <c r="F3620" s="25">
        <v>25</v>
      </c>
      <c r="G3620" s="26">
        <f t="shared" ref="G3620:G3622" si="2796">SUM(B3620:F3620)</f>
        <v>25</v>
      </c>
      <c r="H3620" s="27">
        <f t="shared" ref="H3620:L3620" si="2797">IFERROR(B3620/$G$3620,0)</f>
        <v>0</v>
      </c>
      <c r="I3620" s="27">
        <f t="shared" si="2797"/>
        <v>0</v>
      </c>
      <c r="J3620" s="27">
        <f t="shared" si="2797"/>
        <v>0</v>
      </c>
      <c r="K3620" s="27">
        <f t="shared" si="2797"/>
        <v>0</v>
      </c>
      <c r="L3620" s="27">
        <f t="shared" si="2797"/>
        <v>1</v>
      </c>
      <c r="M3620" s="29" t="s">
        <v>238</v>
      </c>
    </row>
    <row r="3621" spans="1:13" ht="15" customHeight="1" x14ac:dyDescent="0.2">
      <c r="A3621" s="24" t="s">
        <v>251</v>
      </c>
      <c r="B3621" s="25"/>
      <c r="C3621" s="25"/>
      <c r="D3621" s="25"/>
      <c r="E3621" s="25"/>
      <c r="F3621" s="25">
        <v>25</v>
      </c>
      <c r="G3621" s="26">
        <f t="shared" si="2796"/>
        <v>25</v>
      </c>
      <c r="H3621" s="27">
        <f t="shared" ref="H3621:L3621" si="2798">IFERROR(B3621/$G$3620,0)</f>
        <v>0</v>
      </c>
      <c r="I3621" s="27">
        <f t="shared" si="2798"/>
        <v>0</v>
      </c>
      <c r="J3621" s="27">
        <f t="shared" si="2798"/>
        <v>0</v>
      </c>
      <c r="K3621" s="27">
        <f t="shared" si="2798"/>
        <v>0</v>
      </c>
      <c r="L3621" s="27">
        <f t="shared" si="2798"/>
        <v>1</v>
      </c>
      <c r="M3621" s="29" t="s">
        <v>238</v>
      </c>
    </row>
    <row r="3622" spans="1:13" ht="15" customHeight="1" x14ac:dyDescent="0.2">
      <c r="A3622" s="24" t="s">
        <v>252</v>
      </c>
      <c r="B3622" s="25"/>
      <c r="C3622" s="25"/>
      <c r="D3622" s="25"/>
      <c r="E3622" s="25"/>
      <c r="F3622" s="25">
        <v>25</v>
      </c>
      <c r="G3622" s="26">
        <f t="shared" si="2796"/>
        <v>25</v>
      </c>
      <c r="H3622" s="27">
        <f t="shared" ref="H3622:L3622" si="2799">IFERROR(B3622/$G$3620,0)</f>
        <v>0</v>
      </c>
      <c r="I3622" s="27">
        <f t="shared" si="2799"/>
        <v>0</v>
      </c>
      <c r="J3622" s="27">
        <f t="shared" si="2799"/>
        <v>0</v>
      </c>
      <c r="K3622" s="27">
        <f t="shared" si="2799"/>
        <v>0</v>
      </c>
      <c r="L3622" s="27">
        <f t="shared" si="2799"/>
        <v>1</v>
      </c>
      <c r="M3622" s="29" t="s">
        <v>238</v>
      </c>
    </row>
    <row r="3623" spans="1:13" ht="15" customHeight="1" x14ac:dyDescent="0.2">
      <c r="A3623" s="30" t="s">
        <v>248</v>
      </c>
      <c r="B3623" s="31">
        <f t="shared" ref="B3623:F3623" si="2800">IFERROR(AVERAGE(B3620:B3622),0)</f>
        <v>0</v>
      </c>
      <c r="C3623" s="31">
        <f t="shared" si="2800"/>
        <v>0</v>
      </c>
      <c r="D3623" s="39">
        <f t="shared" si="2800"/>
        <v>0</v>
      </c>
      <c r="E3623" s="39">
        <f t="shared" si="2800"/>
        <v>0</v>
      </c>
      <c r="F3623" s="39">
        <f t="shared" si="2800"/>
        <v>25</v>
      </c>
      <c r="G3623" s="39">
        <f>SUM(AVERAGE(G3620:G3622))</f>
        <v>25</v>
      </c>
      <c r="H3623" s="33">
        <f>AVERAGE(H3620:H3622)*0.2</f>
        <v>0</v>
      </c>
      <c r="I3623" s="33">
        <f>AVERAGE(I3620:I3622)*0.4</f>
        <v>0</v>
      </c>
      <c r="J3623" s="33">
        <f>AVERAGE(J3620:J3622)*0.6</f>
        <v>0</v>
      </c>
      <c r="K3623" s="33">
        <f>AVERAGE(K3620:K3622)*0.8</f>
        <v>0</v>
      </c>
      <c r="L3623" s="38">
        <f>AVERAGE(L3620:L3622)*1</f>
        <v>1</v>
      </c>
      <c r="M3623" s="40">
        <f>SUM(H3623:L3623)</f>
        <v>1</v>
      </c>
    </row>
    <row r="3624" spans="1:13" ht="15" customHeight="1" x14ac:dyDescent="0.2">
      <c r="A3624" s="19" t="s">
        <v>253</v>
      </c>
      <c r="B3624" s="20" t="s">
        <v>231</v>
      </c>
      <c r="C3624" s="20" t="s">
        <v>232</v>
      </c>
      <c r="D3624" s="20" t="s">
        <v>233</v>
      </c>
      <c r="E3624" s="20" t="s">
        <v>234</v>
      </c>
      <c r="F3624" s="20" t="s">
        <v>235</v>
      </c>
      <c r="G3624" s="21" t="s">
        <v>236</v>
      </c>
      <c r="H3624" s="20" t="s">
        <v>231</v>
      </c>
      <c r="I3624" s="20" t="s">
        <v>232</v>
      </c>
      <c r="J3624" s="20" t="s">
        <v>233</v>
      </c>
      <c r="K3624" s="20" t="s">
        <v>234</v>
      </c>
      <c r="L3624" s="37" t="s">
        <v>235</v>
      </c>
      <c r="M3624" s="21" t="s">
        <v>236</v>
      </c>
    </row>
    <row r="3625" spans="1:13" ht="15" customHeight="1" x14ac:dyDescent="0.2">
      <c r="A3625" s="43" t="s">
        <v>254</v>
      </c>
      <c r="B3625" s="44"/>
      <c r="C3625" s="44"/>
      <c r="D3625" s="44"/>
      <c r="E3625" s="25"/>
      <c r="F3625" s="25">
        <v>25</v>
      </c>
      <c r="G3625" s="45">
        <f t="shared" ref="G3625:G3628" si="2801">SUM(B3625:F3625)</f>
        <v>25</v>
      </c>
      <c r="H3625" s="46">
        <f t="shared" ref="H3625:L3625" si="2802">IFERROR(B3625/$G$3625,0)</f>
        <v>0</v>
      </c>
      <c r="I3625" s="46">
        <f t="shared" si="2802"/>
        <v>0</v>
      </c>
      <c r="J3625" s="46">
        <f t="shared" si="2802"/>
        <v>0</v>
      </c>
      <c r="K3625" s="46">
        <f t="shared" si="2802"/>
        <v>0</v>
      </c>
      <c r="L3625" s="46">
        <f t="shared" si="2802"/>
        <v>1</v>
      </c>
      <c r="M3625" s="29" t="s">
        <v>238</v>
      </c>
    </row>
    <row r="3626" spans="1:13" ht="15" customHeight="1" x14ac:dyDescent="0.2">
      <c r="A3626" s="43" t="s">
        <v>255</v>
      </c>
      <c r="B3626" s="44"/>
      <c r="C3626" s="44"/>
      <c r="D3626" s="44"/>
      <c r="E3626" s="25"/>
      <c r="F3626" s="25">
        <v>25</v>
      </c>
      <c r="G3626" s="45">
        <f t="shared" si="2801"/>
        <v>25</v>
      </c>
      <c r="H3626" s="46">
        <f t="shared" ref="H3626:L3626" si="2803">IFERROR(B3626/$G$3625,0)</f>
        <v>0</v>
      </c>
      <c r="I3626" s="46">
        <f t="shared" si="2803"/>
        <v>0</v>
      </c>
      <c r="J3626" s="46">
        <f t="shared" si="2803"/>
        <v>0</v>
      </c>
      <c r="K3626" s="46">
        <f t="shared" si="2803"/>
        <v>0</v>
      </c>
      <c r="L3626" s="46">
        <f t="shared" si="2803"/>
        <v>1</v>
      </c>
      <c r="M3626" s="29" t="s">
        <v>238</v>
      </c>
    </row>
    <row r="3627" spans="1:13" ht="15" customHeight="1" x14ac:dyDescent="0.2">
      <c r="A3627" s="43" t="s">
        <v>256</v>
      </c>
      <c r="B3627" s="44"/>
      <c r="C3627" s="44"/>
      <c r="D3627" s="44"/>
      <c r="E3627" s="25"/>
      <c r="F3627" s="25">
        <v>25</v>
      </c>
      <c r="G3627" s="45">
        <f t="shared" si="2801"/>
        <v>25</v>
      </c>
      <c r="H3627" s="46">
        <f t="shared" ref="H3627:L3627" si="2804">IFERROR(B3627/$G$3625,0)</f>
        <v>0</v>
      </c>
      <c r="I3627" s="46">
        <f t="shared" si="2804"/>
        <v>0</v>
      </c>
      <c r="J3627" s="46">
        <f t="shared" si="2804"/>
        <v>0</v>
      </c>
      <c r="K3627" s="46">
        <f t="shared" si="2804"/>
        <v>0</v>
      </c>
      <c r="L3627" s="46">
        <f t="shared" si="2804"/>
        <v>1</v>
      </c>
      <c r="M3627" s="29" t="s">
        <v>238</v>
      </c>
    </row>
    <row r="3628" spans="1:13" ht="15" customHeight="1" x14ac:dyDescent="0.2">
      <c r="A3628" s="43" t="s">
        <v>257</v>
      </c>
      <c r="B3628" s="44"/>
      <c r="C3628" s="44"/>
      <c r="D3628" s="44"/>
      <c r="E3628" s="25"/>
      <c r="F3628" s="25">
        <v>25</v>
      </c>
      <c r="G3628" s="45">
        <f t="shared" si="2801"/>
        <v>25</v>
      </c>
      <c r="H3628" s="46">
        <f t="shared" ref="H3628:L3628" si="2805">IFERROR(B3628/$G$3625,0)</f>
        <v>0</v>
      </c>
      <c r="I3628" s="46">
        <f t="shared" si="2805"/>
        <v>0</v>
      </c>
      <c r="J3628" s="46">
        <f t="shared" si="2805"/>
        <v>0</v>
      </c>
      <c r="K3628" s="46">
        <f t="shared" si="2805"/>
        <v>0</v>
      </c>
      <c r="L3628" s="46">
        <f t="shared" si="2805"/>
        <v>1</v>
      </c>
      <c r="M3628" s="29" t="s">
        <v>238</v>
      </c>
    </row>
    <row r="3629" spans="1:13" ht="15" customHeight="1" x14ac:dyDescent="0.2">
      <c r="A3629" s="47" t="s">
        <v>248</v>
      </c>
      <c r="B3629" s="48">
        <f t="shared" ref="B3629:F3629" si="2806">IFERROR(AVERAGE(B3625:B3628),0)</f>
        <v>0</v>
      </c>
      <c r="C3629" s="48">
        <f t="shared" si="2806"/>
        <v>0</v>
      </c>
      <c r="D3629" s="48">
        <f t="shared" si="2806"/>
        <v>0</v>
      </c>
      <c r="E3629" s="48">
        <f t="shared" si="2806"/>
        <v>0</v>
      </c>
      <c r="F3629" s="48">
        <f t="shared" si="2806"/>
        <v>25</v>
      </c>
      <c r="G3629" s="48">
        <f>SUM(AVERAGE(G3625:G3628))</f>
        <v>25</v>
      </c>
      <c r="H3629" s="40">
        <f>AVERAGE(H3625:H3628)*0.2</f>
        <v>0</v>
      </c>
      <c r="I3629" s="40">
        <f>AVERAGE(I3625:I3628)*0.4</f>
        <v>0</v>
      </c>
      <c r="J3629" s="40">
        <f>AVERAGE(J3625:J3628)*0.6</f>
        <v>0</v>
      </c>
      <c r="K3629" s="40">
        <f>AVERAGE(K3625:K3628)*0.8</f>
        <v>0</v>
      </c>
      <c r="L3629" s="49">
        <f>AVERAGE(L3625:L3628)*1</f>
        <v>1</v>
      </c>
      <c r="M3629" s="40">
        <f>SUM(H3629:L3629)</f>
        <v>1</v>
      </c>
    </row>
    <row r="3630" spans="1:13" ht="15" customHeight="1" x14ac:dyDescent="0.2">
      <c r="A3630" s="50" t="s">
        <v>457</v>
      </c>
      <c r="B3630" s="51"/>
      <c r="C3630" s="51"/>
      <c r="D3630" s="51"/>
      <c r="E3630" s="51"/>
      <c r="F3630" s="51"/>
      <c r="G3630" s="52">
        <f>SUM(B3630:F3630)</f>
        <v>0</v>
      </c>
      <c r="H3630" s="53">
        <f t="shared" ref="H3630:L3630" si="2807">IFERROR(B3630/$G$3630,0)</f>
        <v>0</v>
      </c>
      <c r="I3630" s="53">
        <f t="shared" si="2807"/>
        <v>0</v>
      </c>
      <c r="J3630" s="53">
        <f t="shared" si="2807"/>
        <v>0</v>
      </c>
      <c r="K3630" s="53">
        <f t="shared" si="2807"/>
        <v>0</v>
      </c>
      <c r="L3630" s="53">
        <f t="shared" si="2807"/>
        <v>0</v>
      </c>
      <c r="M3630" s="29" t="s">
        <v>238</v>
      </c>
    </row>
    <row r="3631" spans="1:13" ht="15" customHeight="1" x14ac:dyDescent="0.2">
      <c r="A3631" s="78" t="s">
        <v>259</v>
      </c>
      <c r="B3631" s="79"/>
      <c r="C3631" s="79"/>
      <c r="D3631" s="79"/>
      <c r="E3631" s="79"/>
      <c r="F3631" s="80"/>
      <c r="G3631" s="54">
        <v>25</v>
      </c>
      <c r="H3631" s="40" t="s">
        <v>238</v>
      </c>
      <c r="I3631" s="40" t="s">
        <v>238</v>
      </c>
      <c r="J3631" s="40" t="s">
        <v>238</v>
      </c>
      <c r="K3631" s="40" t="s">
        <v>238</v>
      </c>
      <c r="L3631" s="40" t="s">
        <v>238</v>
      </c>
      <c r="M3631" s="40">
        <f>(M3611+M3618+M3623+M3629)/4</f>
        <v>1</v>
      </c>
    </row>
    <row r="3632" spans="1:13" ht="15" customHeight="1" x14ac:dyDescent="0.2">
      <c r="A3632" s="8"/>
      <c r="B3632" s="8"/>
      <c r="C3632" s="8"/>
      <c r="D3632" s="8"/>
      <c r="E3632" s="8"/>
      <c r="F3632" s="8"/>
      <c r="G3632" s="8"/>
      <c r="H3632" s="8"/>
      <c r="I3632" s="8"/>
      <c r="J3632" s="8"/>
      <c r="K3632" s="8"/>
      <c r="L3632" s="8"/>
      <c r="M3632" s="8"/>
    </row>
    <row r="3633" spans="1:13" ht="15" customHeight="1" x14ac:dyDescent="0.2">
      <c r="A3633" s="8"/>
      <c r="B3633" s="8"/>
      <c r="C3633" s="8"/>
      <c r="D3633" s="8"/>
      <c r="E3633" s="8"/>
      <c r="F3633" s="8"/>
      <c r="G3633" s="8"/>
      <c r="H3633" s="8"/>
      <c r="I3633" s="8"/>
      <c r="J3633" s="8"/>
      <c r="K3633" s="8"/>
      <c r="L3633" s="8"/>
      <c r="M3633" s="8"/>
    </row>
    <row r="3634" spans="1:13" ht="15" customHeight="1" x14ac:dyDescent="0.2">
      <c r="A3634" s="14" t="s">
        <v>221</v>
      </c>
      <c r="B3634" s="81" t="s">
        <v>66</v>
      </c>
      <c r="C3634" s="82"/>
      <c r="D3634" s="82"/>
      <c r="E3634" s="82"/>
      <c r="F3634" s="82"/>
      <c r="G3634" s="83"/>
      <c r="H3634" s="84" t="s">
        <v>222</v>
      </c>
      <c r="I3634" s="85"/>
      <c r="J3634" s="86"/>
      <c r="K3634" s="15" t="s">
        <v>3</v>
      </c>
      <c r="L3634" s="87">
        <v>45433</v>
      </c>
      <c r="M3634" s="88"/>
    </row>
    <row r="3635" spans="1:13" ht="15" customHeight="1" x14ac:dyDescent="0.2">
      <c r="A3635" s="89" t="s">
        <v>225</v>
      </c>
      <c r="B3635" s="90"/>
      <c r="C3635" s="90"/>
      <c r="D3635" s="90"/>
      <c r="E3635" s="90"/>
      <c r="F3635" s="90"/>
      <c r="G3635" s="91"/>
      <c r="H3635" s="16" t="s">
        <v>226</v>
      </c>
      <c r="I3635" s="95">
        <v>19</v>
      </c>
      <c r="J3635" s="83"/>
      <c r="K3635" s="17"/>
      <c r="L3635" s="16"/>
      <c r="M3635" s="16"/>
    </row>
    <row r="3636" spans="1:13" ht="15" customHeight="1" x14ac:dyDescent="0.2">
      <c r="A3636" s="92"/>
      <c r="B3636" s="93"/>
      <c r="C3636" s="93"/>
      <c r="D3636" s="93"/>
      <c r="E3636" s="93"/>
      <c r="F3636" s="93"/>
      <c r="G3636" s="94"/>
      <c r="H3636" s="16" t="s">
        <v>227</v>
      </c>
      <c r="I3636" s="95">
        <v>6</v>
      </c>
      <c r="J3636" s="83"/>
      <c r="K3636" s="16"/>
      <c r="L3636" s="16"/>
      <c r="M3636" s="16"/>
    </row>
    <row r="3637" spans="1:13" ht="15" customHeight="1" x14ac:dyDescent="0.2">
      <c r="A3637" s="18" t="s">
        <v>228</v>
      </c>
      <c r="B3637" s="75" t="s">
        <v>229</v>
      </c>
      <c r="C3637" s="76"/>
      <c r="D3637" s="76"/>
      <c r="E3637" s="76"/>
      <c r="F3637" s="76"/>
      <c r="G3637" s="77"/>
      <c r="H3637" s="95" t="s">
        <v>229</v>
      </c>
      <c r="I3637" s="82"/>
      <c r="J3637" s="82"/>
      <c r="K3637" s="82"/>
      <c r="L3637" s="82"/>
      <c r="M3637" s="83"/>
    </row>
    <row r="3638" spans="1:13" ht="15" customHeight="1" x14ac:dyDescent="0.2">
      <c r="A3638" s="19" t="s">
        <v>230</v>
      </c>
      <c r="B3638" s="20" t="s">
        <v>231</v>
      </c>
      <c r="C3638" s="20" t="s">
        <v>232</v>
      </c>
      <c r="D3638" s="20" t="s">
        <v>233</v>
      </c>
      <c r="E3638" s="20" t="s">
        <v>234</v>
      </c>
      <c r="F3638" s="20" t="s">
        <v>235</v>
      </c>
      <c r="G3638" s="21" t="s">
        <v>236</v>
      </c>
      <c r="H3638" s="22" t="s">
        <v>231</v>
      </c>
      <c r="I3638" s="22" t="s">
        <v>232</v>
      </c>
      <c r="J3638" s="22" t="s">
        <v>233</v>
      </c>
      <c r="K3638" s="22" t="s">
        <v>234</v>
      </c>
      <c r="L3638" s="22" t="s">
        <v>235</v>
      </c>
      <c r="M3638" s="23" t="s">
        <v>236</v>
      </c>
    </row>
    <row r="3639" spans="1:13" ht="15" customHeight="1" x14ac:dyDescent="0.2">
      <c r="A3639" s="24" t="s">
        <v>237</v>
      </c>
      <c r="B3639" s="25"/>
      <c r="C3639" s="25"/>
      <c r="D3639" s="25"/>
      <c r="E3639" s="25"/>
      <c r="F3639" s="25">
        <v>25</v>
      </c>
      <c r="G3639" s="26">
        <f t="shared" ref="G3639:G3641" si="2808">SUM(B3639:F3639)</f>
        <v>25</v>
      </c>
      <c r="H3639" s="27">
        <f t="shared" ref="H3639:L3639" si="2809">IFERROR(B3639/$G$3639,0)</f>
        <v>0</v>
      </c>
      <c r="I3639" s="27">
        <f t="shared" si="2809"/>
        <v>0</v>
      </c>
      <c r="J3639" s="27">
        <f t="shared" si="2809"/>
        <v>0</v>
      </c>
      <c r="K3639" s="27">
        <f t="shared" si="2809"/>
        <v>0</v>
      </c>
      <c r="L3639" s="27">
        <f t="shared" si="2809"/>
        <v>1</v>
      </c>
      <c r="M3639" s="28" t="s">
        <v>238</v>
      </c>
    </row>
    <row r="3640" spans="1:13" ht="15" customHeight="1" x14ac:dyDescent="0.2">
      <c r="A3640" s="24" t="s">
        <v>239</v>
      </c>
      <c r="B3640" s="25"/>
      <c r="C3640" s="25"/>
      <c r="D3640" s="25"/>
      <c r="E3640" s="25"/>
      <c r="F3640" s="25">
        <v>25</v>
      </c>
      <c r="G3640" s="26">
        <f t="shared" si="2808"/>
        <v>25</v>
      </c>
      <c r="H3640" s="27">
        <f t="shared" ref="H3640:L3640" si="2810">IFERROR(B3640/$G$3639,0)</f>
        <v>0</v>
      </c>
      <c r="I3640" s="27">
        <f t="shared" si="2810"/>
        <v>0</v>
      </c>
      <c r="J3640" s="27">
        <f t="shared" si="2810"/>
        <v>0</v>
      </c>
      <c r="K3640" s="27">
        <f t="shared" si="2810"/>
        <v>0</v>
      </c>
      <c r="L3640" s="27">
        <f t="shared" si="2810"/>
        <v>1</v>
      </c>
      <c r="M3640" s="29" t="s">
        <v>238</v>
      </c>
    </row>
    <row r="3641" spans="1:13" ht="15" customHeight="1" x14ac:dyDescent="0.2">
      <c r="A3641" s="24" t="s">
        <v>240</v>
      </c>
      <c r="B3641" s="25"/>
      <c r="C3641" s="25"/>
      <c r="D3641" s="25"/>
      <c r="E3641" s="25"/>
      <c r="F3641" s="25">
        <v>25</v>
      </c>
      <c r="G3641" s="26">
        <f t="shared" si="2808"/>
        <v>25</v>
      </c>
      <c r="H3641" s="27">
        <f t="shared" ref="H3641:L3641" si="2811">IFERROR(B3641/$G$3639,0)</f>
        <v>0</v>
      </c>
      <c r="I3641" s="27">
        <f t="shared" si="2811"/>
        <v>0</v>
      </c>
      <c r="J3641" s="27">
        <f t="shared" si="2811"/>
        <v>0</v>
      </c>
      <c r="K3641" s="27">
        <f t="shared" si="2811"/>
        <v>0</v>
      </c>
      <c r="L3641" s="27">
        <f t="shared" si="2811"/>
        <v>1</v>
      </c>
      <c r="M3641" s="29" t="s">
        <v>238</v>
      </c>
    </row>
    <row r="3642" spans="1:13" ht="15" customHeight="1" x14ac:dyDescent="0.2">
      <c r="A3642" s="30" t="s">
        <v>241</v>
      </c>
      <c r="B3642" s="31">
        <f t="shared" ref="B3642:F3642" si="2812">IFERROR(AVERAGE(B3639:B3641),0)</f>
        <v>0</v>
      </c>
      <c r="C3642" s="31">
        <f t="shared" si="2812"/>
        <v>0</v>
      </c>
      <c r="D3642" s="31">
        <f t="shared" si="2812"/>
        <v>0</v>
      </c>
      <c r="E3642" s="31">
        <f t="shared" si="2812"/>
        <v>0</v>
      </c>
      <c r="F3642" s="31">
        <f t="shared" si="2812"/>
        <v>25</v>
      </c>
      <c r="G3642" s="31">
        <f>SUM(AVERAGE(G3639:G3641))</f>
        <v>25</v>
      </c>
      <c r="H3642" s="32">
        <f>AVERAGE(H3639:H3641)*0.2</f>
        <v>0</v>
      </c>
      <c r="I3642" s="32">
        <f>AVERAGE(I3639:I3641)*0.4</f>
        <v>0</v>
      </c>
      <c r="J3642" s="32">
        <f>AVERAGE(J3639:J3641)*0.6</f>
        <v>0</v>
      </c>
      <c r="K3642" s="32">
        <f>AVERAGE(K3639:K3641)*0.8</f>
        <v>0</v>
      </c>
      <c r="L3642" s="32">
        <f>AVERAGE(L3639:L3641)*1</f>
        <v>1</v>
      </c>
      <c r="M3642" s="33">
        <f>SUM(H3642:L3642)</f>
        <v>1</v>
      </c>
    </row>
    <row r="3643" spans="1:13" ht="15" customHeight="1" x14ac:dyDescent="0.2">
      <c r="A3643" s="36" t="s">
        <v>242</v>
      </c>
      <c r="B3643" s="20" t="s">
        <v>231</v>
      </c>
      <c r="C3643" s="20" t="s">
        <v>232</v>
      </c>
      <c r="D3643" s="20" t="s">
        <v>233</v>
      </c>
      <c r="E3643" s="20" t="s">
        <v>234</v>
      </c>
      <c r="F3643" s="20" t="s">
        <v>235</v>
      </c>
      <c r="G3643" s="21" t="s">
        <v>236</v>
      </c>
      <c r="H3643" s="20" t="s">
        <v>231</v>
      </c>
      <c r="I3643" s="20" t="s">
        <v>232</v>
      </c>
      <c r="J3643" s="20" t="s">
        <v>233</v>
      </c>
      <c r="K3643" s="20" t="s">
        <v>234</v>
      </c>
      <c r="L3643" s="37" t="s">
        <v>235</v>
      </c>
      <c r="M3643" s="21" t="s">
        <v>236</v>
      </c>
    </row>
    <row r="3644" spans="1:13" ht="15" customHeight="1" x14ac:dyDescent="0.2">
      <c r="A3644" s="24" t="s">
        <v>243</v>
      </c>
      <c r="B3644" s="25"/>
      <c r="C3644" s="25"/>
      <c r="D3644" s="25"/>
      <c r="E3644" s="25"/>
      <c r="F3644" s="25">
        <v>25</v>
      </c>
      <c r="G3644" s="26">
        <f t="shared" ref="G3644:G3648" si="2813">SUM(B3644:F3644)</f>
        <v>25</v>
      </c>
      <c r="H3644" s="27">
        <f t="shared" ref="H3644:L3644" si="2814">IFERROR(B3644/$G$3644,0)</f>
        <v>0</v>
      </c>
      <c r="I3644" s="27">
        <f t="shared" si="2814"/>
        <v>0</v>
      </c>
      <c r="J3644" s="27">
        <f t="shared" si="2814"/>
        <v>0</v>
      </c>
      <c r="K3644" s="27">
        <f t="shared" si="2814"/>
        <v>0</v>
      </c>
      <c r="L3644" s="27">
        <f t="shared" si="2814"/>
        <v>1</v>
      </c>
      <c r="M3644" s="29" t="s">
        <v>238</v>
      </c>
    </row>
    <row r="3645" spans="1:13" ht="15" customHeight="1" x14ac:dyDescent="0.2">
      <c r="A3645" s="24" t="s">
        <v>244</v>
      </c>
      <c r="B3645" s="25"/>
      <c r="C3645" s="25"/>
      <c r="D3645" s="25"/>
      <c r="E3645" s="25"/>
      <c r="F3645" s="25">
        <v>25</v>
      </c>
      <c r="G3645" s="26">
        <f t="shared" si="2813"/>
        <v>25</v>
      </c>
      <c r="H3645" s="27">
        <f t="shared" ref="H3645:L3645" si="2815">IFERROR(B3645/$G$3644,0)</f>
        <v>0</v>
      </c>
      <c r="I3645" s="27">
        <f t="shared" si="2815"/>
        <v>0</v>
      </c>
      <c r="J3645" s="27">
        <f t="shared" si="2815"/>
        <v>0</v>
      </c>
      <c r="K3645" s="27">
        <f t="shared" si="2815"/>
        <v>0</v>
      </c>
      <c r="L3645" s="27">
        <f t="shared" si="2815"/>
        <v>1</v>
      </c>
      <c r="M3645" s="29" t="s">
        <v>238</v>
      </c>
    </row>
    <row r="3646" spans="1:13" ht="15" customHeight="1" x14ac:dyDescent="0.2">
      <c r="A3646" s="24" t="s">
        <v>245</v>
      </c>
      <c r="B3646" s="25"/>
      <c r="C3646" s="25"/>
      <c r="D3646" s="25"/>
      <c r="E3646" s="25"/>
      <c r="F3646" s="25">
        <v>25</v>
      </c>
      <c r="G3646" s="26">
        <f t="shared" si="2813"/>
        <v>25</v>
      </c>
      <c r="H3646" s="27">
        <f t="shared" ref="H3646:L3646" si="2816">IFERROR(B3646/$G$3644,0)</f>
        <v>0</v>
      </c>
      <c r="I3646" s="27">
        <f t="shared" si="2816"/>
        <v>0</v>
      </c>
      <c r="J3646" s="27">
        <f t="shared" si="2816"/>
        <v>0</v>
      </c>
      <c r="K3646" s="27">
        <f t="shared" si="2816"/>
        <v>0</v>
      </c>
      <c r="L3646" s="27">
        <f t="shared" si="2816"/>
        <v>1</v>
      </c>
      <c r="M3646" s="29" t="s">
        <v>238</v>
      </c>
    </row>
    <row r="3647" spans="1:13" ht="15" customHeight="1" x14ac:dyDescent="0.2">
      <c r="A3647" s="24" t="s">
        <v>246</v>
      </c>
      <c r="B3647" s="25"/>
      <c r="C3647" s="25"/>
      <c r="D3647" s="25"/>
      <c r="E3647" s="25"/>
      <c r="F3647" s="25">
        <v>25</v>
      </c>
      <c r="G3647" s="26">
        <f t="shared" si="2813"/>
        <v>25</v>
      </c>
      <c r="H3647" s="27">
        <f t="shared" ref="H3647:L3647" si="2817">IFERROR(B3647/$G$3644,0)</f>
        <v>0</v>
      </c>
      <c r="I3647" s="27">
        <f t="shared" si="2817"/>
        <v>0</v>
      </c>
      <c r="J3647" s="27">
        <f t="shared" si="2817"/>
        <v>0</v>
      </c>
      <c r="K3647" s="27">
        <f t="shared" si="2817"/>
        <v>0</v>
      </c>
      <c r="L3647" s="27">
        <f t="shared" si="2817"/>
        <v>1</v>
      </c>
      <c r="M3647" s="29" t="s">
        <v>238</v>
      </c>
    </row>
    <row r="3648" spans="1:13" ht="15" customHeight="1" x14ac:dyDescent="0.2">
      <c r="A3648" s="24" t="s">
        <v>247</v>
      </c>
      <c r="B3648" s="25"/>
      <c r="C3648" s="25"/>
      <c r="D3648" s="25"/>
      <c r="E3648" s="25"/>
      <c r="F3648" s="25">
        <v>25</v>
      </c>
      <c r="G3648" s="26">
        <f t="shared" si="2813"/>
        <v>25</v>
      </c>
      <c r="H3648" s="27">
        <f t="shared" ref="H3648:L3648" si="2818">IFERROR(B3648/$G$3644,0)</f>
        <v>0</v>
      </c>
      <c r="I3648" s="27">
        <f t="shared" si="2818"/>
        <v>0</v>
      </c>
      <c r="J3648" s="27">
        <f t="shared" si="2818"/>
        <v>0</v>
      </c>
      <c r="K3648" s="27">
        <f t="shared" si="2818"/>
        <v>0</v>
      </c>
      <c r="L3648" s="27">
        <f t="shared" si="2818"/>
        <v>1</v>
      </c>
      <c r="M3648" s="29"/>
    </row>
    <row r="3649" spans="1:13" ht="15" customHeight="1" x14ac:dyDescent="0.2">
      <c r="A3649" s="30" t="s">
        <v>248</v>
      </c>
      <c r="B3649" s="31">
        <f t="shared" ref="B3649:F3649" si="2819">IFERROR(AVERAGE(B3644:B3648),0)</f>
        <v>0</v>
      </c>
      <c r="C3649" s="31">
        <f t="shared" si="2819"/>
        <v>0</v>
      </c>
      <c r="D3649" s="31">
        <f t="shared" si="2819"/>
        <v>0</v>
      </c>
      <c r="E3649" s="31">
        <f t="shared" si="2819"/>
        <v>0</v>
      </c>
      <c r="F3649" s="31">
        <f t="shared" si="2819"/>
        <v>25</v>
      </c>
      <c r="G3649" s="31">
        <f>SUM(AVERAGE(G3644:G3648))</f>
        <v>25</v>
      </c>
      <c r="H3649" s="33">
        <f>AVERAGE(H3644:H3648)*0.2</f>
        <v>0</v>
      </c>
      <c r="I3649" s="33">
        <f>AVERAGE(I3644:I3648)*0.4</f>
        <v>0</v>
      </c>
      <c r="J3649" s="33">
        <f>AVERAGE(J3644:J3648)*0.6</f>
        <v>0</v>
      </c>
      <c r="K3649" s="33">
        <f>AVERAGE(K3644:K3648)*0.8</f>
        <v>0</v>
      </c>
      <c r="L3649" s="38">
        <f>AVERAGE(L3644:L3648)*1</f>
        <v>1</v>
      </c>
      <c r="M3649" s="33">
        <f>SUM(H3649:L3649)</f>
        <v>1</v>
      </c>
    </row>
    <row r="3650" spans="1:13" ht="15" customHeight="1" x14ac:dyDescent="0.2">
      <c r="A3650" s="36" t="s">
        <v>249</v>
      </c>
      <c r="B3650" s="20" t="s">
        <v>231</v>
      </c>
      <c r="C3650" s="20" t="s">
        <v>232</v>
      </c>
      <c r="D3650" s="20" t="s">
        <v>233</v>
      </c>
      <c r="E3650" s="20" t="s">
        <v>234</v>
      </c>
      <c r="F3650" s="20" t="s">
        <v>235</v>
      </c>
      <c r="G3650" s="21" t="s">
        <v>236</v>
      </c>
      <c r="H3650" s="20" t="s">
        <v>231</v>
      </c>
      <c r="I3650" s="20" t="s">
        <v>232</v>
      </c>
      <c r="J3650" s="20" t="s">
        <v>233</v>
      </c>
      <c r="K3650" s="20" t="s">
        <v>234</v>
      </c>
      <c r="L3650" s="37" t="s">
        <v>235</v>
      </c>
      <c r="M3650" s="21" t="s">
        <v>236</v>
      </c>
    </row>
    <row r="3651" spans="1:13" ht="15" customHeight="1" x14ac:dyDescent="0.2">
      <c r="A3651" s="24" t="s">
        <v>250</v>
      </c>
      <c r="B3651" s="25"/>
      <c r="C3651" s="25"/>
      <c r="D3651" s="25"/>
      <c r="E3651" s="25"/>
      <c r="F3651" s="25">
        <v>25</v>
      </c>
      <c r="G3651" s="26">
        <f t="shared" ref="G3651:G3653" si="2820">SUM(B3651:F3651)</f>
        <v>25</v>
      </c>
      <c r="H3651" s="27">
        <f t="shared" ref="H3651:L3651" si="2821">IFERROR(B3651/$G$3651,0)</f>
        <v>0</v>
      </c>
      <c r="I3651" s="27">
        <f t="shared" si="2821"/>
        <v>0</v>
      </c>
      <c r="J3651" s="27">
        <f t="shared" si="2821"/>
        <v>0</v>
      </c>
      <c r="K3651" s="27">
        <f t="shared" si="2821"/>
        <v>0</v>
      </c>
      <c r="L3651" s="27">
        <f t="shared" si="2821"/>
        <v>1</v>
      </c>
      <c r="M3651" s="29" t="s">
        <v>238</v>
      </c>
    </row>
    <row r="3652" spans="1:13" ht="15" customHeight="1" x14ac:dyDescent="0.2">
      <c r="A3652" s="24" t="s">
        <v>251</v>
      </c>
      <c r="B3652" s="25"/>
      <c r="C3652" s="25"/>
      <c r="D3652" s="25"/>
      <c r="E3652" s="25"/>
      <c r="F3652" s="25">
        <v>25</v>
      </c>
      <c r="G3652" s="26">
        <f t="shared" si="2820"/>
        <v>25</v>
      </c>
      <c r="H3652" s="27">
        <f t="shared" ref="H3652:L3652" si="2822">IFERROR(B3652/$G$3651,0)</f>
        <v>0</v>
      </c>
      <c r="I3652" s="27">
        <f t="shared" si="2822"/>
        <v>0</v>
      </c>
      <c r="J3652" s="27">
        <f t="shared" si="2822"/>
        <v>0</v>
      </c>
      <c r="K3652" s="27">
        <f t="shared" si="2822"/>
        <v>0</v>
      </c>
      <c r="L3652" s="27">
        <f t="shared" si="2822"/>
        <v>1</v>
      </c>
      <c r="M3652" s="29" t="s">
        <v>238</v>
      </c>
    </row>
    <row r="3653" spans="1:13" ht="15" customHeight="1" x14ac:dyDescent="0.2">
      <c r="A3653" s="24" t="s">
        <v>252</v>
      </c>
      <c r="B3653" s="25"/>
      <c r="C3653" s="25"/>
      <c r="D3653" s="25"/>
      <c r="E3653" s="25"/>
      <c r="F3653" s="25">
        <v>25</v>
      </c>
      <c r="G3653" s="26">
        <f t="shared" si="2820"/>
        <v>25</v>
      </c>
      <c r="H3653" s="27">
        <f t="shared" ref="H3653:L3653" si="2823">IFERROR(B3653/$G$3651,0)</f>
        <v>0</v>
      </c>
      <c r="I3653" s="27">
        <f t="shared" si="2823"/>
        <v>0</v>
      </c>
      <c r="J3653" s="27">
        <f t="shared" si="2823"/>
        <v>0</v>
      </c>
      <c r="K3653" s="27">
        <f t="shared" si="2823"/>
        <v>0</v>
      </c>
      <c r="L3653" s="27">
        <f t="shared" si="2823"/>
        <v>1</v>
      </c>
      <c r="M3653" s="29" t="s">
        <v>238</v>
      </c>
    </row>
    <row r="3654" spans="1:13" ht="15" customHeight="1" x14ac:dyDescent="0.2">
      <c r="A3654" s="30" t="s">
        <v>248</v>
      </c>
      <c r="B3654" s="31">
        <f t="shared" ref="B3654:F3654" si="2824">IFERROR(AVERAGE(B3651:B3653),0)</f>
        <v>0</v>
      </c>
      <c r="C3654" s="31">
        <f t="shared" si="2824"/>
        <v>0</v>
      </c>
      <c r="D3654" s="39">
        <f t="shared" si="2824"/>
        <v>0</v>
      </c>
      <c r="E3654" s="39">
        <f t="shared" si="2824"/>
        <v>0</v>
      </c>
      <c r="F3654" s="39">
        <f t="shared" si="2824"/>
        <v>25</v>
      </c>
      <c r="G3654" s="39">
        <f>SUM(AVERAGE(G3651:G3653))</f>
        <v>25</v>
      </c>
      <c r="H3654" s="33">
        <f>AVERAGE(H3651:H3653)*0.2</f>
        <v>0</v>
      </c>
      <c r="I3654" s="33">
        <f>AVERAGE(I3651:I3653)*0.4</f>
        <v>0</v>
      </c>
      <c r="J3654" s="33">
        <f>AVERAGE(J3651:J3653)*0.6</f>
        <v>0</v>
      </c>
      <c r="K3654" s="33">
        <f>AVERAGE(K3651:K3653)*0.8</f>
        <v>0</v>
      </c>
      <c r="L3654" s="38">
        <f>AVERAGE(L3651:L3653)*1</f>
        <v>1</v>
      </c>
      <c r="M3654" s="40">
        <f>SUM(H3654:L3654)</f>
        <v>1</v>
      </c>
    </row>
    <row r="3655" spans="1:13" ht="15" customHeight="1" x14ac:dyDescent="0.2">
      <c r="A3655" s="19" t="s">
        <v>253</v>
      </c>
      <c r="B3655" s="20" t="s">
        <v>231</v>
      </c>
      <c r="C3655" s="20" t="s">
        <v>232</v>
      </c>
      <c r="D3655" s="20" t="s">
        <v>233</v>
      </c>
      <c r="E3655" s="20" t="s">
        <v>234</v>
      </c>
      <c r="F3655" s="20" t="s">
        <v>235</v>
      </c>
      <c r="G3655" s="21" t="s">
        <v>236</v>
      </c>
      <c r="H3655" s="20" t="s">
        <v>231</v>
      </c>
      <c r="I3655" s="20" t="s">
        <v>232</v>
      </c>
      <c r="J3655" s="20" t="s">
        <v>233</v>
      </c>
      <c r="K3655" s="20" t="s">
        <v>234</v>
      </c>
      <c r="L3655" s="37" t="s">
        <v>235</v>
      </c>
      <c r="M3655" s="21" t="s">
        <v>236</v>
      </c>
    </row>
    <row r="3656" spans="1:13" ht="15" customHeight="1" x14ac:dyDescent="0.2">
      <c r="A3656" s="43" t="s">
        <v>254</v>
      </c>
      <c r="B3656" s="44"/>
      <c r="C3656" s="44"/>
      <c r="D3656" s="44"/>
      <c r="E3656" s="25"/>
      <c r="F3656" s="25">
        <v>25</v>
      </c>
      <c r="G3656" s="45">
        <f t="shared" ref="G3656:G3659" si="2825">SUM(B3656:F3656)</f>
        <v>25</v>
      </c>
      <c r="H3656" s="46">
        <f t="shared" ref="H3656:L3656" si="2826">IFERROR(B3656/$G$3656,0)</f>
        <v>0</v>
      </c>
      <c r="I3656" s="46">
        <f t="shared" si="2826"/>
        <v>0</v>
      </c>
      <c r="J3656" s="46">
        <f t="shared" si="2826"/>
        <v>0</v>
      </c>
      <c r="K3656" s="46">
        <f t="shared" si="2826"/>
        <v>0</v>
      </c>
      <c r="L3656" s="46">
        <f t="shared" si="2826"/>
        <v>1</v>
      </c>
      <c r="M3656" s="29" t="s">
        <v>238</v>
      </c>
    </row>
    <row r="3657" spans="1:13" ht="15" customHeight="1" x14ac:dyDescent="0.2">
      <c r="A3657" s="43" t="s">
        <v>255</v>
      </c>
      <c r="B3657" s="44"/>
      <c r="C3657" s="44"/>
      <c r="D3657" s="44"/>
      <c r="E3657" s="25"/>
      <c r="F3657" s="25">
        <v>25</v>
      </c>
      <c r="G3657" s="45">
        <f t="shared" si="2825"/>
        <v>25</v>
      </c>
      <c r="H3657" s="46">
        <f t="shared" ref="H3657:L3657" si="2827">IFERROR(B3657/$G$3656,0)</f>
        <v>0</v>
      </c>
      <c r="I3657" s="46">
        <f t="shared" si="2827"/>
        <v>0</v>
      </c>
      <c r="J3657" s="46">
        <f t="shared" si="2827"/>
        <v>0</v>
      </c>
      <c r="K3657" s="46">
        <f t="shared" si="2827"/>
        <v>0</v>
      </c>
      <c r="L3657" s="46">
        <f t="shared" si="2827"/>
        <v>1</v>
      </c>
      <c r="M3657" s="29" t="s">
        <v>238</v>
      </c>
    </row>
    <row r="3658" spans="1:13" ht="15" customHeight="1" x14ac:dyDescent="0.2">
      <c r="A3658" s="43" t="s">
        <v>256</v>
      </c>
      <c r="B3658" s="44"/>
      <c r="C3658" s="44"/>
      <c r="D3658" s="44"/>
      <c r="E3658" s="25"/>
      <c r="F3658" s="25">
        <v>25</v>
      </c>
      <c r="G3658" s="45">
        <f t="shared" si="2825"/>
        <v>25</v>
      </c>
      <c r="H3658" s="46">
        <f t="shared" ref="H3658:L3658" si="2828">IFERROR(B3658/$G$3656,0)</f>
        <v>0</v>
      </c>
      <c r="I3658" s="46">
        <f t="shared" si="2828"/>
        <v>0</v>
      </c>
      <c r="J3658" s="46">
        <f t="shared" si="2828"/>
        <v>0</v>
      </c>
      <c r="K3658" s="46">
        <f t="shared" si="2828"/>
        <v>0</v>
      </c>
      <c r="L3658" s="46">
        <f t="shared" si="2828"/>
        <v>1</v>
      </c>
      <c r="M3658" s="29" t="s">
        <v>238</v>
      </c>
    </row>
    <row r="3659" spans="1:13" ht="15" customHeight="1" x14ac:dyDescent="0.2">
      <c r="A3659" s="43" t="s">
        <v>257</v>
      </c>
      <c r="B3659" s="44"/>
      <c r="C3659" s="44"/>
      <c r="D3659" s="44"/>
      <c r="E3659" s="25"/>
      <c r="F3659" s="25">
        <v>25</v>
      </c>
      <c r="G3659" s="45">
        <f t="shared" si="2825"/>
        <v>25</v>
      </c>
      <c r="H3659" s="46">
        <f t="shared" ref="H3659:L3659" si="2829">IFERROR(B3659/$G$3656,0)</f>
        <v>0</v>
      </c>
      <c r="I3659" s="46">
        <f t="shared" si="2829"/>
        <v>0</v>
      </c>
      <c r="J3659" s="46">
        <f t="shared" si="2829"/>
        <v>0</v>
      </c>
      <c r="K3659" s="46">
        <f t="shared" si="2829"/>
        <v>0</v>
      </c>
      <c r="L3659" s="46">
        <f t="shared" si="2829"/>
        <v>1</v>
      </c>
      <c r="M3659" s="29" t="s">
        <v>238</v>
      </c>
    </row>
    <row r="3660" spans="1:13" ht="15" customHeight="1" x14ac:dyDescent="0.2">
      <c r="A3660" s="47" t="s">
        <v>248</v>
      </c>
      <c r="B3660" s="48">
        <f t="shared" ref="B3660:F3660" si="2830">IFERROR(AVERAGE(B3656:B3659),0)</f>
        <v>0</v>
      </c>
      <c r="C3660" s="48">
        <f t="shared" si="2830"/>
        <v>0</v>
      </c>
      <c r="D3660" s="48">
        <f t="shared" si="2830"/>
        <v>0</v>
      </c>
      <c r="E3660" s="48">
        <f t="shared" si="2830"/>
        <v>0</v>
      </c>
      <c r="F3660" s="48">
        <f t="shared" si="2830"/>
        <v>25</v>
      </c>
      <c r="G3660" s="48">
        <f>SUM(AVERAGE(G3656:G3659))</f>
        <v>25</v>
      </c>
      <c r="H3660" s="40">
        <f>AVERAGE(H3656:H3659)*0.2</f>
        <v>0</v>
      </c>
      <c r="I3660" s="40">
        <f>AVERAGE(I3656:I3659)*0.4</f>
        <v>0</v>
      </c>
      <c r="J3660" s="40">
        <f>AVERAGE(J3656:J3659)*0.6</f>
        <v>0</v>
      </c>
      <c r="K3660" s="40">
        <f>AVERAGE(K3656:K3659)*0.8</f>
        <v>0</v>
      </c>
      <c r="L3660" s="49">
        <f>AVERAGE(L3656:L3659)*1</f>
        <v>1</v>
      </c>
      <c r="M3660" s="40">
        <f>SUM(H3660:L3660)</f>
        <v>1</v>
      </c>
    </row>
    <row r="3661" spans="1:13" ht="15" customHeight="1" x14ac:dyDescent="0.2">
      <c r="A3661" s="50" t="s">
        <v>458</v>
      </c>
      <c r="B3661" s="51"/>
      <c r="C3661" s="51"/>
      <c r="D3661" s="51"/>
      <c r="E3661" s="51"/>
      <c r="F3661" s="51"/>
      <c r="G3661" s="52">
        <f>SUM(B3661:F3661)</f>
        <v>0</v>
      </c>
      <c r="H3661" s="53">
        <f t="shared" ref="H3661:L3661" si="2831">IFERROR(B3661/$G$3661,0)</f>
        <v>0</v>
      </c>
      <c r="I3661" s="53">
        <f t="shared" si="2831"/>
        <v>0</v>
      </c>
      <c r="J3661" s="53">
        <f t="shared" si="2831"/>
        <v>0</v>
      </c>
      <c r="K3661" s="53">
        <f t="shared" si="2831"/>
        <v>0</v>
      </c>
      <c r="L3661" s="53">
        <f t="shared" si="2831"/>
        <v>0</v>
      </c>
      <c r="M3661" s="29" t="s">
        <v>238</v>
      </c>
    </row>
    <row r="3662" spans="1:13" ht="15" customHeight="1" x14ac:dyDescent="0.2">
      <c r="A3662" s="78" t="s">
        <v>259</v>
      </c>
      <c r="B3662" s="79"/>
      <c r="C3662" s="79"/>
      <c r="D3662" s="79"/>
      <c r="E3662" s="79"/>
      <c r="F3662" s="80"/>
      <c r="G3662" s="54">
        <v>25</v>
      </c>
      <c r="H3662" s="40" t="s">
        <v>238</v>
      </c>
      <c r="I3662" s="40" t="s">
        <v>238</v>
      </c>
      <c r="J3662" s="40" t="s">
        <v>238</v>
      </c>
      <c r="K3662" s="40" t="s">
        <v>238</v>
      </c>
      <c r="L3662" s="40" t="s">
        <v>238</v>
      </c>
      <c r="M3662" s="40">
        <f>(M3642+M3649+M3654+M3660)/4</f>
        <v>1</v>
      </c>
    </row>
    <row r="3663" spans="1:13" ht="15" customHeight="1" x14ac:dyDescent="0.2">
      <c r="A3663" s="8"/>
      <c r="B3663" s="8"/>
      <c r="C3663" s="8"/>
      <c r="D3663" s="8"/>
      <c r="E3663" s="8"/>
      <c r="F3663" s="8"/>
      <c r="G3663" s="8"/>
      <c r="H3663" s="8"/>
      <c r="I3663" s="8"/>
      <c r="J3663" s="8"/>
      <c r="K3663" s="8"/>
      <c r="L3663" s="8"/>
      <c r="M3663" s="8"/>
    </row>
    <row r="3664" spans="1:13" ht="15" customHeight="1" x14ac:dyDescent="0.2">
      <c r="A3664" s="8"/>
      <c r="B3664" s="8"/>
      <c r="C3664" s="8"/>
      <c r="D3664" s="8"/>
      <c r="E3664" s="8"/>
      <c r="F3664" s="8"/>
      <c r="G3664" s="8"/>
      <c r="H3664" s="8"/>
      <c r="I3664" s="8"/>
      <c r="J3664" s="8"/>
      <c r="K3664" s="8"/>
      <c r="L3664" s="8"/>
      <c r="M3664" s="8"/>
    </row>
    <row r="3665" spans="1:13" ht="15" customHeight="1" x14ac:dyDescent="0.2">
      <c r="A3665" s="14" t="s">
        <v>221</v>
      </c>
      <c r="B3665" s="81" t="s">
        <v>459</v>
      </c>
      <c r="C3665" s="82"/>
      <c r="D3665" s="82"/>
      <c r="E3665" s="82"/>
      <c r="F3665" s="82"/>
      <c r="G3665" s="83"/>
      <c r="H3665" s="84" t="s">
        <v>222</v>
      </c>
      <c r="I3665" s="85"/>
      <c r="J3665" s="86"/>
      <c r="K3665" s="15" t="s">
        <v>3</v>
      </c>
      <c r="L3665" s="87">
        <v>45609</v>
      </c>
      <c r="M3665" s="88"/>
    </row>
    <row r="3666" spans="1:13" ht="15" customHeight="1" x14ac:dyDescent="0.2">
      <c r="A3666" s="89" t="s">
        <v>225</v>
      </c>
      <c r="B3666" s="90"/>
      <c r="C3666" s="90"/>
      <c r="D3666" s="90"/>
      <c r="E3666" s="90"/>
      <c r="F3666" s="90"/>
      <c r="G3666" s="91"/>
      <c r="H3666" s="16" t="s">
        <v>226</v>
      </c>
      <c r="I3666" s="95">
        <v>9</v>
      </c>
      <c r="J3666" s="83"/>
      <c r="K3666" s="17"/>
      <c r="L3666" s="16"/>
      <c r="M3666" s="16"/>
    </row>
    <row r="3667" spans="1:13" ht="15" customHeight="1" x14ac:dyDescent="0.2">
      <c r="A3667" s="92"/>
      <c r="B3667" s="93"/>
      <c r="C3667" s="93"/>
      <c r="D3667" s="93"/>
      <c r="E3667" s="93"/>
      <c r="F3667" s="93"/>
      <c r="G3667" s="94"/>
      <c r="H3667" s="16" t="s">
        <v>227</v>
      </c>
      <c r="I3667" s="95"/>
      <c r="J3667" s="83"/>
      <c r="K3667" s="16"/>
      <c r="L3667" s="16"/>
      <c r="M3667" s="16"/>
    </row>
    <row r="3668" spans="1:13" ht="15" customHeight="1" x14ac:dyDescent="0.2">
      <c r="A3668" s="18" t="s">
        <v>228</v>
      </c>
      <c r="B3668" s="75" t="s">
        <v>229</v>
      </c>
      <c r="C3668" s="76"/>
      <c r="D3668" s="76"/>
      <c r="E3668" s="76"/>
      <c r="F3668" s="76"/>
      <c r="G3668" s="77"/>
      <c r="H3668" s="95" t="s">
        <v>229</v>
      </c>
      <c r="I3668" s="82"/>
      <c r="J3668" s="82"/>
      <c r="K3668" s="82"/>
      <c r="L3668" s="82"/>
      <c r="M3668" s="83"/>
    </row>
    <row r="3669" spans="1:13" ht="15" customHeight="1" x14ac:dyDescent="0.2">
      <c r="A3669" s="19" t="s">
        <v>230</v>
      </c>
      <c r="B3669" s="20" t="s">
        <v>231</v>
      </c>
      <c r="C3669" s="20" t="s">
        <v>232</v>
      </c>
      <c r="D3669" s="20" t="s">
        <v>233</v>
      </c>
      <c r="E3669" s="20" t="s">
        <v>234</v>
      </c>
      <c r="F3669" s="20" t="s">
        <v>235</v>
      </c>
      <c r="G3669" s="21" t="s">
        <v>236</v>
      </c>
      <c r="H3669" s="22" t="s">
        <v>231</v>
      </c>
      <c r="I3669" s="22" t="s">
        <v>232</v>
      </c>
      <c r="J3669" s="22" t="s">
        <v>233</v>
      </c>
      <c r="K3669" s="22" t="s">
        <v>234</v>
      </c>
      <c r="L3669" s="22" t="s">
        <v>235</v>
      </c>
      <c r="M3669" s="23" t="s">
        <v>236</v>
      </c>
    </row>
    <row r="3670" spans="1:13" ht="15" customHeight="1" x14ac:dyDescent="0.2">
      <c r="A3670" s="24" t="s">
        <v>237</v>
      </c>
      <c r="B3670" s="25"/>
      <c r="C3670" s="25"/>
      <c r="D3670" s="25"/>
      <c r="E3670" s="25"/>
      <c r="F3670" s="25">
        <v>9</v>
      </c>
      <c r="G3670" s="26">
        <f t="shared" ref="G3670:G3672" si="2832">SUM(B3670:F3670)</f>
        <v>9</v>
      </c>
      <c r="H3670" s="27">
        <f t="shared" ref="H3670:L3670" si="2833">IFERROR(B3670/$G$3670,0)</f>
        <v>0</v>
      </c>
      <c r="I3670" s="27">
        <f t="shared" si="2833"/>
        <v>0</v>
      </c>
      <c r="J3670" s="27">
        <f t="shared" si="2833"/>
        <v>0</v>
      </c>
      <c r="K3670" s="27">
        <f t="shared" si="2833"/>
        <v>0</v>
      </c>
      <c r="L3670" s="27">
        <f t="shared" si="2833"/>
        <v>1</v>
      </c>
      <c r="M3670" s="28" t="s">
        <v>238</v>
      </c>
    </row>
    <row r="3671" spans="1:13" ht="15" customHeight="1" x14ac:dyDescent="0.2">
      <c r="A3671" s="24" t="s">
        <v>239</v>
      </c>
      <c r="B3671" s="25"/>
      <c r="C3671" s="25"/>
      <c r="D3671" s="25"/>
      <c r="E3671" s="25"/>
      <c r="F3671" s="25">
        <v>9</v>
      </c>
      <c r="G3671" s="26">
        <f t="shared" si="2832"/>
        <v>9</v>
      </c>
      <c r="H3671" s="27">
        <f t="shared" ref="H3671:L3671" si="2834">IFERROR(B3671/$G$3670,0)</f>
        <v>0</v>
      </c>
      <c r="I3671" s="27">
        <f t="shared" si="2834"/>
        <v>0</v>
      </c>
      <c r="J3671" s="27">
        <f t="shared" si="2834"/>
        <v>0</v>
      </c>
      <c r="K3671" s="27">
        <f t="shared" si="2834"/>
        <v>0</v>
      </c>
      <c r="L3671" s="27">
        <f t="shared" si="2834"/>
        <v>1</v>
      </c>
      <c r="M3671" s="29" t="s">
        <v>238</v>
      </c>
    </row>
    <row r="3672" spans="1:13" ht="15" customHeight="1" x14ac:dyDescent="0.2">
      <c r="A3672" s="24" t="s">
        <v>240</v>
      </c>
      <c r="B3672" s="25"/>
      <c r="C3672" s="25"/>
      <c r="D3672" s="25"/>
      <c r="E3672" s="25"/>
      <c r="F3672" s="25">
        <v>9</v>
      </c>
      <c r="G3672" s="26">
        <f t="shared" si="2832"/>
        <v>9</v>
      </c>
      <c r="H3672" s="27">
        <f t="shared" ref="H3672:L3672" si="2835">IFERROR(B3672/$G$3670,0)</f>
        <v>0</v>
      </c>
      <c r="I3672" s="27">
        <f t="shared" si="2835"/>
        <v>0</v>
      </c>
      <c r="J3672" s="27">
        <f t="shared" si="2835"/>
        <v>0</v>
      </c>
      <c r="K3672" s="27">
        <f t="shared" si="2835"/>
        <v>0</v>
      </c>
      <c r="L3672" s="27">
        <f t="shared" si="2835"/>
        <v>1</v>
      </c>
      <c r="M3672" s="29" t="s">
        <v>238</v>
      </c>
    </row>
    <row r="3673" spans="1:13" ht="15" customHeight="1" x14ac:dyDescent="0.2">
      <c r="A3673" s="30" t="s">
        <v>241</v>
      </c>
      <c r="B3673" s="31">
        <f t="shared" ref="B3673:F3673" si="2836">IFERROR(AVERAGE(B3670:B3672),0)</f>
        <v>0</v>
      </c>
      <c r="C3673" s="31">
        <f t="shared" si="2836"/>
        <v>0</v>
      </c>
      <c r="D3673" s="31">
        <f t="shared" si="2836"/>
        <v>0</v>
      </c>
      <c r="E3673" s="31">
        <f t="shared" si="2836"/>
        <v>0</v>
      </c>
      <c r="F3673" s="31">
        <f t="shared" si="2836"/>
        <v>9</v>
      </c>
      <c r="G3673" s="31">
        <f>SUM(AVERAGE(G3670:G3672))</f>
        <v>9</v>
      </c>
      <c r="H3673" s="32">
        <f>AVERAGE(H3670:H3672)*0.2</f>
        <v>0</v>
      </c>
      <c r="I3673" s="32">
        <f>AVERAGE(I3670:I3672)*0.4</f>
        <v>0</v>
      </c>
      <c r="J3673" s="32">
        <f>AVERAGE(J3670:J3672)*0.6</f>
        <v>0</v>
      </c>
      <c r="K3673" s="32">
        <f>AVERAGE(K3670:K3672)*0.8</f>
        <v>0</v>
      </c>
      <c r="L3673" s="32">
        <f>AVERAGE(L3670:L3672)*1</f>
        <v>1</v>
      </c>
      <c r="M3673" s="33">
        <f>SUM(H3673:L3673)</f>
        <v>1</v>
      </c>
    </row>
    <row r="3674" spans="1:13" ht="15" customHeight="1" x14ac:dyDescent="0.2">
      <c r="A3674" s="36" t="s">
        <v>242</v>
      </c>
      <c r="B3674" s="20" t="s">
        <v>231</v>
      </c>
      <c r="C3674" s="20" t="s">
        <v>232</v>
      </c>
      <c r="D3674" s="20" t="s">
        <v>233</v>
      </c>
      <c r="E3674" s="20" t="s">
        <v>234</v>
      </c>
      <c r="F3674" s="20" t="s">
        <v>235</v>
      </c>
      <c r="G3674" s="21" t="s">
        <v>236</v>
      </c>
      <c r="H3674" s="20" t="s">
        <v>231</v>
      </c>
      <c r="I3674" s="20" t="s">
        <v>232</v>
      </c>
      <c r="J3674" s="20" t="s">
        <v>233</v>
      </c>
      <c r="K3674" s="20" t="s">
        <v>234</v>
      </c>
      <c r="L3674" s="37" t="s">
        <v>235</v>
      </c>
      <c r="M3674" s="21" t="s">
        <v>236</v>
      </c>
    </row>
    <row r="3675" spans="1:13" ht="15" customHeight="1" x14ac:dyDescent="0.2">
      <c r="A3675" s="24" t="s">
        <v>243</v>
      </c>
      <c r="B3675" s="25"/>
      <c r="C3675" s="25"/>
      <c r="D3675" s="25"/>
      <c r="E3675" s="25"/>
      <c r="F3675" s="25">
        <v>9</v>
      </c>
      <c r="G3675" s="26">
        <f t="shared" ref="G3675:G3679" si="2837">SUM(B3675:F3675)</f>
        <v>9</v>
      </c>
      <c r="H3675" s="27">
        <f t="shared" ref="H3675:L3675" si="2838">IFERROR(B3675/$G$3675,0)</f>
        <v>0</v>
      </c>
      <c r="I3675" s="27">
        <f t="shared" si="2838"/>
        <v>0</v>
      </c>
      <c r="J3675" s="27">
        <f t="shared" si="2838"/>
        <v>0</v>
      </c>
      <c r="K3675" s="27">
        <f t="shared" si="2838"/>
        <v>0</v>
      </c>
      <c r="L3675" s="27">
        <f t="shared" si="2838"/>
        <v>1</v>
      </c>
      <c r="M3675" s="29" t="s">
        <v>238</v>
      </c>
    </row>
    <row r="3676" spans="1:13" ht="15" customHeight="1" x14ac:dyDescent="0.2">
      <c r="A3676" s="24" t="s">
        <v>244</v>
      </c>
      <c r="B3676" s="25"/>
      <c r="C3676" s="25"/>
      <c r="D3676" s="25"/>
      <c r="E3676" s="25"/>
      <c r="F3676" s="25">
        <v>9</v>
      </c>
      <c r="G3676" s="26">
        <f t="shared" si="2837"/>
        <v>9</v>
      </c>
      <c r="H3676" s="27">
        <f t="shared" ref="H3676:L3676" si="2839">IFERROR(B3676/$G$3675,0)</f>
        <v>0</v>
      </c>
      <c r="I3676" s="27">
        <f t="shared" si="2839"/>
        <v>0</v>
      </c>
      <c r="J3676" s="27">
        <f t="shared" si="2839"/>
        <v>0</v>
      </c>
      <c r="K3676" s="27">
        <f t="shared" si="2839"/>
        <v>0</v>
      </c>
      <c r="L3676" s="27">
        <f t="shared" si="2839"/>
        <v>1</v>
      </c>
      <c r="M3676" s="29" t="s">
        <v>238</v>
      </c>
    </row>
    <row r="3677" spans="1:13" ht="15" customHeight="1" x14ac:dyDescent="0.2">
      <c r="A3677" s="24" t="s">
        <v>245</v>
      </c>
      <c r="B3677" s="25"/>
      <c r="C3677" s="25"/>
      <c r="D3677" s="25"/>
      <c r="E3677" s="25"/>
      <c r="F3677" s="25">
        <v>9</v>
      </c>
      <c r="G3677" s="26">
        <f t="shared" si="2837"/>
        <v>9</v>
      </c>
      <c r="H3677" s="27">
        <f t="shared" ref="H3677:L3677" si="2840">IFERROR(B3677/$G$3675,0)</f>
        <v>0</v>
      </c>
      <c r="I3677" s="27">
        <f t="shared" si="2840"/>
        <v>0</v>
      </c>
      <c r="J3677" s="27">
        <f t="shared" si="2840"/>
        <v>0</v>
      </c>
      <c r="K3677" s="27">
        <f t="shared" si="2840"/>
        <v>0</v>
      </c>
      <c r="L3677" s="27">
        <f t="shared" si="2840"/>
        <v>1</v>
      </c>
      <c r="M3677" s="29" t="s">
        <v>238</v>
      </c>
    </row>
    <row r="3678" spans="1:13" ht="15" customHeight="1" x14ac:dyDescent="0.2">
      <c r="A3678" s="24" t="s">
        <v>246</v>
      </c>
      <c r="B3678" s="25"/>
      <c r="C3678" s="25"/>
      <c r="D3678" s="25"/>
      <c r="E3678" s="25"/>
      <c r="F3678" s="25">
        <v>9</v>
      </c>
      <c r="G3678" s="26">
        <f t="shared" si="2837"/>
        <v>9</v>
      </c>
      <c r="H3678" s="27">
        <f t="shared" ref="H3678:L3678" si="2841">IFERROR(B3678/$G$3675,0)</f>
        <v>0</v>
      </c>
      <c r="I3678" s="27">
        <f t="shared" si="2841"/>
        <v>0</v>
      </c>
      <c r="J3678" s="27">
        <f t="shared" si="2841"/>
        <v>0</v>
      </c>
      <c r="K3678" s="27">
        <f t="shared" si="2841"/>
        <v>0</v>
      </c>
      <c r="L3678" s="27">
        <f t="shared" si="2841"/>
        <v>1</v>
      </c>
      <c r="M3678" s="29" t="s">
        <v>238</v>
      </c>
    </row>
    <row r="3679" spans="1:13" ht="15" customHeight="1" x14ac:dyDescent="0.2">
      <c r="A3679" s="24" t="s">
        <v>247</v>
      </c>
      <c r="B3679" s="25"/>
      <c r="C3679" s="25"/>
      <c r="D3679" s="25"/>
      <c r="E3679" s="25"/>
      <c r="F3679" s="25"/>
      <c r="G3679" s="26">
        <f t="shared" si="2837"/>
        <v>0</v>
      </c>
      <c r="H3679" s="27">
        <f t="shared" ref="H3679:L3679" si="2842">IFERROR(B3679/$G$3675,0)</f>
        <v>0</v>
      </c>
      <c r="I3679" s="27">
        <f t="shared" si="2842"/>
        <v>0</v>
      </c>
      <c r="J3679" s="27">
        <f t="shared" si="2842"/>
        <v>0</v>
      </c>
      <c r="K3679" s="27">
        <f t="shared" si="2842"/>
        <v>0</v>
      </c>
      <c r="L3679" s="27">
        <f t="shared" si="2842"/>
        <v>0</v>
      </c>
      <c r="M3679" s="29"/>
    </row>
    <row r="3680" spans="1:13" ht="15" customHeight="1" x14ac:dyDescent="0.2">
      <c r="A3680" s="30" t="s">
        <v>248</v>
      </c>
      <c r="B3680" s="31">
        <f t="shared" ref="B3680:F3680" si="2843">IFERROR(AVERAGE(B3675:B3679),0)</f>
        <v>0</v>
      </c>
      <c r="C3680" s="31">
        <f t="shared" si="2843"/>
        <v>0</v>
      </c>
      <c r="D3680" s="31">
        <f t="shared" si="2843"/>
        <v>0</v>
      </c>
      <c r="E3680" s="31">
        <f t="shared" si="2843"/>
        <v>0</v>
      </c>
      <c r="F3680" s="31">
        <f t="shared" si="2843"/>
        <v>9</v>
      </c>
      <c r="G3680" s="31">
        <f>SUM(AVERAGE(G3675:G3679))</f>
        <v>7.2</v>
      </c>
      <c r="H3680" s="33">
        <f>AVERAGE(H3675:H3679)*0.2</f>
        <v>0</v>
      </c>
      <c r="I3680" s="33">
        <f>AVERAGE(I3675:I3679)*0.4</f>
        <v>0</v>
      </c>
      <c r="J3680" s="33">
        <f>AVERAGE(J3675:J3679)*0.6</f>
        <v>0</v>
      </c>
      <c r="K3680" s="33">
        <f>AVERAGE(K3675:K3679)*0.8</f>
        <v>0</v>
      </c>
      <c r="L3680" s="38">
        <f>AVERAGE(L3675:L3679)*1</f>
        <v>0.8</v>
      </c>
      <c r="M3680" s="33">
        <f>SUM(H3680:L3680)</f>
        <v>0.8</v>
      </c>
    </row>
    <row r="3681" spans="1:13" ht="15" customHeight="1" x14ac:dyDescent="0.2">
      <c r="A3681" s="36" t="s">
        <v>249</v>
      </c>
      <c r="B3681" s="20" t="s">
        <v>231</v>
      </c>
      <c r="C3681" s="20" t="s">
        <v>232</v>
      </c>
      <c r="D3681" s="20" t="s">
        <v>233</v>
      </c>
      <c r="E3681" s="20" t="s">
        <v>234</v>
      </c>
      <c r="F3681" s="20" t="s">
        <v>235</v>
      </c>
      <c r="G3681" s="21" t="s">
        <v>236</v>
      </c>
      <c r="H3681" s="20" t="s">
        <v>231</v>
      </c>
      <c r="I3681" s="20" t="s">
        <v>232</v>
      </c>
      <c r="J3681" s="20" t="s">
        <v>233</v>
      </c>
      <c r="K3681" s="20" t="s">
        <v>234</v>
      </c>
      <c r="L3681" s="37" t="s">
        <v>235</v>
      </c>
      <c r="M3681" s="21" t="s">
        <v>236</v>
      </c>
    </row>
    <row r="3682" spans="1:13" ht="15" customHeight="1" x14ac:dyDescent="0.2">
      <c r="A3682" s="24" t="s">
        <v>250</v>
      </c>
      <c r="B3682" s="25"/>
      <c r="C3682" s="25"/>
      <c r="D3682" s="25"/>
      <c r="E3682" s="25"/>
      <c r="F3682" s="25">
        <v>9</v>
      </c>
      <c r="G3682" s="26">
        <f t="shared" ref="G3682:G3684" si="2844">SUM(B3682:F3682)</f>
        <v>9</v>
      </c>
      <c r="H3682" s="27">
        <f t="shared" ref="H3682:L3682" si="2845">IFERROR(B3682/$G$3682,0)</f>
        <v>0</v>
      </c>
      <c r="I3682" s="27">
        <f t="shared" si="2845"/>
        <v>0</v>
      </c>
      <c r="J3682" s="27">
        <f t="shared" si="2845"/>
        <v>0</v>
      </c>
      <c r="K3682" s="27">
        <f t="shared" si="2845"/>
        <v>0</v>
      </c>
      <c r="L3682" s="27">
        <f t="shared" si="2845"/>
        <v>1</v>
      </c>
      <c r="M3682" s="29" t="s">
        <v>238</v>
      </c>
    </row>
    <row r="3683" spans="1:13" ht="15" customHeight="1" x14ac:dyDescent="0.2">
      <c r="A3683" s="24" t="s">
        <v>251</v>
      </c>
      <c r="B3683" s="25"/>
      <c r="C3683" s="25"/>
      <c r="D3683" s="25"/>
      <c r="E3683" s="25"/>
      <c r="F3683" s="25">
        <v>9</v>
      </c>
      <c r="G3683" s="26">
        <f t="shared" si="2844"/>
        <v>9</v>
      </c>
      <c r="H3683" s="27">
        <f t="shared" ref="H3683:L3683" si="2846">IFERROR(B3683/$G$3682,0)</f>
        <v>0</v>
      </c>
      <c r="I3683" s="27">
        <f t="shared" si="2846"/>
        <v>0</v>
      </c>
      <c r="J3683" s="27">
        <f t="shared" si="2846"/>
        <v>0</v>
      </c>
      <c r="K3683" s="27">
        <f t="shared" si="2846"/>
        <v>0</v>
      </c>
      <c r="L3683" s="27">
        <f t="shared" si="2846"/>
        <v>1</v>
      </c>
      <c r="M3683" s="29" t="s">
        <v>238</v>
      </c>
    </row>
    <row r="3684" spans="1:13" ht="15" customHeight="1" x14ac:dyDescent="0.2">
      <c r="A3684" s="24" t="s">
        <v>252</v>
      </c>
      <c r="B3684" s="25"/>
      <c r="C3684" s="25"/>
      <c r="D3684" s="25"/>
      <c r="E3684" s="25"/>
      <c r="F3684" s="25">
        <v>9</v>
      </c>
      <c r="G3684" s="26">
        <f t="shared" si="2844"/>
        <v>9</v>
      </c>
      <c r="H3684" s="27">
        <f t="shared" ref="H3684:L3684" si="2847">IFERROR(B3684/$G$3682,0)</f>
        <v>0</v>
      </c>
      <c r="I3684" s="27">
        <f t="shared" si="2847"/>
        <v>0</v>
      </c>
      <c r="J3684" s="27">
        <f t="shared" si="2847"/>
        <v>0</v>
      </c>
      <c r="K3684" s="27">
        <f t="shared" si="2847"/>
        <v>0</v>
      </c>
      <c r="L3684" s="27">
        <f t="shared" si="2847"/>
        <v>1</v>
      </c>
      <c r="M3684" s="29" t="s">
        <v>238</v>
      </c>
    </row>
    <row r="3685" spans="1:13" ht="15" customHeight="1" x14ac:dyDescent="0.2">
      <c r="A3685" s="30" t="s">
        <v>248</v>
      </c>
      <c r="B3685" s="31">
        <f t="shared" ref="B3685:F3685" si="2848">IFERROR(AVERAGE(B3682:B3684),0)</f>
        <v>0</v>
      </c>
      <c r="C3685" s="31">
        <f t="shared" si="2848"/>
        <v>0</v>
      </c>
      <c r="D3685" s="39">
        <f t="shared" si="2848"/>
        <v>0</v>
      </c>
      <c r="E3685" s="39">
        <f t="shared" si="2848"/>
        <v>0</v>
      </c>
      <c r="F3685" s="39">
        <f t="shared" si="2848"/>
        <v>9</v>
      </c>
      <c r="G3685" s="39">
        <f>SUM(AVERAGE(G3682:G3684))</f>
        <v>9</v>
      </c>
      <c r="H3685" s="33">
        <f>AVERAGE(H3682:H3684)*0.2</f>
        <v>0</v>
      </c>
      <c r="I3685" s="33">
        <f>AVERAGE(I3682:I3684)*0.4</f>
        <v>0</v>
      </c>
      <c r="J3685" s="33">
        <f>AVERAGE(J3682:J3684)*0.6</f>
        <v>0</v>
      </c>
      <c r="K3685" s="33">
        <f>AVERAGE(K3682:K3684)*0.8</f>
        <v>0</v>
      </c>
      <c r="L3685" s="38">
        <f>AVERAGE(L3682:L3684)*1</f>
        <v>1</v>
      </c>
      <c r="M3685" s="40">
        <f>SUM(H3685:L3685)</f>
        <v>1</v>
      </c>
    </row>
    <row r="3686" spans="1:13" ht="15" customHeight="1" x14ac:dyDescent="0.2">
      <c r="A3686" s="19" t="s">
        <v>253</v>
      </c>
      <c r="B3686" s="20" t="s">
        <v>231</v>
      </c>
      <c r="C3686" s="20" t="s">
        <v>232</v>
      </c>
      <c r="D3686" s="20" t="s">
        <v>233</v>
      </c>
      <c r="E3686" s="20" t="s">
        <v>234</v>
      </c>
      <c r="F3686" s="20" t="s">
        <v>235</v>
      </c>
      <c r="G3686" s="21" t="s">
        <v>236</v>
      </c>
      <c r="H3686" s="20" t="s">
        <v>231</v>
      </c>
      <c r="I3686" s="20" t="s">
        <v>232</v>
      </c>
      <c r="J3686" s="20" t="s">
        <v>233</v>
      </c>
      <c r="K3686" s="20" t="s">
        <v>234</v>
      </c>
      <c r="L3686" s="37" t="s">
        <v>235</v>
      </c>
      <c r="M3686" s="21" t="s">
        <v>236</v>
      </c>
    </row>
    <row r="3687" spans="1:13" ht="15" customHeight="1" x14ac:dyDescent="0.2">
      <c r="A3687" s="43" t="s">
        <v>254</v>
      </c>
      <c r="B3687" s="44"/>
      <c r="C3687" s="44"/>
      <c r="D3687" s="44"/>
      <c r="E3687" s="25"/>
      <c r="F3687" s="25">
        <v>9</v>
      </c>
      <c r="G3687" s="45">
        <f t="shared" ref="G3687:G3690" si="2849">SUM(B3687:F3687)</f>
        <v>9</v>
      </c>
      <c r="H3687" s="46">
        <f t="shared" ref="H3687:L3687" si="2850">IFERROR(B3687/$G$3687,0)</f>
        <v>0</v>
      </c>
      <c r="I3687" s="46">
        <f t="shared" si="2850"/>
        <v>0</v>
      </c>
      <c r="J3687" s="46">
        <f t="shared" si="2850"/>
        <v>0</v>
      </c>
      <c r="K3687" s="46">
        <f t="shared" si="2850"/>
        <v>0</v>
      </c>
      <c r="L3687" s="46">
        <f t="shared" si="2850"/>
        <v>1</v>
      </c>
      <c r="M3687" s="29" t="s">
        <v>238</v>
      </c>
    </row>
    <row r="3688" spans="1:13" ht="15" customHeight="1" x14ac:dyDescent="0.2">
      <c r="A3688" s="43" t="s">
        <v>255</v>
      </c>
      <c r="B3688" s="44"/>
      <c r="C3688" s="44"/>
      <c r="D3688" s="44"/>
      <c r="E3688" s="25"/>
      <c r="F3688" s="25">
        <v>9</v>
      </c>
      <c r="G3688" s="45">
        <f t="shared" si="2849"/>
        <v>9</v>
      </c>
      <c r="H3688" s="46">
        <f t="shared" ref="H3688:L3688" si="2851">IFERROR(B3688/$G$3687,0)</f>
        <v>0</v>
      </c>
      <c r="I3688" s="46">
        <f t="shared" si="2851"/>
        <v>0</v>
      </c>
      <c r="J3688" s="46">
        <f t="shared" si="2851"/>
        <v>0</v>
      </c>
      <c r="K3688" s="46">
        <f t="shared" si="2851"/>
        <v>0</v>
      </c>
      <c r="L3688" s="46">
        <f t="shared" si="2851"/>
        <v>1</v>
      </c>
      <c r="M3688" s="29" t="s">
        <v>238</v>
      </c>
    </row>
    <row r="3689" spans="1:13" ht="15" customHeight="1" x14ac:dyDescent="0.2">
      <c r="A3689" s="43" t="s">
        <v>256</v>
      </c>
      <c r="B3689" s="44"/>
      <c r="C3689" s="44"/>
      <c r="D3689" s="44"/>
      <c r="E3689" s="25"/>
      <c r="F3689" s="25">
        <v>9</v>
      </c>
      <c r="G3689" s="45">
        <f t="shared" si="2849"/>
        <v>9</v>
      </c>
      <c r="H3689" s="46">
        <f t="shared" ref="H3689:L3689" si="2852">IFERROR(B3689/$G$3687,0)</f>
        <v>0</v>
      </c>
      <c r="I3689" s="46">
        <f t="shared" si="2852"/>
        <v>0</v>
      </c>
      <c r="J3689" s="46">
        <f t="shared" si="2852"/>
        <v>0</v>
      </c>
      <c r="K3689" s="46">
        <f t="shared" si="2852"/>
        <v>0</v>
      </c>
      <c r="L3689" s="46">
        <f t="shared" si="2852"/>
        <v>1</v>
      </c>
      <c r="M3689" s="29" t="s">
        <v>238</v>
      </c>
    </row>
    <row r="3690" spans="1:13" ht="15" customHeight="1" x14ac:dyDescent="0.2">
      <c r="A3690" s="43" t="s">
        <v>257</v>
      </c>
      <c r="B3690" s="44"/>
      <c r="C3690" s="44"/>
      <c r="D3690" s="44"/>
      <c r="E3690" s="25"/>
      <c r="F3690" s="25">
        <v>9</v>
      </c>
      <c r="G3690" s="45">
        <f t="shared" si="2849"/>
        <v>9</v>
      </c>
      <c r="H3690" s="46">
        <f t="shared" ref="H3690:L3690" si="2853">IFERROR(B3690/$G$3687,0)</f>
        <v>0</v>
      </c>
      <c r="I3690" s="46">
        <f t="shared" si="2853"/>
        <v>0</v>
      </c>
      <c r="J3690" s="46">
        <f t="shared" si="2853"/>
        <v>0</v>
      </c>
      <c r="K3690" s="46">
        <f t="shared" si="2853"/>
        <v>0</v>
      </c>
      <c r="L3690" s="46">
        <f t="shared" si="2853"/>
        <v>1</v>
      </c>
      <c r="M3690" s="29" t="s">
        <v>238</v>
      </c>
    </row>
    <row r="3691" spans="1:13" ht="15" customHeight="1" x14ac:dyDescent="0.2">
      <c r="A3691" s="47" t="s">
        <v>248</v>
      </c>
      <c r="B3691" s="48">
        <f t="shared" ref="B3691:F3691" si="2854">IFERROR(AVERAGE(B3687:B3690),0)</f>
        <v>0</v>
      </c>
      <c r="C3691" s="48">
        <f t="shared" si="2854"/>
        <v>0</v>
      </c>
      <c r="D3691" s="48">
        <f t="shared" si="2854"/>
        <v>0</v>
      </c>
      <c r="E3691" s="48">
        <f t="shared" si="2854"/>
        <v>0</v>
      </c>
      <c r="F3691" s="48">
        <f t="shared" si="2854"/>
        <v>9</v>
      </c>
      <c r="G3691" s="48">
        <f>SUM(AVERAGE(G3687:G3690))</f>
        <v>9</v>
      </c>
      <c r="H3691" s="40">
        <f>AVERAGE(H3687:H3690)*0.2</f>
        <v>0</v>
      </c>
      <c r="I3691" s="40">
        <f>AVERAGE(I3687:I3690)*0.4</f>
        <v>0</v>
      </c>
      <c r="J3691" s="40">
        <f>AVERAGE(J3687:J3690)*0.6</f>
        <v>0</v>
      </c>
      <c r="K3691" s="40">
        <f>AVERAGE(K3687:K3690)*0.8</f>
        <v>0</v>
      </c>
      <c r="L3691" s="49">
        <f>AVERAGE(L3687:L3690)*1</f>
        <v>1</v>
      </c>
      <c r="M3691" s="40">
        <f>SUM(H3691:L3691)</f>
        <v>1</v>
      </c>
    </row>
    <row r="3692" spans="1:13" ht="15" customHeight="1" x14ac:dyDescent="0.2">
      <c r="A3692" s="50" t="s">
        <v>460</v>
      </c>
      <c r="B3692" s="51"/>
      <c r="C3692" s="51"/>
      <c r="D3692" s="51"/>
      <c r="E3692" s="51"/>
      <c r="F3692" s="51"/>
      <c r="G3692" s="52">
        <f>SUM(B3692:F3692)</f>
        <v>0</v>
      </c>
      <c r="H3692" s="53">
        <f t="shared" ref="H3692:L3692" si="2855">IFERROR(B3692/$G$3692,0)</f>
        <v>0</v>
      </c>
      <c r="I3692" s="53">
        <f t="shared" si="2855"/>
        <v>0</v>
      </c>
      <c r="J3692" s="53">
        <f t="shared" si="2855"/>
        <v>0</v>
      </c>
      <c r="K3692" s="53">
        <f t="shared" si="2855"/>
        <v>0</v>
      </c>
      <c r="L3692" s="53">
        <f t="shared" si="2855"/>
        <v>0</v>
      </c>
      <c r="M3692" s="29" t="s">
        <v>238</v>
      </c>
    </row>
    <row r="3693" spans="1:13" ht="15" customHeight="1" x14ac:dyDescent="0.2">
      <c r="A3693" s="78" t="s">
        <v>259</v>
      </c>
      <c r="B3693" s="79"/>
      <c r="C3693" s="79"/>
      <c r="D3693" s="79"/>
      <c r="E3693" s="79"/>
      <c r="F3693" s="80"/>
      <c r="G3693" s="54">
        <v>9</v>
      </c>
      <c r="H3693" s="40" t="s">
        <v>238</v>
      </c>
      <c r="I3693" s="40" t="s">
        <v>238</v>
      </c>
      <c r="J3693" s="40" t="s">
        <v>238</v>
      </c>
      <c r="K3693" s="40" t="s">
        <v>238</v>
      </c>
      <c r="L3693" s="40" t="s">
        <v>238</v>
      </c>
      <c r="M3693" s="40">
        <f>(M3673+M3680+M3685+M3691)/4</f>
        <v>0.95</v>
      </c>
    </row>
    <row r="3694" spans="1:13" ht="15" customHeight="1" x14ac:dyDescent="0.2">
      <c r="A3694" s="8"/>
      <c r="B3694" s="8"/>
      <c r="C3694" s="8"/>
      <c r="D3694" s="8"/>
      <c r="E3694" s="8"/>
      <c r="F3694" s="8"/>
      <c r="G3694" s="8"/>
      <c r="H3694" s="8"/>
      <c r="I3694" s="8"/>
      <c r="J3694" s="8"/>
      <c r="K3694" s="8"/>
      <c r="L3694" s="8"/>
      <c r="M3694" s="8"/>
    </row>
    <row r="3695" spans="1:13" ht="15" customHeight="1" x14ac:dyDescent="0.2">
      <c r="A3695" s="8"/>
      <c r="B3695" s="8"/>
      <c r="C3695" s="8"/>
      <c r="D3695" s="8"/>
      <c r="E3695" s="8"/>
      <c r="F3695" s="8"/>
      <c r="G3695" s="8"/>
      <c r="H3695" s="8"/>
      <c r="I3695" s="8"/>
      <c r="J3695" s="8"/>
      <c r="K3695" s="8"/>
      <c r="L3695" s="8"/>
      <c r="M3695" s="8"/>
    </row>
    <row r="3696" spans="1:13" ht="15" customHeight="1" x14ac:dyDescent="0.2">
      <c r="A3696" s="14" t="s">
        <v>221</v>
      </c>
      <c r="B3696" s="81" t="s">
        <v>461</v>
      </c>
      <c r="C3696" s="82"/>
      <c r="D3696" s="82"/>
      <c r="E3696" s="82"/>
      <c r="F3696" s="82"/>
      <c r="G3696" s="83"/>
      <c r="H3696" s="84" t="s">
        <v>222</v>
      </c>
      <c r="I3696" s="85"/>
      <c r="J3696" s="86"/>
      <c r="K3696" s="15" t="s">
        <v>3</v>
      </c>
      <c r="L3696" s="87">
        <v>45598</v>
      </c>
      <c r="M3696" s="88"/>
    </row>
    <row r="3697" spans="1:13" ht="15" customHeight="1" x14ac:dyDescent="0.2">
      <c r="A3697" s="89" t="s">
        <v>225</v>
      </c>
      <c r="B3697" s="90"/>
      <c r="C3697" s="90"/>
      <c r="D3697" s="90"/>
      <c r="E3697" s="90"/>
      <c r="F3697" s="90"/>
      <c r="G3697" s="91"/>
      <c r="H3697" s="16" t="s">
        <v>226</v>
      </c>
      <c r="I3697" s="95">
        <v>13</v>
      </c>
      <c r="J3697" s="83"/>
      <c r="K3697" s="17"/>
      <c r="L3697" s="16"/>
      <c r="M3697" s="16"/>
    </row>
    <row r="3698" spans="1:13" ht="15" customHeight="1" x14ac:dyDescent="0.2">
      <c r="A3698" s="92"/>
      <c r="B3698" s="93"/>
      <c r="C3698" s="93"/>
      <c r="D3698" s="93"/>
      <c r="E3698" s="93"/>
      <c r="F3698" s="93"/>
      <c r="G3698" s="94"/>
      <c r="H3698" s="16" t="s">
        <v>227</v>
      </c>
      <c r="I3698" s="95">
        <v>0</v>
      </c>
      <c r="J3698" s="83"/>
      <c r="K3698" s="16"/>
      <c r="L3698" s="16"/>
      <c r="M3698" s="16"/>
    </row>
    <row r="3699" spans="1:13" ht="15" customHeight="1" x14ac:dyDescent="0.2">
      <c r="A3699" s="18" t="s">
        <v>228</v>
      </c>
      <c r="B3699" s="75" t="s">
        <v>229</v>
      </c>
      <c r="C3699" s="76"/>
      <c r="D3699" s="76"/>
      <c r="E3699" s="76"/>
      <c r="F3699" s="76"/>
      <c r="G3699" s="77"/>
      <c r="H3699" s="95" t="s">
        <v>229</v>
      </c>
      <c r="I3699" s="82"/>
      <c r="J3699" s="82"/>
      <c r="K3699" s="82"/>
      <c r="L3699" s="82"/>
      <c r="M3699" s="83"/>
    </row>
    <row r="3700" spans="1:13" ht="15" customHeight="1" x14ac:dyDescent="0.2">
      <c r="A3700" s="19" t="s">
        <v>230</v>
      </c>
      <c r="B3700" s="20" t="s">
        <v>231</v>
      </c>
      <c r="C3700" s="20" t="s">
        <v>232</v>
      </c>
      <c r="D3700" s="20" t="s">
        <v>233</v>
      </c>
      <c r="E3700" s="20" t="s">
        <v>234</v>
      </c>
      <c r="F3700" s="20" t="s">
        <v>235</v>
      </c>
      <c r="G3700" s="21" t="s">
        <v>236</v>
      </c>
      <c r="H3700" s="22" t="s">
        <v>231</v>
      </c>
      <c r="I3700" s="22" t="s">
        <v>232</v>
      </c>
      <c r="J3700" s="22" t="s">
        <v>233</v>
      </c>
      <c r="K3700" s="22" t="s">
        <v>234</v>
      </c>
      <c r="L3700" s="22" t="s">
        <v>235</v>
      </c>
      <c r="M3700" s="23" t="s">
        <v>236</v>
      </c>
    </row>
    <row r="3701" spans="1:13" ht="15" customHeight="1" x14ac:dyDescent="0.2">
      <c r="A3701" s="24" t="s">
        <v>237</v>
      </c>
      <c r="B3701" s="25"/>
      <c r="C3701" s="25"/>
      <c r="D3701" s="25"/>
      <c r="E3701" s="25"/>
      <c r="F3701" s="25">
        <v>13</v>
      </c>
      <c r="G3701" s="26">
        <f t="shared" ref="G3701:G3703" si="2856">SUM(B3701:F3701)</f>
        <v>13</v>
      </c>
      <c r="H3701" s="27">
        <f t="shared" ref="H3701:L3701" si="2857">IFERROR(B3701/$G$3701,0)</f>
        <v>0</v>
      </c>
      <c r="I3701" s="27">
        <f t="shared" si="2857"/>
        <v>0</v>
      </c>
      <c r="J3701" s="27">
        <f t="shared" si="2857"/>
        <v>0</v>
      </c>
      <c r="K3701" s="27">
        <f t="shared" si="2857"/>
        <v>0</v>
      </c>
      <c r="L3701" s="27">
        <f t="shared" si="2857"/>
        <v>1</v>
      </c>
      <c r="M3701" s="28" t="s">
        <v>238</v>
      </c>
    </row>
    <row r="3702" spans="1:13" ht="15" customHeight="1" x14ac:dyDescent="0.2">
      <c r="A3702" s="24" t="s">
        <v>239</v>
      </c>
      <c r="B3702" s="25"/>
      <c r="C3702" s="25"/>
      <c r="D3702" s="25"/>
      <c r="E3702" s="25"/>
      <c r="F3702" s="25">
        <v>13</v>
      </c>
      <c r="G3702" s="26">
        <f t="shared" si="2856"/>
        <v>13</v>
      </c>
      <c r="H3702" s="27">
        <f t="shared" ref="H3702:L3702" si="2858">IFERROR(B3702/$G$3701,0)</f>
        <v>0</v>
      </c>
      <c r="I3702" s="27">
        <f t="shared" si="2858"/>
        <v>0</v>
      </c>
      <c r="J3702" s="27">
        <f t="shared" si="2858"/>
        <v>0</v>
      </c>
      <c r="K3702" s="27">
        <f t="shared" si="2858"/>
        <v>0</v>
      </c>
      <c r="L3702" s="27">
        <f t="shared" si="2858"/>
        <v>1</v>
      </c>
      <c r="M3702" s="29" t="s">
        <v>238</v>
      </c>
    </row>
    <row r="3703" spans="1:13" ht="15" customHeight="1" x14ac:dyDescent="0.2">
      <c r="A3703" s="24" t="s">
        <v>240</v>
      </c>
      <c r="B3703" s="25"/>
      <c r="C3703" s="25"/>
      <c r="D3703" s="25"/>
      <c r="E3703" s="25"/>
      <c r="F3703" s="25">
        <v>13</v>
      </c>
      <c r="G3703" s="26">
        <f t="shared" si="2856"/>
        <v>13</v>
      </c>
      <c r="H3703" s="27">
        <f t="shared" ref="H3703:L3703" si="2859">IFERROR(B3703/$G$3701,0)</f>
        <v>0</v>
      </c>
      <c r="I3703" s="27">
        <f t="shared" si="2859"/>
        <v>0</v>
      </c>
      <c r="J3703" s="27">
        <f t="shared" si="2859"/>
        <v>0</v>
      </c>
      <c r="K3703" s="27">
        <f t="shared" si="2859"/>
        <v>0</v>
      </c>
      <c r="L3703" s="27">
        <f t="shared" si="2859"/>
        <v>1</v>
      </c>
      <c r="M3703" s="29" t="s">
        <v>238</v>
      </c>
    </row>
    <row r="3704" spans="1:13" ht="15" customHeight="1" x14ac:dyDescent="0.2">
      <c r="A3704" s="30" t="s">
        <v>241</v>
      </c>
      <c r="B3704" s="31">
        <f t="shared" ref="B3704:F3704" si="2860">IFERROR(AVERAGE(B3701:B3703),0)</f>
        <v>0</v>
      </c>
      <c r="C3704" s="31">
        <f t="shared" si="2860"/>
        <v>0</v>
      </c>
      <c r="D3704" s="31">
        <f t="shared" si="2860"/>
        <v>0</v>
      </c>
      <c r="E3704" s="31">
        <f t="shared" si="2860"/>
        <v>0</v>
      </c>
      <c r="F3704" s="31">
        <f t="shared" si="2860"/>
        <v>13</v>
      </c>
      <c r="G3704" s="31">
        <f>SUM(AVERAGE(G3701:G3703))</f>
        <v>13</v>
      </c>
      <c r="H3704" s="32">
        <f>AVERAGE(H3701:H3703)*0.2</f>
        <v>0</v>
      </c>
      <c r="I3704" s="32">
        <f>AVERAGE(I3701:I3703)*0.4</f>
        <v>0</v>
      </c>
      <c r="J3704" s="32">
        <f>AVERAGE(J3701:J3703)*0.6</f>
        <v>0</v>
      </c>
      <c r="K3704" s="32">
        <f>AVERAGE(K3701:K3703)*0.8</f>
        <v>0</v>
      </c>
      <c r="L3704" s="32">
        <f>AVERAGE(L3701:L3703)*1</f>
        <v>1</v>
      </c>
      <c r="M3704" s="33">
        <f>SUM(H3704:L3704)</f>
        <v>1</v>
      </c>
    </row>
    <row r="3705" spans="1:13" ht="15" customHeight="1" x14ac:dyDescent="0.2">
      <c r="A3705" s="36" t="s">
        <v>242</v>
      </c>
      <c r="B3705" s="20" t="s">
        <v>231</v>
      </c>
      <c r="C3705" s="20" t="s">
        <v>232</v>
      </c>
      <c r="D3705" s="20" t="s">
        <v>233</v>
      </c>
      <c r="E3705" s="20" t="s">
        <v>234</v>
      </c>
      <c r="F3705" s="20" t="s">
        <v>235</v>
      </c>
      <c r="G3705" s="21" t="s">
        <v>236</v>
      </c>
      <c r="H3705" s="20" t="s">
        <v>231</v>
      </c>
      <c r="I3705" s="20" t="s">
        <v>232</v>
      </c>
      <c r="J3705" s="20" t="s">
        <v>233</v>
      </c>
      <c r="K3705" s="20" t="s">
        <v>234</v>
      </c>
      <c r="L3705" s="37" t="s">
        <v>235</v>
      </c>
      <c r="M3705" s="21" t="s">
        <v>236</v>
      </c>
    </row>
    <row r="3706" spans="1:13" ht="15" customHeight="1" x14ac:dyDescent="0.2">
      <c r="A3706" s="24" t="s">
        <v>243</v>
      </c>
      <c r="B3706" s="25"/>
      <c r="C3706" s="25"/>
      <c r="D3706" s="25"/>
      <c r="E3706" s="25"/>
      <c r="F3706" s="25">
        <v>13</v>
      </c>
      <c r="G3706" s="26">
        <f t="shared" ref="G3706:G3710" si="2861">SUM(B3706:F3706)</f>
        <v>13</v>
      </c>
      <c r="H3706" s="27">
        <f t="shared" ref="H3706:L3706" si="2862">IFERROR(B3706/$G$3706,0)</f>
        <v>0</v>
      </c>
      <c r="I3706" s="27">
        <f t="shared" si="2862"/>
        <v>0</v>
      </c>
      <c r="J3706" s="27">
        <f t="shared" si="2862"/>
        <v>0</v>
      </c>
      <c r="K3706" s="27">
        <f t="shared" si="2862"/>
        <v>0</v>
      </c>
      <c r="L3706" s="27">
        <f t="shared" si="2862"/>
        <v>1</v>
      </c>
      <c r="M3706" s="29" t="s">
        <v>238</v>
      </c>
    </row>
    <row r="3707" spans="1:13" ht="15" customHeight="1" x14ac:dyDescent="0.2">
      <c r="A3707" s="24" t="s">
        <v>244</v>
      </c>
      <c r="B3707" s="25"/>
      <c r="C3707" s="25"/>
      <c r="D3707" s="25"/>
      <c r="E3707" s="25"/>
      <c r="F3707" s="25">
        <v>13</v>
      </c>
      <c r="G3707" s="26">
        <f t="shared" si="2861"/>
        <v>13</v>
      </c>
      <c r="H3707" s="27">
        <f t="shared" ref="H3707:L3707" si="2863">IFERROR(B3707/$G$3706,0)</f>
        <v>0</v>
      </c>
      <c r="I3707" s="27">
        <f t="shared" si="2863"/>
        <v>0</v>
      </c>
      <c r="J3707" s="27">
        <f t="shared" si="2863"/>
        <v>0</v>
      </c>
      <c r="K3707" s="27">
        <f t="shared" si="2863"/>
        <v>0</v>
      </c>
      <c r="L3707" s="27">
        <f t="shared" si="2863"/>
        <v>1</v>
      </c>
      <c r="M3707" s="29" t="s">
        <v>238</v>
      </c>
    </row>
    <row r="3708" spans="1:13" ht="15" customHeight="1" x14ac:dyDescent="0.2">
      <c r="A3708" s="24" t="s">
        <v>245</v>
      </c>
      <c r="B3708" s="25"/>
      <c r="C3708" s="25"/>
      <c r="D3708" s="25"/>
      <c r="E3708" s="25"/>
      <c r="F3708" s="25">
        <v>13</v>
      </c>
      <c r="G3708" s="26">
        <f t="shared" si="2861"/>
        <v>13</v>
      </c>
      <c r="H3708" s="27">
        <f t="shared" ref="H3708:L3708" si="2864">IFERROR(B3708/$G$3706,0)</f>
        <v>0</v>
      </c>
      <c r="I3708" s="27">
        <f t="shared" si="2864"/>
        <v>0</v>
      </c>
      <c r="J3708" s="27">
        <f t="shared" si="2864"/>
        <v>0</v>
      </c>
      <c r="K3708" s="27">
        <f t="shared" si="2864"/>
        <v>0</v>
      </c>
      <c r="L3708" s="27">
        <f t="shared" si="2864"/>
        <v>1</v>
      </c>
      <c r="M3708" s="29" t="s">
        <v>238</v>
      </c>
    </row>
    <row r="3709" spans="1:13" ht="15" customHeight="1" x14ac:dyDescent="0.2">
      <c r="A3709" s="24" t="s">
        <v>246</v>
      </c>
      <c r="B3709" s="25"/>
      <c r="C3709" s="25"/>
      <c r="D3709" s="25"/>
      <c r="E3709" s="25"/>
      <c r="F3709" s="25">
        <v>13</v>
      </c>
      <c r="G3709" s="26">
        <f t="shared" si="2861"/>
        <v>13</v>
      </c>
      <c r="H3709" s="27">
        <f t="shared" ref="H3709:L3709" si="2865">IFERROR(B3709/$G$3706,0)</f>
        <v>0</v>
      </c>
      <c r="I3709" s="27">
        <f t="shared" si="2865"/>
        <v>0</v>
      </c>
      <c r="J3709" s="27">
        <f t="shared" si="2865"/>
        <v>0</v>
      </c>
      <c r="K3709" s="27">
        <f t="shared" si="2865"/>
        <v>0</v>
      </c>
      <c r="L3709" s="27">
        <f t="shared" si="2865"/>
        <v>1</v>
      </c>
      <c r="M3709" s="29" t="s">
        <v>238</v>
      </c>
    </row>
    <row r="3710" spans="1:13" ht="15" customHeight="1" x14ac:dyDescent="0.2">
      <c r="A3710" s="24" t="s">
        <v>247</v>
      </c>
      <c r="B3710" s="25"/>
      <c r="C3710" s="25"/>
      <c r="D3710" s="25"/>
      <c r="E3710" s="25"/>
      <c r="F3710" s="25">
        <v>13</v>
      </c>
      <c r="G3710" s="26">
        <f t="shared" si="2861"/>
        <v>13</v>
      </c>
      <c r="H3710" s="27">
        <f t="shared" ref="H3710:L3710" si="2866">IFERROR(B3710/$G$3706,0)</f>
        <v>0</v>
      </c>
      <c r="I3710" s="27">
        <f t="shared" si="2866"/>
        <v>0</v>
      </c>
      <c r="J3710" s="27">
        <f t="shared" si="2866"/>
        <v>0</v>
      </c>
      <c r="K3710" s="27">
        <f t="shared" si="2866"/>
        <v>0</v>
      </c>
      <c r="L3710" s="27">
        <f t="shared" si="2866"/>
        <v>1</v>
      </c>
      <c r="M3710" s="29"/>
    </row>
    <row r="3711" spans="1:13" ht="15" customHeight="1" x14ac:dyDescent="0.2">
      <c r="A3711" s="30" t="s">
        <v>248</v>
      </c>
      <c r="B3711" s="31">
        <f t="shared" ref="B3711:F3711" si="2867">IFERROR(AVERAGE(B3706:B3710),0)</f>
        <v>0</v>
      </c>
      <c r="C3711" s="31">
        <f t="shared" si="2867"/>
        <v>0</v>
      </c>
      <c r="D3711" s="31">
        <f t="shared" si="2867"/>
        <v>0</v>
      </c>
      <c r="E3711" s="31">
        <f t="shared" si="2867"/>
        <v>0</v>
      </c>
      <c r="F3711" s="31">
        <f t="shared" si="2867"/>
        <v>13</v>
      </c>
      <c r="G3711" s="31">
        <f>SUM(AVERAGE(G3706:G3710))</f>
        <v>13</v>
      </c>
      <c r="H3711" s="33">
        <f>AVERAGE(H3706:H3710)*0.2</f>
        <v>0</v>
      </c>
      <c r="I3711" s="33">
        <f>AVERAGE(I3706:I3710)*0.4</f>
        <v>0</v>
      </c>
      <c r="J3711" s="33">
        <f>AVERAGE(J3706:J3710)*0.6</f>
        <v>0</v>
      </c>
      <c r="K3711" s="33">
        <f>AVERAGE(K3706:K3710)*0.8</f>
        <v>0</v>
      </c>
      <c r="L3711" s="38">
        <f>AVERAGE(L3706:L3710)*1</f>
        <v>1</v>
      </c>
      <c r="M3711" s="33">
        <f>SUM(H3711:L3711)</f>
        <v>1</v>
      </c>
    </row>
    <row r="3712" spans="1:13" ht="15" customHeight="1" x14ac:dyDescent="0.2">
      <c r="A3712" s="36" t="s">
        <v>249</v>
      </c>
      <c r="B3712" s="20" t="s">
        <v>231</v>
      </c>
      <c r="C3712" s="20" t="s">
        <v>232</v>
      </c>
      <c r="D3712" s="20" t="s">
        <v>233</v>
      </c>
      <c r="E3712" s="20" t="s">
        <v>234</v>
      </c>
      <c r="F3712" s="20" t="s">
        <v>235</v>
      </c>
      <c r="G3712" s="21" t="s">
        <v>236</v>
      </c>
      <c r="H3712" s="20" t="s">
        <v>231</v>
      </c>
      <c r="I3712" s="20" t="s">
        <v>232</v>
      </c>
      <c r="J3712" s="20" t="s">
        <v>233</v>
      </c>
      <c r="K3712" s="20" t="s">
        <v>234</v>
      </c>
      <c r="L3712" s="37" t="s">
        <v>235</v>
      </c>
      <c r="M3712" s="21" t="s">
        <v>236</v>
      </c>
    </row>
    <row r="3713" spans="1:13" ht="15" customHeight="1" x14ac:dyDescent="0.2">
      <c r="A3713" s="24" t="s">
        <v>250</v>
      </c>
      <c r="B3713" s="25"/>
      <c r="C3713" s="25"/>
      <c r="D3713" s="25"/>
      <c r="E3713" s="25"/>
      <c r="F3713" s="25">
        <v>13</v>
      </c>
      <c r="G3713" s="26">
        <f t="shared" ref="G3713:G3715" si="2868">SUM(B3713:F3713)</f>
        <v>13</v>
      </c>
      <c r="H3713" s="27">
        <f t="shared" ref="H3713:L3713" si="2869">IFERROR(B3713/$G$3713,0)</f>
        <v>0</v>
      </c>
      <c r="I3713" s="27">
        <f t="shared" si="2869"/>
        <v>0</v>
      </c>
      <c r="J3713" s="27">
        <f t="shared" si="2869"/>
        <v>0</v>
      </c>
      <c r="K3713" s="27">
        <f t="shared" si="2869"/>
        <v>0</v>
      </c>
      <c r="L3713" s="27">
        <f t="shared" si="2869"/>
        <v>1</v>
      </c>
      <c r="M3713" s="29" t="s">
        <v>238</v>
      </c>
    </row>
    <row r="3714" spans="1:13" ht="15" customHeight="1" x14ac:dyDescent="0.2">
      <c r="A3714" s="24" t="s">
        <v>251</v>
      </c>
      <c r="B3714" s="25"/>
      <c r="C3714" s="25"/>
      <c r="D3714" s="25"/>
      <c r="E3714" s="25"/>
      <c r="F3714" s="25">
        <v>13</v>
      </c>
      <c r="G3714" s="26">
        <f t="shared" si="2868"/>
        <v>13</v>
      </c>
      <c r="H3714" s="27">
        <f t="shared" ref="H3714:L3714" si="2870">IFERROR(B3714/$G$3713,0)</f>
        <v>0</v>
      </c>
      <c r="I3714" s="27">
        <f t="shared" si="2870"/>
        <v>0</v>
      </c>
      <c r="J3714" s="27">
        <f t="shared" si="2870"/>
        <v>0</v>
      </c>
      <c r="K3714" s="27">
        <f t="shared" si="2870"/>
        <v>0</v>
      </c>
      <c r="L3714" s="27">
        <f t="shared" si="2870"/>
        <v>1</v>
      </c>
      <c r="M3714" s="29" t="s">
        <v>238</v>
      </c>
    </row>
    <row r="3715" spans="1:13" ht="15" customHeight="1" x14ac:dyDescent="0.2">
      <c r="A3715" s="24" t="s">
        <v>252</v>
      </c>
      <c r="B3715" s="25"/>
      <c r="C3715" s="25"/>
      <c r="D3715" s="25"/>
      <c r="E3715" s="25"/>
      <c r="F3715" s="25">
        <v>13</v>
      </c>
      <c r="G3715" s="26">
        <f t="shared" si="2868"/>
        <v>13</v>
      </c>
      <c r="H3715" s="27">
        <f t="shared" ref="H3715:L3715" si="2871">IFERROR(B3715/$G$3713,0)</f>
        <v>0</v>
      </c>
      <c r="I3715" s="27">
        <f t="shared" si="2871"/>
        <v>0</v>
      </c>
      <c r="J3715" s="27">
        <f t="shared" si="2871"/>
        <v>0</v>
      </c>
      <c r="K3715" s="27">
        <f t="shared" si="2871"/>
        <v>0</v>
      </c>
      <c r="L3715" s="27">
        <f t="shared" si="2871"/>
        <v>1</v>
      </c>
      <c r="M3715" s="29" t="s">
        <v>238</v>
      </c>
    </row>
    <row r="3716" spans="1:13" ht="15" customHeight="1" x14ac:dyDescent="0.2">
      <c r="A3716" s="30" t="s">
        <v>248</v>
      </c>
      <c r="B3716" s="31">
        <f t="shared" ref="B3716:F3716" si="2872">IFERROR(AVERAGE(B3713:B3715),0)</f>
        <v>0</v>
      </c>
      <c r="C3716" s="31">
        <f t="shared" si="2872"/>
        <v>0</v>
      </c>
      <c r="D3716" s="39">
        <f t="shared" si="2872"/>
        <v>0</v>
      </c>
      <c r="E3716" s="39">
        <f t="shared" si="2872"/>
        <v>0</v>
      </c>
      <c r="F3716" s="39">
        <f t="shared" si="2872"/>
        <v>13</v>
      </c>
      <c r="G3716" s="39">
        <f>SUM(AVERAGE(G3713:G3715))</f>
        <v>13</v>
      </c>
      <c r="H3716" s="33">
        <f>AVERAGE(H3713:H3715)*0.2</f>
        <v>0</v>
      </c>
      <c r="I3716" s="33">
        <f>AVERAGE(I3713:I3715)*0.4</f>
        <v>0</v>
      </c>
      <c r="J3716" s="33">
        <f>AVERAGE(J3713:J3715)*0.6</f>
        <v>0</v>
      </c>
      <c r="K3716" s="33">
        <f>AVERAGE(K3713:K3715)*0.8</f>
        <v>0</v>
      </c>
      <c r="L3716" s="38">
        <f>AVERAGE(L3713:L3715)*1</f>
        <v>1</v>
      </c>
      <c r="M3716" s="40">
        <f>SUM(H3716:L3716)</f>
        <v>1</v>
      </c>
    </row>
    <row r="3717" spans="1:13" ht="15" customHeight="1" x14ac:dyDescent="0.2">
      <c r="A3717" s="19" t="s">
        <v>253</v>
      </c>
      <c r="B3717" s="20" t="s">
        <v>231</v>
      </c>
      <c r="C3717" s="20" t="s">
        <v>232</v>
      </c>
      <c r="D3717" s="20" t="s">
        <v>233</v>
      </c>
      <c r="E3717" s="20" t="s">
        <v>234</v>
      </c>
      <c r="F3717" s="20" t="s">
        <v>235</v>
      </c>
      <c r="G3717" s="21" t="s">
        <v>236</v>
      </c>
      <c r="H3717" s="20" t="s">
        <v>231</v>
      </c>
      <c r="I3717" s="20" t="s">
        <v>232</v>
      </c>
      <c r="J3717" s="20" t="s">
        <v>233</v>
      </c>
      <c r="K3717" s="20" t="s">
        <v>234</v>
      </c>
      <c r="L3717" s="37" t="s">
        <v>235</v>
      </c>
      <c r="M3717" s="21" t="s">
        <v>236</v>
      </c>
    </row>
    <row r="3718" spans="1:13" ht="15" customHeight="1" x14ac:dyDescent="0.2">
      <c r="A3718" s="43" t="s">
        <v>254</v>
      </c>
      <c r="B3718" s="44"/>
      <c r="C3718" s="44"/>
      <c r="D3718" s="44"/>
      <c r="E3718" s="25"/>
      <c r="F3718" s="25">
        <v>13</v>
      </c>
      <c r="G3718" s="45">
        <f t="shared" ref="G3718:G3721" si="2873">SUM(B3718:F3718)</f>
        <v>13</v>
      </c>
      <c r="H3718" s="46">
        <f t="shared" ref="H3718:L3718" si="2874">IFERROR(B3718/$G$3718,0)</f>
        <v>0</v>
      </c>
      <c r="I3718" s="46">
        <f t="shared" si="2874"/>
        <v>0</v>
      </c>
      <c r="J3718" s="46">
        <f t="shared" si="2874"/>
        <v>0</v>
      </c>
      <c r="K3718" s="46">
        <f t="shared" si="2874"/>
        <v>0</v>
      </c>
      <c r="L3718" s="46">
        <f t="shared" si="2874"/>
        <v>1</v>
      </c>
      <c r="M3718" s="29" t="s">
        <v>238</v>
      </c>
    </row>
    <row r="3719" spans="1:13" ht="15" customHeight="1" x14ac:dyDescent="0.2">
      <c r="A3719" s="43" t="s">
        <v>255</v>
      </c>
      <c r="B3719" s="44"/>
      <c r="C3719" s="44"/>
      <c r="D3719" s="44"/>
      <c r="E3719" s="25"/>
      <c r="F3719" s="25">
        <v>13</v>
      </c>
      <c r="G3719" s="45">
        <f t="shared" si="2873"/>
        <v>13</v>
      </c>
      <c r="H3719" s="46">
        <f t="shared" ref="H3719:L3719" si="2875">IFERROR(B3719/$G$3718,0)</f>
        <v>0</v>
      </c>
      <c r="I3719" s="46">
        <f t="shared" si="2875"/>
        <v>0</v>
      </c>
      <c r="J3719" s="46">
        <f t="shared" si="2875"/>
        <v>0</v>
      </c>
      <c r="K3719" s="46">
        <f t="shared" si="2875"/>
        <v>0</v>
      </c>
      <c r="L3719" s="46">
        <f t="shared" si="2875"/>
        <v>1</v>
      </c>
      <c r="M3719" s="29" t="s">
        <v>238</v>
      </c>
    </row>
    <row r="3720" spans="1:13" ht="15" customHeight="1" x14ac:dyDescent="0.2">
      <c r="A3720" s="43" t="s">
        <v>256</v>
      </c>
      <c r="B3720" s="44"/>
      <c r="C3720" s="44"/>
      <c r="D3720" s="44"/>
      <c r="E3720" s="25"/>
      <c r="F3720" s="25">
        <v>13</v>
      </c>
      <c r="G3720" s="45">
        <f t="shared" si="2873"/>
        <v>13</v>
      </c>
      <c r="H3720" s="46">
        <f t="shared" ref="H3720:L3720" si="2876">IFERROR(B3720/$G$3718,0)</f>
        <v>0</v>
      </c>
      <c r="I3720" s="46">
        <f t="shared" si="2876"/>
        <v>0</v>
      </c>
      <c r="J3720" s="46">
        <f t="shared" si="2876"/>
        <v>0</v>
      </c>
      <c r="K3720" s="46">
        <f t="shared" si="2876"/>
        <v>0</v>
      </c>
      <c r="L3720" s="46">
        <f t="shared" si="2876"/>
        <v>1</v>
      </c>
      <c r="M3720" s="29" t="s">
        <v>238</v>
      </c>
    </row>
    <row r="3721" spans="1:13" ht="15" customHeight="1" x14ac:dyDescent="0.2">
      <c r="A3721" s="43" t="s">
        <v>257</v>
      </c>
      <c r="B3721" s="44"/>
      <c r="C3721" s="44"/>
      <c r="D3721" s="44"/>
      <c r="E3721" s="25"/>
      <c r="F3721" s="25">
        <v>13</v>
      </c>
      <c r="G3721" s="45">
        <f t="shared" si="2873"/>
        <v>13</v>
      </c>
      <c r="H3721" s="46">
        <f t="shared" ref="H3721:L3721" si="2877">IFERROR(B3721/$G$3718,0)</f>
        <v>0</v>
      </c>
      <c r="I3721" s="46">
        <f t="shared" si="2877"/>
        <v>0</v>
      </c>
      <c r="J3721" s="46">
        <f t="shared" si="2877"/>
        <v>0</v>
      </c>
      <c r="K3721" s="46">
        <f t="shared" si="2877"/>
        <v>0</v>
      </c>
      <c r="L3721" s="46">
        <f t="shared" si="2877"/>
        <v>1</v>
      </c>
      <c r="M3721" s="29" t="s">
        <v>238</v>
      </c>
    </row>
    <row r="3722" spans="1:13" ht="15" customHeight="1" x14ac:dyDescent="0.2">
      <c r="A3722" s="47" t="s">
        <v>248</v>
      </c>
      <c r="B3722" s="48">
        <f t="shared" ref="B3722:F3722" si="2878">IFERROR(AVERAGE(B3718:B3721),0)</f>
        <v>0</v>
      </c>
      <c r="C3722" s="48">
        <f t="shared" si="2878"/>
        <v>0</v>
      </c>
      <c r="D3722" s="48">
        <f t="shared" si="2878"/>
        <v>0</v>
      </c>
      <c r="E3722" s="48">
        <f t="shared" si="2878"/>
        <v>0</v>
      </c>
      <c r="F3722" s="48">
        <f t="shared" si="2878"/>
        <v>13</v>
      </c>
      <c r="G3722" s="48">
        <f>SUM(AVERAGE(G3718:G3721))</f>
        <v>13</v>
      </c>
      <c r="H3722" s="40">
        <f>AVERAGE(H3718:H3721)*0.2</f>
        <v>0</v>
      </c>
      <c r="I3722" s="40">
        <f>AVERAGE(I3718:I3721)*0.4</f>
        <v>0</v>
      </c>
      <c r="J3722" s="40">
        <f>AVERAGE(J3718:J3721)*0.6</f>
        <v>0</v>
      </c>
      <c r="K3722" s="40">
        <f>AVERAGE(K3718:K3721)*0.8</f>
        <v>0</v>
      </c>
      <c r="L3722" s="49">
        <f>AVERAGE(L3718:L3721)*1</f>
        <v>1</v>
      </c>
      <c r="M3722" s="40">
        <f>SUM(H3722:L3722)</f>
        <v>1</v>
      </c>
    </row>
    <row r="3723" spans="1:13" ht="15" customHeight="1" x14ac:dyDescent="0.2">
      <c r="A3723" s="50" t="s">
        <v>462</v>
      </c>
      <c r="B3723" s="51"/>
      <c r="C3723" s="51"/>
      <c r="D3723" s="51"/>
      <c r="E3723" s="51"/>
      <c r="F3723" s="51"/>
      <c r="G3723" s="52">
        <f>SUM(B3723:F3723)</f>
        <v>0</v>
      </c>
      <c r="H3723" s="53">
        <f t="shared" ref="H3723:L3723" si="2879">IFERROR(B3723/$G$3723,0)</f>
        <v>0</v>
      </c>
      <c r="I3723" s="53">
        <f t="shared" si="2879"/>
        <v>0</v>
      </c>
      <c r="J3723" s="53">
        <f t="shared" si="2879"/>
        <v>0</v>
      </c>
      <c r="K3723" s="53">
        <f t="shared" si="2879"/>
        <v>0</v>
      </c>
      <c r="L3723" s="53">
        <f t="shared" si="2879"/>
        <v>0</v>
      </c>
      <c r="M3723" s="29" t="s">
        <v>238</v>
      </c>
    </row>
    <row r="3724" spans="1:13" ht="15" customHeight="1" x14ac:dyDescent="0.2">
      <c r="A3724" s="78" t="s">
        <v>259</v>
      </c>
      <c r="B3724" s="79"/>
      <c r="C3724" s="79"/>
      <c r="D3724" s="79"/>
      <c r="E3724" s="79"/>
      <c r="F3724" s="80"/>
      <c r="G3724" s="54">
        <v>13</v>
      </c>
      <c r="H3724" s="40" t="s">
        <v>238</v>
      </c>
      <c r="I3724" s="40" t="s">
        <v>238</v>
      </c>
      <c r="J3724" s="40" t="s">
        <v>238</v>
      </c>
      <c r="K3724" s="40" t="s">
        <v>238</v>
      </c>
      <c r="L3724" s="40" t="s">
        <v>238</v>
      </c>
      <c r="M3724" s="40">
        <f>(M3704+M3711+M3716+M3722)/4</f>
        <v>1</v>
      </c>
    </row>
    <row r="3725" spans="1:13" ht="15" customHeight="1" x14ac:dyDescent="0.2">
      <c r="A3725" s="8"/>
      <c r="B3725" s="8"/>
      <c r="C3725" s="8"/>
      <c r="D3725" s="8"/>
      <c r="E3725" s="8"/>
      <c r="F3725" s="8"/>
      <c r="G3725" s="8"/>
      <c r="H3725" s="8"/>
      <c r="I3725" s="8"/>
      <c r="J3725" s="8"/>
      <c r="K3725" s="8"/>
      <c r="L3725" s="8"/>
      <c r="M3725" s="8"/>
    </row>
    <row r="3726" spans="1:13" ht="15" customHeight="1" x14ac:dyDescent="0.2">
      <c r="A3726" s="8"/>
      <c r="B3726" s="8"/>
      <c r="C3726" s="8"/>
      <c r="D3726" s="8"/>
      <c r="E3726" s="8"/>
      <c r="F3726" s="8"/>
      <c r="G3726" s="8"/>
      <c r="H3726" s="8"/>
      <c r="I3726" s="8"/>
      <c r="J3726" s="8"/>
      <c r="K3726" s="8"/>
      <c r="L3726" s="8"/>
      <c r="M3726" s="8"/>
    </row>
    <row r="3727" spans="1:13" ht="15" customHeight="1" x14ac:dyDescent="0.2">
      <c r="A3727" s="14" t="s">
        <v>221</v>
      </c>
      <c r="B3727" s="81" t="s">
        <v>463</v>
      </c>
      <c r="C3727" s="82"/>
      <c r="D3727" s="82"/>
      <c r="E3727" s="82"/>
      <c r="F3727" s="82"/>
      <c r="G3727" s="83"/>
      <c r="H3727" s="84" t="s">
        <v>222</v>
      </c>
      <c r="I3727" s="85"/>
      <c r="J3727" s="86"/>
      <c r="K3727" s="15" t="s">
        <v>3</v>
      </c>
      <c r="L3727" s="87">
        <v>45604</v>
      </c>
      <c r="M3727" s="88"/>
    </row>
    <row r="3728" spans="1:13" ht="15" customHeight="1" x14ac:dyDescent="0.2">
      <c r="A3728" s="89" t="s">
        <v>225</v>
      </c>
      <c r="B3728" s="90"/>
      <c r="C3728" s="90"/>
      <c r="D3728" s="90"/>
      <c r="E3728" s="90"/>
      <c r="F3728" s="90"/>
      <c r="G3728" s="91"/>
      <c r="H3728" s="16" t="s">
        <v>226</v>
      </c>
      <c r="I3728" s="95">
        <v>17</v>
      </c>
      <c r="J3728" s="83"/>
      <c r="K3728" s="17"/>
      <c r="L3728" s="16"/>
      <c r="M3728" s="16"/>
    </row>
    <row r="3729" spans="1:13" ht="15" customHeight="1" x14ac:dyDescent="0.2">
      <c r="A3729" s="92"/>
      <c r="B3729" s="93"/>
      <c r="C3729" s="93"/>
      <c r="D3729" s="93"/>
      <c r="E3729" s="93"/>
      <c r="F3729" s="93"/>
      <c r="G3729" s="94"/>
      <c r="H3729" s="16" t="s">
        <v>227</v>
      </c>
      <c r="I3729" s="95"/>
      <c r="J3729" s="83"/>
      <c r="K3729" s="16"/>
      <c r="L3729" s="16"/>
      <c r="M3729" s="16"/>
    </row>
    <row r="3730" spans="1:13" ht="15" customHeight="1" x14ac:dyDescent="0.2">
      <c r="A3730" s="18" t="s">
        <v>228</v>
      </c>
      <c r="B3730" s="75" t="s">
        <v>229</v>
      </c>
      <c r="C3730" s="76"/>
      <c r="D3730" s="76"/>
      <c r="E3730" s="76"/>
      <c r="F3730" s="76"/>
      <c r="G3730" s="77"/>
      <c r="H3730" s="95" t="s">
        <v>229</v>
      </c>
      <c r="I3730" s="82"/>
      <c r="J3730" s="82"/>
      <c r="K3730" s="82"/>
      <c r="L3730" s="82"/>
      <c r="M3730" s="83"/>
    </row>
    <row r="3731" spans="1:13" ht="15" customHeight="1" x14ac:dyDescent="0.2">
      <c r="A3731" s="19" t="s">
        <v>230</v>
      </c>
      <c r="B3731" s="20" t="s">
        <v>231</v>
      </c>
      <c r="C3731" s="20" t="s">
        <v>232</v>
      </c>
      <c r="D3731" s="20" t="s">
        <v>233</v>
      </c>
      <c r="E3731" s="20" t="s">
        <v>234</v>
      </c>
      <c r="F3731" s="20" t="s">
        <v>235</v>
      </c>
      <c r="G3731" s="21" t="s">
        <v>236</v>
      </c>
      <c r="H3731" s="22" t="s">
        <v>231</v>
      </c>
      <c r="I3731" s="22" t="s">
        <v>232</v>
      </c>
      <c r="J3731" s="22" t="s">
        <v>233</v>
      </c>
      <c r="K3731" s="22" t="s">
        <v>234</v>
      </c>
      <c r="L3731" s="22" t="s">
        <v>235</v>
      </c>
      <c r="M3731" s="23" t="s">
        <v>236</v>
      </c>
    </row>
    <row r="3732" spans="1:13" ht="15" customHeight="1" x14ac:dyDescent="0.2">
      <c r="A3732" s="24" t="s">
        <v>237</v>
      </c>
      <c r="B3732" s="25"/>
      <c r="C3732" s="25"/>
      <c r="D3732" s="25"/>
      <c r="E3732" s="25"/>
      <c r="F3732" s="25">
        <v>17</v>
      </c>
      <c r="G3732" s="26">
        <f t="shared" ref="G3732:G3734" si="2880">SUM(B3732:F3732)</f>
        <v>17</v>
      </c>
      <c r="H3732" s="27">
        <f t="shared" ref="H3732:L3732" si="2881">IFERROR(B3732/$G$3732,0)</f>
        <v>0</v>
      </c>
      <c r="I3732" s="27">
        <f t="shared" si="2881"/>
        <v>0</v>
      </c>
      <c r="J3732" s="27">
        <f t="shared" si="2881"/>
        <v>0</v>
      </c>
      <c r="K3732" s="27">
        <f t="shared" si="2881"/>
        <v>0</v>
      </c>
      <c r="L3732" s="27">
        <f t="shared" si="2881"/>
        <v>1</v>
      </c>
      <c r="M3732" s="28" t="s">
        <v>238</v>
      </c>
    </row>
    <row r="3733" spans="1:13" ht="15" customHeight="1" x14ac:dyDescent="0.2">
      <c r="A3733" s="24" t="s">
        <v>239</v>
      </c>
      <c r="B3733" s="25"/>
      <c r="C3733" s="25"/>
      <c r="D3733" s="25"/>
      <c r="E3733" s="25"/>
      <c r="F3733" s="25">
        <v>17</v>
      </c>
      <c r="G3733" s="26">
        <f t="shared" si="2880"/>
        <v>17</v>
      </c>
      <c r="H3733" s="27">
        <f t="shared" ref="H3733:L3733" si="2882">IFERROR(B3733/$G$3732,0)</f>
        <v>0</v>
      </c>
      <c r="I3733" s="27">
        <f t="shared" si="2882"/>
        <v>0</v>
      </c>
      <c r="J3733" s="27">
        <f t="shared" si="2882"/>
        <v>0</v>
      </c>
      <c r="K3733" s="27">
        <f t="shared" si="2882"/>
        <v>0</v>
      </c>
      <c r="L3733" s="27">
        <f t="shared" si="2882"/>
        <v>1</v>
      </c>
      <c r="M3733" s="29" t="s">
        <v>238</v>
      </c>
    </row>
    <row r="3734" spans="1:13" ht="15" customHeight="1" x14ac:dyDescent="0.2">
      <c r="A3734" s="24" t="s">
        <v>240</v>
      </c>
      <c r="B3734" s="25"/>
      <c r="C3734" s="25"/>
      <c r="D3734" s="25"/>
      <c r="E3734" s="25"/>
      <c r="F3734" s="25">
        <v>17</v>
      </c>
      <c r="G3734" s="26">
        <f t="shared" si="2880"/>
        <v>17</v>
      </c>
      <c r="H3734" s="27">
        <f t="shared" ref="H3734:L3734" si="2883">IFERROR(B3734/$G$3732,0)</f>
        <v>0</v>
      </c>
      <c r="I3734" s="27">
        <f t="shared" si="2883"/>
        <v>0</v>
      </c>
      <c r="J3734" s="27">
        <f t="shared" si="2883"/>
        <v>0</v>
      </c>
      <c r="K3734" s="27">
        <f t="shared" si="2883"/>
        <v>0</v>
      </c>
      <c r="L3734" s="27">
        <f t="shared" si="2883"/>
        <v>1</v>
      </c>
      <c r="M3734" s="29" t="s">
        <v>238</v>
      </c>
    </row>
    <row r="3735" spans="1:13" ht="15" customHeight="1" x14ac:dyDescent="0.2">
      <c r="A3735" s="30" t="s">
        <v>241</v>
      </c>
      <c r="B3735" s="31">
        <f t="shared" ref="B3735:F3735" si="2884">IFERROR(AVERAGE(B3732:B3734),0)</f>
        <v>0</v>
      </c>
      <c r="C3735" s="31">
        <f t="shared" si="2884"/>
        <v>0</v>
      </c>
      <c r="D3735" s="31">
        <f t="shared" si="2884"/>
        <v>0</v>
      </c>
      <c r="E3735" s="31">
        <f t="shared" si="2884"/>
        <v>0</v>
      </c>
      <c r="F3735" s="31">
        <f t="shared" si="2884"/>
        <v>17</v>
      </c>
      <c r="G3735" s="31">
        <f>SUM(AVERAGE(G3732:G3734))</f>
        <v>17</v>
      </c>
      <c r="H3735" s="32">
        <f>AVERAGE(H3732:H3734)*0.2</f>
        <v>0</v>
      </c>
      <c r="I3735" s="32">
        <f>AVERAGE(I3732:I3734)*0.4</f>
        <v>0</v>
      </c>
      <c r="J3735" s="32">
        <f>AVERAGE(J3732:J3734)*0.6</f>
        <v>0</v>
      </c>
      <c r="K3735" s="32">
        <f>AVERAGE(K3732:K3734)*0.8</f>
        <v>0</v>
      </c>
      <c r="L3735" s="32">
        <f>AVERAGE(L3732:L3734)*1</f>
        <v>1</v>
      </c>
      <c r="M3735" s="33">
        <f>SUM(H3735:L3735)</f>
        <v>1</v>
      </c>
    </row>
    <row r="3736" spans="1:13" ht="15" customHeight="1" x14ac:dyDescent="0.2">
      <c r="A3736" s="36" t="s">
        <v>242</v>
      </c>
      <c r="B3736" s="20" t="s">
        <v>231</v>
      </c>
      <c r="C3736" s="20" t="s">
        <v>232</v>
      </c>
      <c r="D3736" s="20" t="s">
        <v>233</v>
      </c>
      <c r="E3736" s="20" t="s">
        <v>234</v>
      </c>
      <c r="F3736" s="20" t="s">
        <v>235</v>
      </c>
      <c r="G3736" s="21" t="s">
        <v>236</v>
      </c>
      <c r="H3736" s="20" t="s">
        <v>231</v>
      </c>
      <c r="I3736" s="20" t="s">
        <v>232</v>
      </c>
      <c r="J3736" s="20" t="s">
        <v>233</v>
      </c>
      <c r="K3736" s="20" t="s">
        <v>234</v>
      </c>
      <c r="L3736" s="37" t="s">
        <v>235</v>
      </c>
      <c r="M3736" s="21" t="s">
        <v>236</v>
      </c>
    </row>
    <row r="3737" spans="1:13" ht="15" customHeight="1" x14ac:dyDescent="0.2">
      <c r="A3737" s="24" t="s">
        <v>243</v>
      </c>
      <c r="B3737" s="25"/>
      <c r="C3737" s="25"/>
      <c r="D3737" s="25"/>
      <c r="E3737" s="25"/>
      <c r="F3737" s="25">
        <v>17</v>
      </c>
      <c r="G3737" s="26">
        <f t="shared" ref="G3737:G3741" si="2885">SUM(B3737:F3737)</f>
        <v>17</v>
      </c>
      <c r="H3737" s="27">
        <f t="shared" ref="H3737:L3737" si="2886">IFERROR(B3737/$G$3737,0)</f>
        <v>0</v>
      </c>
      <c r="I3737" s="27">
        <f t="shared" si="2886"/>
        <v>0</v>
      </c>
      <c r="J3737" s="27">
        <f t="shared" si="2886"/>
        <v>0</v>
      </c>
      <c r="K3737" s="27">
        <f t="shared" si="2886"/>
        <v>0</v>
      </c>
      <c r="L3737" s="27">
        <f t="shared" si="2886"/>
        <v>1</v>
      </c>
      <c r="M3737" s="29" t="s">
        <v>238</v>
      </c>
    </row>
    <row r="3738" spans="1:13" ht="15" customHeight="1" x14ac:dyDescent="0.2">
      <c r="A3738" s="24" t="s">
        <v>244</v>
      </c>
      <c r="B3738" s="25"/>
      <c r="C3738" s="25"/>
      <c r="D3738" s="25"/>
      <c r="E3738" s="25"/>
      <c r="F3738" s="25">
        <v>17</v>
      </c>
      <c r="G3738" s="26">
        <f t="shared" si="2885"/>
        <v>17</v>
      </c>
      <c r="H3738" s="27">
        <f t="shared" ref="H3738:L3738" si="2887">IFERROR(B3738/$G$3737,0)</f>
        <v>0</v>
      </c>
      <c r="I3738" s="27">
        <f t="shared" si="2887"/>
        <v>0</v>
      </c>
      <c r="J3738" s="27">
        <f t="shared" si="2887"/>
        <v>0</v>
      </c>
      <c r="K3738" s="27">
        <f t="shared" si="2887"/>
        <v>0</v>
      </c>
      <c r="L3738" s="27">
        <f t="shared" si="2887"/>
        <v>1</v>
      </c>
      <c r="M3738" s="29" t="s">
        <v>238</v>
      </c>
    </row>
    <row r="3739" spans="1:13" ht="15" customHeight="1" x14ac:dyDescent="0.2">
      <c r="A3739" s="24" t="s">
        <v>245</v>
      </c>
      <c r="B3739" s="25"/>
      <c r="C3739" s="25"/>
      <c r="D3739" s="25"/>
      <c r="E3739" s="25"/>
      <c r="F3739" s="25">
        <v>17</v>
      </c>
      <c r="G3739" s="26">
        <f t="shared" si="2885"/>
        <v>17</v>
      </c>
      <c r="H3739" s="27">
        <f t="shared" ref="H3739:L3739" si="2888">IFERROR(B3739/$G$3737,0)</f>
        <v>0</v>
      </c>
      <c r="I3739" s="27">
        <f t="shared" si="2888"/>
        <v>0</v>
      </c>
      <c r="J3739" s="27">
        <f t="shared" si="2888"/>
        <v>0</v>
      </c>
      <c r="K3739" s="27">
        <f t="shared" si="2888"/>
        <v>0</v>
      </c>
      <c r="L3739" s="27">
        <f t="shared" si="2888"/>
        <v>1</v>
      </c>
      <c r="M3739" s="29" t="s">
        <v>238</v>
      </c>
    </row>
    <row r="3740" spans="1:13" ht="15" customHeight="1" x14ac:dyDescent="0.2">
      <c r="A3740" s="24" t="s">
        <v>246</v>
      </c>
      <c r="B3740" s="25"/>
      <c r="C3740" s="25"/>
      <c r="D3740" s="25"/>
      <c r="E3740" s="25"/>
      <c r="F3740" s="25">
        <v>17</v>
      </c>
      <c r="G3740" s="26">
        <f t="shared" si="2885"/>
        <v>17</v>
      </c>
      <c r="H3740" s="27">
        <f t="shared" ref="H3740:L3740" si="2889">IFERROR(B3740/$G$3737,0)</f>
        <v>0</v>
      </c>
      <c r="I3740" s="27">
        <f t="shared" si="2889"/>
        <v>0</v>
      </c>
      <c r="J3740" s="27">
        <f t="shared" si="2889"/>
        <v>0</v>
      </c>
      <c r="K3740" s="27">
        <f t="shared" si="2889"/>
        <v>0</v>
      </c>
      <c r="L3740" s="27">
        <f t="shared" si="2889"/>
        <v>1</v>
      </c>
      <c r="M3740" s="29" t="s">
        <v>238</v>
      </c>
    </row>
    <row r="3741" spans="1:13" ht="15" customHeight="1" x14ac:dyDescent="0.2">
      <c r="A3741" s="24" t="s">
        <v>247</v>
      </c>
      <c r="B3741" s="25"/>
      <c r="C3741" s="25"/>
      <c r="D3741" s="25"/>
      <c r="E3741" s="25"/>
      <c r="F3741" s="25">
        <v>17</v>
      </c>
      <c r="G3741" s="26">
        <f t="shared" si="2885"/>
        <v>17</v>
      </c>
      <c r="H3741" s="27">
        <f t="shared" ref="H3741:L3741" si="2890">IFERROR(B3741/$G$3737,0)</f>
        <v>0</v>
      </c>
      <c r="I3741" s="27">
        <f t="shared" si="2890"/>
        <v>0</v>
      </c>
      <c r="J3741" s="27">
        <f t="shared" si="2890"/>
        <v>0</v>
      </c>
      <c r="K3741" s="27">
        <f t="shared" si="2890"/>
        <v>0</v>
      </c>
      <c r="L3741" s="27">
        <f t="shared" si="2890"/>
        <v>1</v>
      </c>
      <c r="M3741" s="29"/>
    </row>
    <row r="3742" spans="1:13" ht="15" customHeight="1" x14ac:dyDescent="0.2">
      <c r="A3742" s="30" t="s">
        <v>248</v>
      </c>
      <c r="B3742" s="31">
        <f t="shared" ref="B3742:F3742" si="2891">IFERROR(AVERAGE(B3737:B3741),0)</f>
        <v>0</v>
      </c>
      <c r="C3742" s="31">
        <f t="shared" si="2891"/>
        <v>0</v>
      </c>
      <c r="D3742" s="31">
        <f t="shared" si="2891"/>
        <v>0</v>
      </c>
      <c r="E3742" s="31">
        <f t="shared" si="2891"/>
        <v>0</v>
      </c>
      <c r="F3742" s="31">
        <f t="shared" si="2891"/>
        <v>17</v>
      </c>
      <c r="G3742" s="31">
        <f>SUM(AVERAGE(G3737:G3741))</f>
        <v>17</v>
      </c>
      <c r="H3742" s="33">
        <f>AVERAGE(H3737:H3741)*0.2</f>
        <v>0</v>
      </c>
      <c r="I3742" s="33">
        <f>AVERAGE(I3737:I3741)*0.4</f>
        <v>0</v>
      </c>
      <c r="J3742" s="33">
        <f>AVERAGE(J3737:J3741)*0.6</f>
        <v>0</v>
      </c>
      <c r="K3742" s="33">
        <f>AVERAGE(K3737:K3741)*0.8</f>
        <v>0</v>
      </c>
      <c r="L3742" s="38">
        <f>AVERAGE(L3737:L3741)*1</f>
        <v>1</v>
      </c>
      <c r="M3742" s="33">
        <f>SUM(H3742:L3742)</f>
        <v>1</v>
      </c>
    </row>
    <row r="3743" spans="1:13" ht="15" customHeight="1" x14ac:dyDescent="0.2">
      <c r="A3743" s="36" t="s">
        <v>249</v>
      </c>
      <c r="B3743" s="20" t="s">
        <v>231</v>
      </c>
      <c r="C3743" s="20" t="s">
        <v>232</v>
      </c>
      <c r="D3743" s="20" t="s">
        <v>233</v>
      </c>
      <c r="E3743" s="20" t="s">
        <v>234</v>
      </c>
      <c r="F3743" s="20" t="s">
        <v>235</v>
      </c>
      <c r="G3743" s="21" t="s">
        <v>236</v>
      </c>
      <c r="H3743" s="20" t="s">
        <v>231</v>
      </c>
      <c r="I3743" s="20" t="s">
        <v>232</v>
      </c>
      <c r="J3743" s="20" t="s">
        <v>233</v>
      </c>
      <c r="K3743" s="20" t="s">
        <v>234</v>
      </c>
      <c r="L3743" s="37" t="s">
        <v>235</v>
      </c>
      <c r="M3743" s="21" t="s">
        <v>236</v>
      </c>
    </row>
    <row r="3744" spans="1:13" ht="15" customHeight="1" x14ac:dyDescent="0.2">
      <c r="A3744" s="24" t="s">
        <v>250</v>
      </c>
      <c r="B3744" s="25"/>
      <c r="C3744" s="25"/>
      <c r="D3744" s="25"/>
      <c r="E3744" s="25"/>
      <c r="F3744" s="25">
        <v>17</v>
      </c>
      <c r="G3744" s="26">
        <f t="shared" ref="G3744:G3746" si="2892">SUM(B3744:F3744)</f>
        <v>17</v>
      </c>
      <c r="H3744" s="27">
        <f t="shared" ref="H3744:L3744" si="2893">IFERROR(B3744/$G$3744,0)</f>
        <v>0</v>
      </c>
      <c r="I3744" s="27">
        <f t="shared" si="2893"/>
        <v>0</v>
      </c>
      <c r="J3744" s="27">
        <f t="shared" si="2893"/>
        <v>0</v>
      </c>
      <c r="K3744" s="27">
        <f t="shared" si="2893"/>
        <v>0</v>
      </c>
      <c r="L3744" s="27">
        <f t="shared" si="2893"/>
        <v>1</v>
      </c>
      <c r="M3744" s="29" t="s">
        <v>238</v>
      </c>
    </row>
    <row r="3745" spans="1:13" ht="15" customHeight="1" x14ac:dyDescent="0.2">
      <c r="A3745" s="24" t="s">
        <v>251</v>
      </c>
      <c r="B3745" s="25"/>
      <c r="C3745" s="25"/>
      <c r="D3745" s="25"/>
      <c r="E3745" s="25"/>
      <c r="F3745" s="25">
        <v>17</v>
      </c>
      <c r="G3745" s="26">
        <f t="shared" si="2892"/>
        <v>17</v>
      </c>
      <c r="H3745" s="27">
        <f t="shared" ref="H3745:L3745" si="2894">IFERROR(B3745/$G$3744,0)</f>
        <v>0</v>
      </c>
      <c r="I3745" s="27">
        <f t="shared" si="2894"/>
        <v>0</v>
      </c>
      <c r="J3745" s="27">
        <f t="shared" si="2894"/>
        <v>0</v>
      </c>
      <c r="K3745" s="27">
        <f t="shared" si="2894"/>
        <v>0</v>
      </c>
      <c r="L3745" s="27">
        <f t="shared" si="2894"/>
        <v>1</v>
      </c>
      <c r="M3745" s="29" t="s">
        <v>238</v>
      </c>
    </row>
    <row r="3746" spans="1:13" ht="15" customHeight="1" x14ac:dyDescent="0.2">
      <c r="A3746" s="24" t="s">
        <v>252</v>
      </c>
      <c r="B3746" s="25"/>
      <c r="C3746" s="25"/>
      <c r="D3746" s="25"/>
      <c r="E3746" s="25"/>
      <c r="F3746" s="25">
        <v>17</v>
      </c>
      <c r="G3746" s="26">
        <f t="shared" si="2892"/>
        <v>17</v>
      </c>
      <c r="H3746" s="27">
        <f t="shared" ref="H3746:L3746" si="2895">IFERROR(B3746/$G$3744,0)</f>
        <v>0</v>
      </c>
      <c r="I3746" s="27">
        <f t="shared" si="2895"/>
        <v>0</v>
      </c>
      <c r="J3746" s="27">
        <f t="shared" si="2895"/>
        <v>0</v>
      </c>
      <c r="K3746" s="27">
        <f t="shared" si="2895"/>
        <v>0</v>
      </c>
      <c r="L3746" s="27">
        <f t="shared" si="2895"/>
        <v>1</v>
      </c>
      <c r="M3746" s="29" t="s">
        <v>238</v>
      </c>
    </row>
    <row r="3747" spans="1:13" ht="15" customHeight="1" x14ac:dyDescent="0.2">
      <c r="A3747" s="30" t="s">
        <v>248</v>
      </c>
      <c r="B3747" s="31">
        <f t="shared" ref="B3747:F3747" si="2896">IFERROR(AVERAGE(B3744:B3746),0)</f>
        <v>0</v>
      </c>
      <c r="C3747" s="31">
        <f t="shared" si="2896"/>
        <v>0</v>
      </c>
      <c r="D3747" s="39">
        <f t="shared" si="2896"/>
        <v>0</v>
      </c>
      <c r="E3747" s="39">
        <f t="shared" si="2896"/>
        <v>0</v>
      </c>
      <c r="F3747" s="39">
        <f t="shared" si="2896"/>
        <v>17</v>
      </c>
      <c r="G3747" s="39">
        <f>SUM(AVERAGE(G3744:G3746))</f>
        <v>17</v>
      </c>
      <c r="H3747" s="33">
        <f>AVERAGE(H3744:H3746)*0.2</f>
        <v>0</v>
      </c>
      <c r="I3747" s="33">
        <f>AVERAGE(I3744:I3746)*0.4</f>
        <v>0</v>
      </c>
      <c r="J3747" s="33">
        <f>AVERAGE(J3744:J3746)*0.6</f>
        <v>0</v>
      </c>
      <c r="K3747" s="33">
        <f>AVERAGE(K3744:K3746)*0.8</f>
        <v>0</v>
      </c>
      <c r="L3747" s="38">
        <f>AVERAGE(L3744:L3746)*1</f>
        <v>1</v>
      </c>
      <c r="M3747" s="40">
        <f>SUM(H3747:L3747)</f>
        <v>1</v>
      </c>
    </row>
    <row r="3748" spans="1:13" ht="15" customHeight="1" x14ac:dyDescent="0.2">
      <c r="A3748" s="19" t="s">
        <v>253</v>
      </c>
      <c r="B3748" s="20" t="s">
        <v>231</v>
      </c>
      <c r="C3748" s="20" t="s">
        <v>232</v>
      </c>
      <c r="D3748" s="20" t="s">
        <v>233</v>
      </c>
      <c r="E3748" s="20" t="s">
        <v>234</v>
      </c>
      <c r="F3748" s="20" t="s">
        <v>235</v>
      </c>
      <c r="G3748" s="21" t="s">
        <v>236</v>
      </c>
      <c r="H3748" s="20" t="s">
        <v>231</v>
      </c>
      <c r="I3748" s="20" t="s">
        <v>232</v>
      </c>
      <c r="J3748" s="20" t="s">
        <v>233</v>
      </c>
      <c r="K3748" s="20" t="s">
        <v>234</v>
      </c>
      <c r="L3748" s="37" t="s">
        <v>235</v>
      </c>
      <c r="M3748" s="21" t="s">
        <v>236</v>
      </c>
    </row>
    <row r="3749" spans="1:13" ht="15" customHeight="1" x14ac:dyDescent="0.2">
      <c r="A3749" s="43" t="s">
        <v>254</v>
      </c>
      <c r="B3749" s="44"/>
      <c r="C3749" s="44"/>
      <c r="D3749" s="44"/>
      <c r="E3749" s="25"/>
      <c r="F3749" s="25">
        <v>17</v>
      </c>
      <c r="G3749" s="45">
        <f t="shared" ref="G3749:G3752" si="2897">SUM(B3749:F3749)</f>
        <v>17</v>
      </c>
      <c r="H3749" s="46">
        <f t="shared" ref="H3749:L3749" si="2898">IFERROR(B3749/$G$3749,0)</f>
        <v>0</v>
      </c>
      <c r="I3749" s="46">
        <f t="shared" si="2898"/>
        <v>0</v>
      </c>
      <c r="J3749" s="46">
        <f t="shared" si="2898"/>
        <v>0</v>
      </c>
      <c r="K3749" s="46">
        <f t="shared" si="2898"/>
        <v>0</v>
      </c>
      <c r="L3749" s="46">
        <f t="shared" si="2898"/>
        <v>1</v>
      </c>
      <c r="M3749" s="29" t="s">
        <v>238</v>
      </c>
    </row>
    <row r="3750" spans="1:13" ht="15" customHeight="1" x14ac:dyDescent="0.2">
      <c r="A3750" s="43" t="s">
        <v>255</v>
      </c>
      <c r="B3750" s="44"/>
      <c r="C3750" s="44"/>
      <c r="D3750" s="44"/>
      <c r="E3750" s="25"/>
      <c r="F3750" s="25">
        <v>17</v>
      </c>
      <c r="G3750" s="45">
        <f t="shared" si="2897"/>
        <v>17</v>
      </c>
      <c r="H3750" s="46">
        <f t="shared" ref="H3750:L3750" si="2899">IFERROR(B3750/$G$3749,0)</f>
        <v>0</v>
      </c>
      <c r="I3750" s="46">
        <f t="shared" si="2899"/>
        <v>0</v>
      </c>
      <c r="J3750" s="46">
        <f t="shared" si="2899"/>
        <v>0</v>
      </c>
      <c r="K3750" s="46">
        <f t="shared" si="2899"/>
        <v>0</v>
      </c>
      <c r="L3750" s="46">
        <f t="shared" si="2899"/>
        <v>1</v>
      </c>
      <c r="M3750" s="29" t="s">
        <v>238</v>
      </c>
    </row>
    <row r="3751" spans="1:13" ht="15" customHeight="1" x14ac:dyDescent="0.2">
      <c r="A3751" s="43" t="s">
        <v>256</v>
      </c>
      <c r="B3751" s="44"/>
      <c r="C3751" s="44"/>
      <c r="D3751" s="44"/>
      <c r="E3751" s="25"/>
      <c r="F3751" s="25">
        <v>17</v>
      </c>
      <c r="G3751" s="45">
        <f t="shared" si="2897"/>
        <v>17</v>
      </c>
      <c r="H3751" s="46">
        <f t="shared" ref="H3751:L3751" si="2900">IFERROR(B3751/$G$3749,0)</f>
        <v>0</v>
      </c>
      <c r="I3751" s="46">
        <f t="shared" si="2900"/>
        <v>0</v>
      </c>
      <c r="J3751" s="46">
        <f t="shared" si="2900"/>
        <v>0</v>
      </c>
      <c r="K3751" s="46">
        <f t="shared" si="2900"/>
        <v>0</v>
      </c>
      <c r="L3751" s="46">
        <f t="shared" si="2900"/>
        <v>1</v>
      </c>
      <c r="M3751" s="29" t="s">
        <v>238</v>
      </c>
    </row>
    <row r="3752" spans="1:13" ht="15" customHeight="1" x14ac:dyDescent="0.2">
      <c r="A3752" s="43" t="s">
        <v>257</v>
      </c>
      <c r="B3752" s="44"/>
      <c r="C3752" s="44"/>
      <c r="D3752" s="44"/>
      <c r="E3752" s="25"/>
      <c r="F3752" s="25">
        <v>17</v>
      </c>
      <c r="G3752" s="45">
        <f t="shared" si="2897"/>
        <v>17</v>
      </c>
      <c r="H3752" s="46">
        <f t="shared" ref="H3752:L3752" si="2901">IFERROR(B3752/$G$3749,0)</f>
        <v>0</v>
      </c>
      <c r="I3752" s="46">
        <f t="shared" si="2901"/>
        <v>0</v>
      </c>
      <c r="J3752" s="46">
        <f t="shared" si="2901"/>
        <v>0</v>
      </c>
      <c r="K3752" s="46">
        <f t="shared" si="2901"/>
        <v>0</v>
      </c>
      <c r="L3752" s="46">
        <f t="shared" si="2901"/>
        <v>1</v>
      </c>
      <c r="M3752" s="29" t="s">
        <v>238</v>
      </c>
    </row>
    <row r="3753" spans="1:13" ht="15" customHeight="1" x14ac:dyDescent="0.2">
      <c r="A3753" s="47" t="s">
        <v>248</v>
      </c>
      <c r="B3753" s="48">
        <f t="shared" ref="B3753:F3753" si="2902">IFERROR(AVERAGE(B3749:B3752),0)</f>
        <v>0</v>
      </c>
      <c r="C3753" s="48">
        <f t="shared" si="2902"/>
        <v>0</v>
      </c>
      <c r="D3753" s="48">
        <f t="shared" si="2902"/>
        <v>0</v>
      </c>
      <c r="E3753" s="48">
        <f t="shared" si="2902"/>
        <v>0</v>
      </c>
      <c r="F3753" s="48">
        <f t="shared" si="2902"/>
        <v>17</v>
      </c>
      <c r="G3753" s="48">
        <f>SUM(AVERAGE(G3749:G3752))</f>
        <v>17</v>
      </c>
      <c r="H3753" s="40">
        <f>AVERAGE(H3749:H3752)*0.2</f>
        <v>0</v>
      </c>
      <c r="I3753" s="40">
        <f>AVERAGE(I3749:I3752)*0.4</f>
        <v>0</v>
      </c>
      <c r="J3753" s="40">
        <f>AVERAGE(J3749:J3752)*0.6</f>
        <v>0</v>
      </c>
      <c r="K3753" s="40">
        <f>AVERAGE(K3749:K3752)*0.8</f>
        <v>0</v>
      </c>
      <c r="L3753" s="49">
        <f>AVERAGE(L3749:L3752)*1</f>
        <v>1</v>
      </c>
      <c r="M3753" s="40">
        <f>SUM(H3753:L3753)</f>
        <v>1</v>
      </c>
    </row>
    <row r="3754" spans="1:13" ht="15" customHeight="1" x14ac:dyDescent="0.2">
      <c r="A3754" s="50" t="s">
        <v>464</v>
      </c>
      <c r="B3754" s="51"/>
      <c r="C3754" s="51"/>
      <c r="D3754" s="51"/>
      <c r="E3754" s="51"/>
      <c r="F3754" s="51"/>
      <c r="G3754" s="52">
        <f>SUM(B3754:F3754)</f>
        <v>0</v>
      </c>
      <c r="H3754" s="53">
        <f t="shared" ref="H3754:L3754" si="2903">IFERROR(B3754/$G$3754,0)</f>
        <v>0</v>
      </c>
      <c r="I3754" s="53">
        <f t="shared" si="2903"/>
        <v>0</v>
      </c>
      <c r="J3754" s="53">
        <f t="shared" si="2903"/>
        <v>0</v>
      </c>
      <c r="K3754" s="53">
        <f t="shared" si="2903"/>
        <v>0</v>
      </c>
      <c r="L3754" s="53">
        <f t="shared" si="2903"/>
        <v>0</v>
      </c>
      <c r="M3754" s="29" t="s">
        <v>238</v>
      </c>
    </row>
    <row r="3755" spans="1:13" ht="15" customHeight="1" x14ac:dyDescent="0.2">
      <c r="A3755" s="78" t="s">
        <v>259</v>
      </c>
      <c r="B3755" s="79"/>
      <c r="C3755" s="79"/>
      <c r="D3755" s="79"/>
      <c r="E3755" s="79"/>
      <c r="F3755" s="80"/>
      <c r="G3755" s="54">
        <v>17</v>
      </c>
      <c r="H3755" s="40" t="s">
        <v>238</v>
      </c>
      <c r="I3755" s="40" t="s">
        <v>238</v>
      </c>
      <c r="J3755" s="40" t="s">
        <v>238</v>
      </c>
      <c r="K3755" s="40" t="s">
        <v>238</v>
      </c>
      <c r="L3755" s="40" t="s">
        <v>238</v>
      </c>
      <c r="M3755" s="40">
        <f>(M3735+M3742+M3747+M3753)/4</f>
        <v>1</v>
      </c>
    </row>
    <row r="3756" spans="1:13" ht="15" customHeight="1" x14ac:dyDescent="0.2">
      <c r="A3756" s="8"/>
      <c r="B3756" s="8"/>
      <c r="C3756" s="8"/>
      <c r="D3756" s="8"/>
      <c r="E3756" s="8"/>
      <c r="F3756" s="8"/>
      <c r="G3756" s="8"/>
      <c r="H3756" s="8"/>
      <c r="I3756" s="8"/>
      <c r="J3756" s="8"/>
      <c r="K3756" s="8"/>
      <c r="L3756" s="8"/>
      <c r="M3756" s="8"/>
    </row>
    <row r="3757" spans="1:13" ht="15" customHeight="1" x14ac:dyDescent="0.2">
      <c r="A3757" s="8"/>
      <c r="B3757" s="8"/>
      <c r="C3757" s="8"/>
      <c r="D3757" s="8"/>
      <c r="E3757" s="8"/>
      <c r="F3757" s="8"/>
      <c r="G3757" s="8"/>
      <c r="H3757" s="8"/>
      <c r="I3757" s="8"/>
      <c r="J3757" s="8"/>
      <c r="K3757" s="8"/>
      <c r="L3757" s="8"/>
      <c r="M3757" s="8"/>
    </row>
    <row r="3758" spans="1:13" ht="15" customHeight="1" x14ac:dyDescent="0.2">
      <c r="A3758" s="14" t="s">
        <v>221</v>
      </c>
      <c r="B3758" s="81" t="s">
        <v>465</v>
      </c>
      <c r="C3758" s="82"/>
      <c r="D3758" s="82"/>
      <c r="E3758" s="82"/>
      <c r="F3758" s="82"/>
      <c r="G3758" s="83"/>
      <c r="H3758" s="84" t="s">
        <v>222</v>
      </c>
      <c r="I3758" s="85"/>
      <c r="J3758" s="86"/>
      <c r="K3758" s="15" t="s">
        <v>3</v>
      </c>
      <c r="L3758" s="87">
        <v>45604</v>
      </c>
      <c r="M3758" s="88"/>
    </row>
    <row r="3759" spans="1:13" ht="15" customHeight="1" x14ac:dyDescent="0.2">
      <c r="A3759" s="89" t="s">
        <v>225</v>
      </c>
      <c r="B3759" s="90"/>
      <c r="C3759" s="90"/>
      <c r="D3759" s="90"/>
      <c r="E3759" s="90"/>
      <c r="F3759" s="90"/>
      <c r="G3759" s="91"/>
      <c r="H3759" s="16" t="s">
        <v>226</v>
      </c>
      <c r="I3759" s="95">
        <v>17</v>
      </c>
      <c r="J3759" s="83"/>
      <c r="K3759" s="17"/>
      <c r="L3759" s="16"/>
      <c r="M3759" s="16"/>
    </row>
    <row r="3760" spans="1:13" ht="15" customHeight="1" x14ac:dyDescent="0.2">
      <c r="A3760" s="92"/>
      <c r="B3760" s="93"/>
      <c r="C3760" s="93"/>
      <c r="D3760" s="93"/>
      <c r="E3760" s="93"/>
      <c r="F3760" s="93"/>
      <c r="G3760" s="94"/>
      <c r="H3760" s="16" t="s">
        <v>227</v>
      </c>
      <c r="I3760" s="95"/>
      <c r="J3760" s="83"/>
      <c r="K3760" s="16"/>
      <c r="L3760" s="16"/>
      <c r="M3760" s="16"/>
    </row>
    <row r="3761" spans="1:13" ht="15" customHeight="1" x14ac:dyDescent="0.2">
      <c r="A3761" s="18" t="s">
        <v>228</v>
      </c>
      <c r="B3761" s="75" t="s">
        <v>229</v>
      </c>
      <c r="C3761" s="76"/>
      <c r="D3761" s="76"/>
      <c r="E3761" s="76"/>
      <c r="F3761" s="76"/>
      <c r="G3761" s="77"/>
      <c r="H3761" s="95" t="s">
        <v>229</v>
      </c>
      <c r="I3761" s="82"/>
      <c r="J3761" s="82"/>
      <c r="K3761" s="82"/>
      <c r="L3761" s="82"/>
      <c r="M3761" s="83"/>
    </row>
    <row r="3762" spans="1:13" ht="15" customHeight="1" x14ac:dyDescent="0.2">
      <c r="A3762" s="19" t="s">
        <v>230</v>
      </c>
      <c r="B3762" s="20" t="s">
        <v>231</v>
      </c>
      <c r="C3762" s="20" t="s">
        <v>232</v>
      </c>
      <c r="D3762" s="20" t="s">
        <v>233</v>
      </c>
      <c r="E3762" s="20" t="s">
        <v>234</v>
      </c>
      <c r="F3762" s="20" t="s">
        <v>235</v>
      </c>
      <c r="G3762" s="21" t="s">
        <v>236</v>
      </c>
      <c r="H3762" s="22" t="s">
        <v>231</v>
      </c>
      <c r="I3762" s="22" t="s">
        <v>232</v>
      </c>
      <c r="J3762" s="22" t="s">
        <v>233</v>
      </c>
      <c r="K3762" s="22" t="s">
        <v>234</v>
      </c>
      <c r="L3762" s="22" t="s">
        <v>235</v>
      </c>
      <c r="M3762" s="23" t="s">
        <v>236</v>
      </c>
    </row>
    <row r="3763" spans="1:13" ht="15" customHeight="1" x14ac:dyDescent="0.2">
      <c r="A3763" s="24" t="s">
        <v>237</v>
      </c>
      <c r="B3763" s="25"/>
      <c r="C3763" s="25"/>
      <c r="D3763" s="25"/>
      <c r="E3763" s="25"/>
      <c r="F3763" s="25">
        <v>17</v>
      </c>
      <c r="G3763" s="26">
        <f t="shared" ref="G3763:G3765" si="2904">SUM(B3763:F3763)</f>
        <v>17</v>
      </c>
      <c r="H3763" s="27">
        <f t="shared" ref="H3763:L3763" si="2905">IFERROR(B3763/$G$3763,0)</f>
        <v>0</v>
      </c>
      <c r="I3763" s="27">
        <f t="shared" si="2905"/>
        <v>0</v>
      </c>
      <c r="J3763" s="27">
        <f t="shared" si="2905"/>
        <v>0</v>
      </c>
      <c r="K3763" s="27">
        <f t="shared" si="2905"/>
        <v>0</v>
      </c>
      <c r="L3763" s="27">
        <f t="shared" si="2905"/>
        <v>1</v>
      </c>
      <c r="M3763" s="28" t="s">
        <v>238</v>
      </c>
    </row>
    <row r="3764" spans="1:13" ht="15" customHeight="1" x14ac:dyDescent="0.2">
      <c r="A3764" s="24" t="s">
        <v>239</v>
      </c>
      <c r="B3764" s="25"/>
      <c r="C3764" s="25"/>
      <c r="D3764" s="25"/>
      <c r="E3764" s="25"/>
      <c r="F3764" s="25">
        <v>17</v>
      </c>
      <c r="G3764" s="26">
        <f t="shared" si="2904"/>
        <v>17</v>
      </c>
      <c r="H3764" s="27">
        <f t="shared" ref="H3764:L3764" si="2906">IFERROR(B3764/$G$3763,0)</f>
        <v>0</v>
      </c>
      <c r="I3764" s="27">
        <f t="shared" si="2906"/>
        <v>0</v>
      </c>
      <c r="J3764" s="27">
        <f t="shared" si="2906"/>
        <v>0</v>
      </c>
      <c r="K3764" s="27">
        <f t="shared" si="2906"/>
        <v>0</v>
      </c>
      <c r="L3764" s="27">
        <f t="shared" si="2906"/>
        <v>1</v>
      </c>
      <c r="M3764" s="29" t="s">
        <v>238</v>
      </c>
    </row>
    <row r="3765" spans="1:13" ht="15" customHeight="1" x14ac:dyDescent="0.2">
      <c r="A3765" s="24" t="s">
        <v>240</v>
      </c>
      <c r="B3765" s="25"/>
      <c r="C3765" s="25"/>
      <c r="D3765" s="25"/>
      <c r="E3765" s="25"/>
      <c r="F3765" s="25">
        <v>17</v>
      </c>
      <c r="G3765" s="26">
        <f t="shared" si="2904"/>
        <v>17</v>
      </c>
      <c r="H3765" s="27">
        <f t="shared" ref="H3765:L3765" si="2907">IFERROR(B3765/$G$3763,0)</f>
        <v>0</v>
      </c>
      <c r="I3765" s="27">
        <f t="shared" si="2907"/>
        <v>0</v>
      </c>
      <c r="J3765" s="27">
        <f t="shared" si="2907"/>
        <v>0</v>
      </c>
      <c r="K3765" s="27">
        <f t="shared" si="2907"/>
        <v>0</v>
      </c>
      <c r="L3765" s="27">
        <f t="shared" si="2907"/>
        <v>1</v>
      </c>
      <c r="M3765" s="29" t="s">
        <v>238</v>
      </c>
    </row>
    <row r="3766" spans="1:13" ht="15" customHeight="1" x14ac:dyDescent="0.2">
      <c r="A3766" s="30" t="s">
        <v>241</v>
      </c>
      <c r="B3766" s="31">
        <f t="shared" ref="B3766:F3766" si="2908">IFERROR(AVERAGE(B3763:B3765),0)</f>
        <v>0</v>
      </c>
      <c r="C3766" s="31">
        <f t="shared" si="2908"/>
        <v>0</v>
      </c>
      <c r="D3766" s="31">
        <f t="shared" si="2908"/>
        <v>0</v>
      </c>
      <c r="E3766" s="31">
        <f t="shared" si="2908"/>
        <v>0</v>
      </c>
      <c r="F3766" s="31">
        <f t="shared" si="2908"/>
        <v>17</v>
      </c>
      <c r="G3766" s="31">
        <f>SUM(AVERAGE(G3763:G3765))</f>
        <v>17</v>
      </c>
      <c r="H3766" s="32">
        <f>AVERAGE(H3763:H3765)*0.2</f>
        <v>0</v>
      </c>
      <c r="I3766" s="32">
        <f>AVERAGE(I3763:I3765)*0.4</f>
        <v>0</v>
      </c>
      <c r="J3766" s="32">
        <f>AVERAGE(J3763:J3765)*0.6</f>
        <v>0</v>
      </c>
      <c r="K3766" s="32">
        <f>AVERAGE(K3763:K3765)*0.8</f>
        <v>0</v>
      </c>
      <c r="L3766" s="32">
        <f>AVERAGE(L3763:L3765)*1</f>
        <v>1</v>
      </c>
      <c r="M3766" s="33">
        <f>SUM(H3766:L3766)</f>
        <v>1</v>
      </c>
    </row>
    <row r="3767" spans="1:13" ht="15" customHeight="1" x14ac:dyDescent="0.2">
      <c r="A3767" s="36" t="s">
        <v>242</v>
      </c>
      <c r="B3767" s="20" t="s">
        <v>231</v>
      </c>
      <c r="C3767" s="20" t="s">
        <v>232</v>
      </c>
      <c r="D3767" s="20" t="s">
        <v>233</v>
      </c>
      <c r="E3767" s="20" t="s">
        <v>234</v>
      </c>
      <c r="F3767" s="20" t="s">
        <v>235</v>
      </c>
      <c r="G3767" s="21" t="s">
        <v>236</v>
      </c>
      <c r="H3767" s="20" t="s">
        <v>231</v>
      </c>
      <c r="I3767" s="20" t="s">
        <v>232</v>
      </c>
      <c r="J3767" s="20" t="s">
        <v>233</v>
      </c>
      <c r="K3767" s="20" t="s">
        <v>234</v>
      </c>
      <c r="L3767" s="37" t="s">
        <v>235</v>
      </c>
      <c r="M3767" s="21" t="s">
        <v>236</v>
      </c>
    </row>
    <row r="3768" spans="1:13" ht="15" customHeight="1" x14ac:dyDescent="0.2">
      <c r="A3768" s="24" t="s">
        <v>243</v>
      </c>
      <c r="B3768" s="25"/>
      <c r="C3768" s="25"/>
      <c r="D3768" s="25"/>
      <c r="E3768" s="25"/>
      <c r="F3768" s="25">
        <v>17</v>
      </c>
      <c r="G3768" s="26">
        <f t="shared" ref="G3768:G3772" si="2909">SUM(B3768:F3768)</f>
        <v>17</v>
      </c>
      <c r="H3768" s="27">
        <f t="shared" ref="H3768:L3768" si="2910">IFERROR(B3768/$G$3768,0)</f>
        <v>0</v>
      </c>
      <c r="I3768" s="27">
        <f t="shared" si="2910"/>
        <v>0</v>
      </c>
      <c r="J3768" s="27">
        <f t="shared" si="2910"/>
        <v>0</v>
      </c>
      <c r="K3768" s="27">
        <f t="shared" si="2910"/>
        <v>0</v>
      </c>
      <c r="L3768" s="27">
        <f t="shared" si="2910"/>
        <v>1</v>
      </c>
      <c r="M3768" s="29" t="s">
        <v>238</v>
      </c>
    </row>
    <row r="3769" spans="1:13" ht="15" customHeight="1" x14ac:dyDescent="0.2">
      <c r="A3769" s="24" t="s">
        <v>244</v>
      </c>
      <c r="B3769" s="25"/>
      <c r="C3769" s="25"/>
      <c r="D3769" s="25"/>
      <c r="E3769" s="25"/>
      <c r="F3769" s="25">
        <v>17</v>
      </c>
      <c r="G3769" s="26">
        <f t="shared" si="2909"/>
        <v>17</v>
      </c>
      <c r="H3769" s="27">
        <f t="shared" ref="H3769:L3769" si="2911">IFERROR(B3769/$G$3768,0)</f>
        <v>0</v>
      </c>
      <c r="I3769" s="27">
        <f t="shared" si="2911"/>
        <v>0</v>
      </c>
      <c r="J3769" s="27">
        <f t="shared" si="2911"/>
        <v>0</v>
      </c>
      <c r="K3769" s="27">
        <f t="shared" si="2911"/>
        <v>0</v>
      </c>
      <c r="L3769" s="27">
        <f t="shared" si="2911"/>
        <v>1</v>
      </c>
      <c r="M3769" s="29" t="s">
        <v>238</v>
      </c>
    </row>
    <row r="3770" spans="1:13" ht="15" customHeight="1" x14ac:dyDescent="0.2">
      <c r="A3770" s="24" t="s">
        <v>245</v>
      </c>
      <c r="B3770" s="25"/>
      <c r="C3770" s="25"/>
      <c r="D3770" s="25"/>
      <c r="E3770" s="25"/>
      <c r="F3770" s="25">
        <v>17</v>
      </c>
      <c r="G3770" s="26">
        <f t="shared" si="2909"/>
        <v>17</v>
      </c>
      <c r="H3770" s="27">
        <f t="shared" ref="H3770:L3770" si="2912">IFERROR(B3770/$G$3768,0)</f>
        <v>0</v>
      </c>
      <c r="I3770" s="27">
        <f t="shared" si="2912"/>
        <v>0</v>
      </c>
      <c r="J3770" s="27">
        <f t="shared" si="2912"/>
        <v>0</v>
      </c>
      <c r="K3770" s="27">
        <f t="shared" si="2912"/>
        <v>0</v>
      </c>
      <c r="L3770" s="27">
        <f t="shared" si="2912"/>
        <v>1</v>
      </c>
      <c r="M3770" s="29" t="s">
        <v>238</v>
      </c>
    </row>
    <row r="3771" spans="1:13" ht="15" customHeight="1" x14ac:dyDescent="0.2">
      <c r="A3771" s="24" t="s">
        <v>246</v>
      </c>
      <c r="B3771" s="25"/>
      <c r="C3771" s="25"/>
      <c r="D3771" s="25"/>
      <c r="E3771" s="25"/>
      <c r="F3771" s="25">
        <v>17</v>
      </c>
      <c r="G3771" s="26">
        <f t="shared" si="2909"/>
        <v>17</v>
      </c>
      <c r="H3771" s="27">
        <f t="shared" ref="H3771:L3771" si="2913">IFERROR(B3771/$G$3768,0)</f>
        <v>0</v>
      </c>
      <c r="I3771" s="27">
        <f t="shared" si="2913"/>
        <v>0</v>
      </c>
      <c r="J3771" s="27">
        <f t="shared" si="2913"/>
        <v>0</v>
      </c>
      <c r="K3771" s="27">
        <f t="shared" si="2913"/>
        <v>0</v>
      </c>
      <c r="L3771" s="27">
        <f t="shared" si="2913"/>
        <v>1</v>
      </c>
      <c r="M3771" s="29" t="s">
        <v>238</v>
      </c>
    </row>
    <row r="3772" spans="1:13" ht="15" customHeight="1" x14ac:dyDescent="0.2">
      <c r="A3772" s="24" t="s">
        <v>247</v>
      </c>
      <c r="B3772" s="25"/>
      <c r="C3772" s="25"/>
      <c r="D3772" s="25"/>
      <c r="E3772" s="25"/>
      <c r="F3772" s="25">
        <v>17</v>
      </c>
      <c r="G3772" s="26">
        <f t="shared" si="2909"/>
        <v>17</v>
      </c>
      <c r="H3772" s="27">
        <f t="shared" ref="H3772:L3772" si="2914">IFERROR(B3772/$G$3768,0)</f>
        <v>0</v>
      </c>
      <c r="I3772" s="27">
        <f t="shared" si="2914"/>
        <v>0</v>
      </c>
      <c r="J3772" s="27">
        <f t="shared" si="2914"/>
        <v>0</v>
      </c>
      <c r="K3772" s="27">
        <f t="shared" si="2914"/>
        <v>0</v>
      </c>
      <c r="L3772" s="27">
        <f t="shared" si="2914"/>
        <v>1</v>
      </c>
      <c r="M3772" s="29"/>
    </row>
    <row r="3773" spans="1:13" ht="15" customHeight="1" x14ac:dyDescent="0.2">
      <c r="A3773" s="30" t="s">
        <v>248</v>
      </c>
      <c r="B3773" s="31">
        <f t="shared" ref="B3773:F3773" si="2915">IFERROR(AVERAGE(B3768:B3772),0)</f>
        <v>0</v>
      </c>
      <c r="C3773" s="31">
        <f t="shared" si="2915"/>
        <v>0</v>
      </c>
      <c r="D3773" s="31">
        <f t="shared" si="2915"/>
        <v>0</v>
      </c>
      <c r="E3773" s="31">
        <f t="shared" si="2915"/>
        <v>0</v>
      </c>
      <c r="F3773" s="31">
        <f t="shared" si="2915"/>
        <v>17</v>
      </c>
      <c r="G3773" s="31">
        <f>SUM(AVERAGE(G3768:G3772))</f>
        <v>17</v>
      </c>
      <c r="H3773" s="33">
        <f>AVERAGE(H3768:H3772)*0.2</f>
        <v>0</v>
      </c>
      <c r="I3773" s="33">
        <f>AVERAGE(I3768:I3772)*0.4</f>
        <v>0</v>
      </c>
      <c r="J3773" s="33">
        <f>AVERAGE(J3768:J3772)*0.6</f>
        <v>0</v>
      </c>
      <c r="K3773" s="33">
        <f>AVERAGE(K3768:K3772)*0.8</f>
        <v>0</v>
      </c>
      <c r="L3773" s="38">
        <f>AVERAGE(L3768:L3772)*1</f>
        <v>1</v>
      </c>
      <c r="M3773" s="33">
        <f>SUM(H3773:L3773)</f>
        <v>1</v>
      </c>
    </row>
    <row r="3774" spans="1:13" ht="15" customHeight="1" x14ac:dyDescent="0.2">
      <c r="A3774" s="36" t="s">
        <v>249</v>
      </c>
      <c r="B3774" s="20" t="s">
        <v>231</v>
      </c>
      <c r="C3774" s="20" t="s">
        <v>232</v>
      </c>
      <c r="D3774" s="20" t="s">
        <v>233</v>
      </c>
      <c r="E3774" s="20" t="s">
        <v>234</v>
      </c>
      <c r="F3774" s="20" t="s">
        <v>235</v>
      </c>
      <c r="G3774" s="21" t="s">
        <v>236</v>
      </c>
      <c r="H3774" s="20" t="s">
        <v>231</v>
      </c>
      <c r="I3774" s="20" t="s">
        <v>232</v>
      </c>
      <c r="J3774" s="20" t="s">
        <v>233</v>
      </c>
      <c r="K3774" s="20" t="s">
        <v>234</v>
      </c>
      <c r="L3774" s="37" t="s">
        <v>235</v>
      </c>
      <c r="M3774" s="21" t="s">
        <v>236</v>
      </c>
    </row>
    <row r="3775" spans="1:13" ht="15" customHeight="1" x14ac:dyDescent="0.2">
      <c r="A3775" s="24" t="s">
        <v>250</v>
      </c>
      <c r="B3775" s="25"/>
      <c r="C3775" s="25"/>
      <c r="D3775" s="25"/>
      <c r="E3775" s="25"/>
      <c r="F3775" s="25">
        <v>17</v>
      </c>
      <c r="G3775" s="26">
        <f t="shared" ref="G3775:G3777" si="2916">SUM(B3775:F3775)</f>
        <v>17</v>
      </c>
      <c r="H3775" s="27">
        <f t="shared" ref="H3775:L3775" si="2917">IFERROR(B3775/$G$3775,0)</f>
        <v>0</v>
      </c>
      <c r="I3775" s="27">
        <f t="shared" si="2917"/>
        <v>0</v>
      </c>
      <c r="J3775" s="27">
        <f t="shared" si="2917"/>
        <v>0</v>
      </c>
      <c r="K3775" s="27">
        <f t="shared" si="2917"/>
        <v>0</v>
      </c>
      <c r="L3775" s="27">
        <f t="shared" si="2917"/>
        <v>1</v>
      </c>
      <c r="M3775" s="29" t="s">
        <v>238</v>
      </c>
    </row>
    <row r="3776" spans="1:13" ht="15" customHeight="1" x14ac:dyDescent="0.2">
      <c r="A3776" s="24" t="s">
        <v>251</v>
      </c>
      <c r="B3776" s="25"/>
      <c r="C3776" s="25"/>
      <c r="D3776" s="25"/>
      <c r="E3776" s="25"/>
      <c r="F3776" s="25">
        <v>17</v>
      </c>
      <c r="G3776" s="26">
        <f t="shared" si="2916"/>
        <v>17</v>
      </c>
      <c r="H3776" s="27">
        <f t="shared" ref="H3776:L3776" si="2918">IFERROR(B3776/$G$3775,0)</f>
        <v>0</v>
      </c>
      <c r="I3776" s="27">
        <f t="shared" si="2918"/>
        <v>0</v>
      </c>
      <c r="J3776" s="27">
        <f t="shared" si="2918"/>
        <v>0</v>
      </c>
      <c r="K3776" s="27">
        <f t="shared" si="2918"/>
        <v>0</v>
      </c>
      <c r="L3776" s="27">
        <f t="shared" si="2918"/>
        <v>1</v>
      </c>
      <c r="M3776" s="29" t="s">
        <v>238</v>
      </c>
    </row>
    <row r="3777" spans="1:13" ht="15" customHeight="1" x14ac:dyDescent="0.2">
      <c r="A3777" s="24" t="s">
        <v>252</v>
      </c>
      <c r="B3777" s="25"/>
      <c r="C3777" s="25"/>
      <c r="D3777" s="25"/>
      <c r="E3777" s="25"/>
      <c r="F3777" s="25">
        <v>17</v>
      </c>
      <c r="G3777" s="26">
        <f t="shared" si="2916"/>
        <v>17</v>
      </c>
      <c r="H3777" s="27">
        <f t="shared" ref="H3777:L3777" si="2919">IFERROR(B3777/$G$3775,0)</f>
        <v>0</v>
      </c>
      <c r="I3777" s="27">
        <f t="shared" si="2919"/>
        <v>0</v>
      </c>
      <c r="J3777" s="27">
        <f t="shared" si="2919"/>
        <v>0</v>
      </c>
      <c r="K3777" s="27">
        <f t="shared" si="2919"/>
        <v>0</v>
      </c>
      <c r="L3777" s="27">
        <f t="shared" si="2919"/>
        <v>1</v>
      </c>
      <c r="M3777" s="29" t="s">
        <v>238</v>
      </c>
    </row>
    <row r="3778" spans="1:13" ht="15" customHeight="1" x14ac:dyDescent="0.2">
      <c r="A3778" s="30" t="s">
        <v>248</v>
      </c>
      <c r="B3778" s="31">
        <f t="shared" ref="B3778:F3778" si="2920">IFERROR(AVERAGE(B3775:B3777),0)</f>
        <v>0</v>
      </c>
      <c r="C3778" s="31">
        <f t="shared" si="2920"/>
        <v>0</v>
      </c>
      <c r="D3778" s="39">
        <f t="shared" si="2920"/>
        <v>0</v>
      </c>
      <c r="E3778" s="39">
        <f t="shared" si="2920"/>
        <v>0</v>
      </c>
      <c r="F3778" s="39">
        <f t="shared" si="2920"/>
        <v>17</v>
      </c>
      <c r="G3778" s="39">
        <f>SUM(AVERAGE(G3775:G3777))</f>
        <v>17</v>
      </c>
      <c r="H3778" s="33">
        <f>AVERAGE(H3775:H3777)*0.2</f>
        <v>0</v>
      </c>
      <c r="I3778" s="33">
        <f>AVERAGE(I3775:I3777)*0.4</f>
        <v>0</v>
      </c>
      <c r="J3778" s="33">
        <f>AVERAGE(J3775:J3777)*0.6</f>
        <v>0</v>
      </c>
      <c r="K3778" s="33">
        <f>AVERAGE(K3775:K3777)*0.8</f>
        <v>0</v>
      </c>
      <c r="L3778" s="38">
        <f>AVERAGE(L3775:L3777)*1</f>
        <v>1</v>
      </c>
      <c r="M3778" s="40">
        <f>SUM(H3778:L3778)</f>
        <v>1</v>
      </c>
    </row>
    <row r="3779" spans="1:13" ht="15" customHeight="1" x14ac:dyDescent="0.2">
      <c r="A3779" s="19" t="s">
        <v>253</v>
      </c>
      <c r="B3779" s="20" t="s">
        <v>231</v>
      </c>
      <c r="C3779" s="20" t="s">
        <v>232</v>
      </c>
      <c r="D3779" s="20" t="s">
        <v>233</v>
      </c>
      <c r="E3779" s="20" t="s">
        <v>234</v>
      </c>
      <c r="F3779" s="20" t="s">
        <v>235</v>
      </c>
      <c r="G3779" s="21" t="s">
        <v>236</v>
      </c>
      <c r="H3779" s="20" t="s">
        <v>231</v>
      </c>
      <c r="I3779" s="20" t="s">
        <v>232</v>
      </c>
      <c r="J3779" s="20" t="s">
        <v>233</v>
      </c>
      <c r="K3779" s="20" t="s">
        <v>234</v>
      </c>
      <c r="L3779" s="37" t="s">
        <v>235</v>
      </c>
      <c r="M3779" s="21" t="s">
        <v>236</v>
      </c>
    </row>
    <row r="3780" spans="1:13" ht="15" customHeight="1" x14ac:dyDescent="0.2">
      <c r="A3780" s="43" t="s">
        <v>254</v>
      </c>
      <c r="B3780" s="44"/>
      <c r="C3780" s="44"/>
      <c r="D3780" s="44"/>
      <c r="E3780" s="25"/>
      <c r="F3780" s="25">
        <v>17</v>
      </c>
      <c r="G3780" s="45">
        <f t="shared" ref="G3780:G3783" si="2921">SUM(B3780:F3780)</f>
        <v>17</v>
      </c>
      <c r="H3780" s="46">
        <f t="shared" ref="H3780:L3780" si="2922">IFERROR(B3780/$G$3780,0)</f>
        <v>0</v>
      </c>
      <c r="I3780" s="46">
        <f t="shared" si="2922"/>
        <v>0</v>
      </c>
      <c r="J3780" s="46">
        <f t="shared" si="2922"/>
        <v>0</v>
      </c>
      <c r="K3780" s="46">
        <f t="shared" si="2922"/>
        <v>0</v>
      </c>
      <c r="L3780" s="46">
        <f t="shared" si="2922"/>
        <v>1</v>
      </c>
      <c r="M3780" s="29" t="s">
        <v>238</v>
      </c>
    </row>
    <row r="3781" spans="1:13" ht="15" customHeight="1" x14ac:dyDescent="0.2">
      <c r="A3781" s="43" t="s">
        <v>255</v>
      </c>
      <c r="B3781" s="44"/>
      <c r="C3781" s="44"/>
      <c r="D3781" s="44"/>
      <c r="E3781" s="25"/>
      <c r="F3781" s="25">
        <v>17</v>
      </c>
      <c r="G3781" s="45">
        <f t="shared" si="2921"/>
        <v>17</v>
      </c>
      <c r="H3781" s="46">
        <f t="shared" ref="H3781:L3781" si="2923">IFERROR(B3781/$G$3780,0)</f>
        <v>0</v>
      </c>
      <c r="I3781" s="46">
        <f t="shared" si="2923"/>
        <v>0</v>
      </c>
      <c r="J3781" s="46">
        <f t="shared" si="2923"/>
        <v>0</v>
      </c>
      <c r="K3781" s="46">
        <f t="shared" si="2923"/>
        <v>0</v>
      </c>
      <c r="L3781" s="46">
        <f t="shared" si="2923"/>
        <v>1</v>
      </c>
      <c r="M3781" s="29" t="s">
        <v>238</v>
      </c>
    </row>
    <row r="3782" spans="1:13" ht="15" customHeight="1" x14ac:dyDescent="0.2">
      <c r="A3782" s="43" t="s">
        <v>256</v>
      </c>
      <c r="B3782" s="44"/>
      <c r="C3782" s="44"/>
      <c r="D3782" s="44"/>
      <c r="E3782" s="25"/>
      <c r="F3782" s="25">
        <v>17</v>
      </c>
      <c r="G3782" s="45">
        <f t="shared" si="2921"/>
        <v>17</v>
      </c>
      <c r="H3782" s="46">
        <f t="shared" ref="H3782:L3782" si="2924">IFERROR(B3782/$G$3780,0)</f>
        <v>0</v>
      </c>
      <c r="I3782" s="46">
        <f t="shared" si="2924"/>
        <v>0</v>
      </c>
      <c r="J3782" s="46">
        <f t="shared" si="2924"/>
        <v>0</v>
      </c>
      <c r="K3782" s="46">
        <f t="shared" si="2924"/>
        <v>0</v>
      </c>
      <c r="L3782" s="46">
        <f t="shared" si="2924"/>
        <v>1</v>
      </c>
      <c r="M3782" s="29" t="s">
        <v>238</v>
      </c>
    </row>
    <row r="3783" spans="1:13" ht="15" customHeight="1" x14ac:dyDescent="0.2">
      <c r="A3783" s="43" t="s">
        <v>257</v>
      </c>
      <c r="B3783" s="44"/>
      <c r="C3783" s="44"/>
      <c r="D3783" s="44"/>
      <c r="E3783" s="25"/>
      <c r="F3783" s="25">
        <v>17</v>
      </c>
      <c r="G3783" s="45">
        <f t="shared" si="2921"/>
        <v>17</v>
      </c>
      <c r="H3783" s="46">
        <f t="shared" ref="H3783:L3783" si="2925">IFERROR(B3783/$G$3780,0)</f>
        <v>0</v>
      </c>
      <c r="I3783" s="46">
        <f t="shared" si="2925"/>
        <v>0</v>
      </c>
      <c r="J3783" s="46">
        <f t="shared" si="2925"/>
        <v>0</v>
      </c>
      <c r="K3783" s="46">
        <f t="shared" si="2925"/>
        <v>0</v>
      </c>
      <c r="L3783" s="46">
        <f t="shared" si="2925"/>
        <v>1</v>
      </c>
      <c r="M3783" s="29" t="s">
        <v>238</v>
      </c>
    </row>
    <row r="3784" spans="1:13" ht="15" customHeight="1" x14ac:dyDescent="0.2">
      <c r="A3784" s="47" t="s">
        <v>248</v>
      </c>
      <c r="B3784" s="48">
        <f t="shared" ref="B3784:F3784" si="2926">IFERROR(AVERAGE(B3780:B3783),0)</f>
        <v>0</v>
      </c>
      <c r="C3784" s="48">
        <f t="shared" si="2926"/>
        <v>0</v>
      </c>
      <c r="D3784" s="48">
        <f t="shared" si="2926"/>
        <v>0</v>
      </c>
      <c r="E3784" s="48">
        <f t="shared" si="2926"/>
        <v>0</v>
      </c>
      <c r="F3784" s="48">
        <f t="shared" si="2926"/>
        <v>17</v>
      </c>
      <c r="G3784" s="48">
        <f>SUM(AVERAGE(G3780:G3783))</f>
        <v>17</v>
      </c>
      <c r="H3784" s="40">
        <f>AVERAGE(H3780:H3783)*0.2</f>
        <v>0</v>
      </c>
      <c r="I3784" s="40">
        <f>AVERAGE(I3780:I3783)*0.4</f>
        <v>0</v>
      </c>
      <c r="J3784" s="40">
        <f>AVERAGE(J3780:J3783)*0.6</f>
        <v>0</v>
      </c>
      <c r="K3784" s="40">
        <f>AVERAGE(K3780:K3783)*0.8</f>
        <v>0</v>
      </c>
      <c r="L3784" s="49">
        <f>AVERAGE(L3780:L3783)*1</f>
        <v>1</v>
      </c>
      <c r="M3784" s="40">
        <f>SUM(H3784:L3784)</f>
        <v>1</v>
      </c>
    </row>
    <row r="3785" spans="1:13" ht="15" customHeight="1" x14ac:dyDescent="0.2">
      <c r="A3785" s="50" t="s">
        <v>466</v>
      </c>
      <c r="B3785" s="51"/>
      <c r="C3785" s="51"/>
      <c r="D3785" s="51"/>
      <c r="E3785" s="51"/>
      <c r="F3785" s="51"/>
      <c r="G3785" s="52">
        <f>SUM(B3785:F3785)</f>
        <v>0</v>
      </c>
      <c r="H3785" s="53">
        <f t="shared" ref="H3785:L3785" si="2927">IFERROR(B3785/$G$3785,0)</f>
        <v>0</v>
      </c>
      <c r="I3785" s="53">
        <f t="shared" si="2927"/>
        <v>0</v>
      </c>
      <c r="J3785" s="53">
        <f t="shared" si="2927"/>
        <v>0</v>
      </c>
      <c r="K3785" s="53">
        <f t="shared" si="2927"/>
        <v>0</v>
      </c>
      <c r="L3785" s="53">
        <f t="shared" si="2927"/>
        <v>0</v>
      </c>
      <c r="M3785" s="29" t="s">
        <v>238</v>
      </c>
    </row>
    <row r="3786" spans="1:13" ht="15" customHeight="1" x14ac:dyDescent="0.2">
      <c r="A3786" s="78" t="s">
        <v>259</v>
      </c>
      <c r="B3786" s="79"/>
      <c r="C3786" s="79"/>
      <c r="D3786" s="79"/>
      <c r="E3786" s="79"/>
      <c r="F3786" s="80"/>
      <c r="G3786" s="54">
        <v>17</v>
      </c>
      <c r="H3786" s="40" t="s">
        <v>238</v>
      </c>
      <c r="I3786" s="40" t="s">
        <v>238</v>
      </c>
      <c r="J3786" s="40" t="s">
        <v>238</v>
      </c>
      <c r="K3786" s="40" t="s">
        <v>238</v>
      </c>
      <c r="L3786" s="40" t="s">
        <v>238</v>
      </c>
      <c r="M3786" s="40">
        <f>(M3766+M3773+M3778+M3784)/4</f>
        <v>1</v>
      </c>
    </row>
    <row r="3787" spans="1:13" ht="15" customHeight="1" x14ac:dyDescent="0.2">
      <c r="A3787" s="8"/>
      <c r="B3787" s="8"/>
      <c r="C3787" s="8"/>
      <c r="D3787" s="8"/>
      <c r="E3787" s="8"/>
      <c r="F3787" s="8"/>
      <c r="G3787" s="8"/>
      <c r="H3787" s="8"/>
      <c r="I3787" s="8"/>
      <c r="J3787" s="8"/>
      <c r="K3787" s="8"/>
      <c r="L3787" s="8"/>
      <c r="M3787" s="8"/>
    </row>
    <row r="3788" spans="1:13" ht="15" customHeight="1" x14ac:dyDescent="0.2">
      <c r="A3788" s="8"/>
      <c r="B3788" s="8"/>
      <c r="C3788" s="8"/>
      <c r="D3788" s="8"/>
      <c r="E3788" s="8"/>
      <c r="F3788" s="8"/>
      <c r="G3788" s="8"/>
      <c r="H3788" s="8"/>
      <c r="I3788" s="8"/>
      <c r="J3788" s="8"/>
      <c r="K3788" s="8"/>
      <c r="L3788" s="8"/>
      <c r="M3788" s="8"/>
    </row>
    <row r="3789" spans="1:13" ht="15" customHeight="1" x14ac:dyDescent="0.2">
      <c r="A3789" s="14" t="s">
        <v>221</v>
      </c>
      <c r="B3789" s="81" t="s">
        <v>467</v>
      </c>
      <c r="C3789" s="82"/>
      <c r="D3789" s="82"/>
      <c r="E3789" s="82"/>
      <c r="F3789" s="82"/>
      <c r="G3789" s="83"/>
      <c r="H3789" s="84" t="s">
        <v>222</v>
      </c>
      <c r="I3789" s="85"/>
      <c r="J3789" s="86"/>
      <c r="K3789" s="15" t="s">
        <v>3</v>
      </c>
      <c r="L3789" s="87">
        <v>45589</v>
      </c>
      <c r="M3789" s="88"/>
    </row>
    <row r="3790" spans="1:13" ht="15" customHeight="1" x14ac:dyDescent="0.2">
      <c r="A3790" s="89" t="s">
        <v>225</v>
      </c>
      <c r="B3790" s="90"/>
      <c r="C3790" s="90"/>
      <c r="D3790" s="90"/>
      <c r="E3790" s="90"/>
      <c r="F3790" s="90"/>
      <c r="G3790" s="91"/>
      <c r="H3790" s="16" t="s">
        <v>226</v>
      </c>
      <c r="I3790" s="95">
        <v>17</v>
      </c>
      <c r="J3790" s="83"/>
      <c r="K3790" s="17"/>
      <c r="L3790" s="16"/>
      <c r="M3790" s="16"/>
    </row>
    <row r="3791" spans="1:13" ht="15" customHeight="1" x14ac:dyDescent="0.2">
      <c r="A3791" s="92"/>
      <c r="B3791" s="93"/>
      <c r="C3791" s="93"/>
      <c r="D3791" s="93"/>
      <c r="E3791" s="93"/>
      <c r="F3791" s="93"/>
      <c r="G3791" s="94"/>
      <c r="H3791" s="16" t="s">
        <v>227</v>
      </c>
      <c r="I3791" s="95"/>
      <c r="J3791" s="83"/>
      <c r="K3791" s="16"/>
      <c r="L3791" s="16"/>
      <c r="M3791" s="16"/>
    </row>
    <row r="3792" spans="1:13" ht="15" customHeight="1" x14ac:dyDescent="0.2">
      <c r="A3792" s="18" t="s">
        <v>228</v>
      </c>
      <c r="B3792" s="75" t="s">
        <v>229</v>
      </c>
      <c r="C3792" s="76"/>
      <c r="D3792" s="76"/>
      <c r="E3792" s="76"/>
      <c r="F3792" s="76"/>
      <c r="G3792" s="77"/>
      <c r="H3792" s="95" t="s">
        <v>229</v>
      </c>
      <c r="I3792" s="82"/>
      <c r="J3792" s="82"/>
      <c r="K3792" s="82"/>
      <c r="L3792" s="82"/>
      <c r="M3792" s="83"/>
    </row>
    <row r="3793" spans="1:13" ht="15" customHeight="1" x14ac:dyDescent="0.2">
      <c r="A3793" s="19" t="s">
        <v>230</v>
      </c>
      <c r="B3793" s="20" t="s">
        <v>231</v>
      </c>
      <c r="C3793" s="20" t="s">
        <v>232</v>
      </c>
      <c r="D3793" s="20" t="s">
        <v>233</v>
      </c>
      <c r="E3793" s="20" t="s">
        <v>234</v>
      </c>
      <c r="F3793" s="20" t="s">
        <v>235</v>
      </c>
      <c r="G3793" s="21" t="s">
        <v>236</v>
      </c>
      <c r="H3793" s="22" t="s">
        <v>231</v>
      </c>
      <c r="I3793" s="22" t="s">
        <v>232</v>
      </c>
      <c r="J3793" s="22" t="s">
        <v>233</v>
      </c>
      <c r="K3793" s="22" t="s">
        <v>234</v>
      </c>
      <c r="L3793" s="22" t="s">
        <v>235</v>
      </c>
      <c r="M3793" s="23" t="s">
        <v>236</v>
      </c>
    </row>
    <row r="3794" spans="1:13" ht="15" customHeight="1" x14ac:dyDescent="0.2">
      <c r="A3794" s="24" t="s">
        <v>237</v>
      </c>
      <c r="B3794" s="25"/>
      <c r="C3794" s="25"/>
      <c r="D3794" s="25"/>
      <c r="E3794" s="25"/>
      <c r="F3794" s="25">
        <v>17</v>
      </c>
      <c r="G3794" s="26">
        <f t="shared" ref="G3794:G3796" si="2928">SUM(B3794:F3794)</f>
        <v>17</v>
      </c>
      <c r="H3794" s="27">
        <f t="shared" ref="H3794:L3794" si="2929">IFERROR(B3794/$G$3794,0)</f>
        <v>0</v>
      </c>
      <c r="I3794" s="27">
        <f t="shared" si="2929"/>
        <v>0</v>
      </c>
      <c r="J3794" s="27">
        <f t="shared" si="2929"/>
        <v>0</v>
      </c>
      <c r="K3794" s="27">
        <f t="shared" si="2929"/>
        <v>0</v>
      </c>
      <c r="L3794" s="27">
        <f t="shared" si="2929"/>
        <v>1</v>
      </c>
      <c r="M3794" s="28" t="s">
        <v>238</v>
      </c>
    </row>
    <row r="3795" spans="1:13" ht="15" customHeight="1" x14ac:dyDescent="0.2">
      <c r="A3795" s="24" t="s">
        <v>239</v>
      </c>
      <c r="B3795" s="25"/>
      <c r="C3795" s="25"/>
      <c r="D3795" s="25"/>
      <c r="E3795" s="25"/>
      <c r="F3795" s="25">
        <v>17</v>
      </c>
      <c r="G3795" s="26">
        <f t="shared" si="2928"/>
        <v>17</v>
      </c>
      <c r="H3795" s="27">
        <f t="shared" ref="H3795:L3795" si="2930">IFERROR(B3795/$G$3794,0)</f>
        <v>0</v>
      </c>
      <c r="I3795" s="27">
        <f t="shared" si="2930"/>
        <v>0</v>
      </c>
      <c r="J3795" s="27">
        <f t="shared" si="2930"/>
        <v>0</v>
      </c>
      <c r="K3795" s="27">
        <f t="shared" si="2930"/>
        <v>0</v>
      </c>
      <c r="L3795" s="27">
        <f t="shared" si="2930"/>
        <v>1</v>
      </c>
      <c r="M3795" s="29" t="s">
        <v>238</v>
      </c>
    </row>
    <row r="3796" spans="1:13" ht="15" customHeight="1" x14ac:dyDescent="0.2">
      <c r="A3796" s="24" t="s">
        <v>240</v>
      </c>
      <c r="B3796" s="25"/>
      <c r="C3796" s="25"/>
      <c r="D3796" s="25"/>
      <c r="E3796" s="25"/>
      <c r="F3796" s="25">
        <v>17</v>
      </c>
      <c r="G3796" s="26">
        <f t="shared" si="2928"/>
        <v>17</v>
      </c>
      <c r="H3796" s="27">
        <f t="shared" ref="H3796:L3796" si="2931">IFERROR(B3796/$G$3794,0)</f>
        <v>0</v>
      </c>
      <c r="I3796" s="27">
        <f t="shared" si="2931"/>
        <v>0</v>
      </c>
      <c r="J3796" s="27">
        <f t="shared" si="2931"/>
        <v>0</v>
      </c>
      <c r="K3796" s="27">
        <f t="shared" si="2931"/>
        <v>0</v>
      </c>
      <c r="L3796" s="27">
        <f t="shared" si="2931"/>
        <v>1</v>
      </c>
      <c r="M3796" s="29" t="s">
        <v>238</v>
      </c>
    </row>
    <row r="3797" spans="1:13" ht="15" customHeight="1" x14ac:dyDescent="0.2">
      <c r="A3797" s="30" t="s">
        <v>241</v>
      </c>
      <c r="B3797" s="31">
        <f t="shared" ref="B3797:F3797" si="2932">IFERROR(AVERAGE(B3794:B3796),0)</f>
        <v>0</v>
      </c>
      <c r="C3797" s="31">
        <f t="shared" si="2932"/>
        <v>0</v>
      </c>
      <c r="D3797" s="31">
        <f t="shared" si="2932"/>
        <v>0</v>
      </c>
      <c r="E3797" s="31">
        <f t="shared" si="2932"/>
        <v>0</v>
      </c>
      <c r="F3797" s="31">
        <f t="shared" si="2932"/>
        <v>17</v>
      </c>
      <c r="G3797" s="31">
        <f>SUM(AVERAGE(G3794:G3796))</f>
        <v>17</v>
      </c>
      <c r="H3797" s="32">
        <f>AVERAGE(H3794:H3796)*0.2</f>
        <v>0</v>
      </c>
      <c r="I3797" s="32">
        <f>AVERAGE(I3794:I3796)*0.4</f>
        <v>0</v>
      </c>
      <c r="J3797" s="32">
        <f>AVERAGE(J3794:J3796)*0.6</f>
        <v>0</v>
      </c>
      <c r="K3797" s="32">
        <f>AVERAGE(K3794:K3796)*0.8</f>
        <v>0</v>
      </c>
      <c r="L3797" s="32">
        <f>AVERAGE(L3794:L3796)*1</f>
        <v>1</v>
      </c>
      <c r="M3797" s="33">
        <f>SUM(H3797:L3797)</f>
        <v>1</v>
      </c>
    </row>
    <row r="3798" spans="1:13" ht="15" customHeight="1" x14ac:dyDescent="0.2">
      <c r="A3798" s="36" t="s">
        <v>242</v>
      </c>
      <c r="B3798" s="20" t="s">
        <v>231</v>
      </c>
      <c r="C3798" s="20" t="s">
        <v>232</v>
      </c>
      <c r="D3798" s="20" t="s">
        <v>233</v>
      </c>
      <c r="E3798" s="20" t="s">
        <v>234</v>
      </c>
      <c r="F3798" s="20" t="s">
        <v>235</v>
      </c>
      <c r="G3798" s="21" t="s">
        <v>236</v>
      </c>
      <c r="H3798" s="20" t="s">
        <v>231</v>
      </c>
      <c r="I3798" s="20" t="s">
        <v>232</v>
      </c>
      <c r="J3798" s="20" t="s">
        <v>233</v>
      </c>
      <c r="K3798" s="20" t="s">
        <v>234</v>
      </c>
      <c r="L3798" s="37" t="s">
        <v>235</v>
      </c>
      <c r="M3798" s="21" t="s">
        <v>236</v>
      </c>
    </row>
    <row r="3799" spans="1:13" ht="15" customHeight="1" x14ac:dyDescent="0.2">
      <c r="A3799" s="24" t="s">
        <v>243</v>
      </c>
      <c r="B3799" s="25"/>
      <c r="C3799" s="25"/>
      <c r="D3799" s="25"/>
      <c r="E3799" s="25"/>
      <c r="F3799" s="25">
        <v>17</v>
      </c>
      <c r="G3799" s="26">
        <f t="shared" ref="G3799:G3803" si="2933">SUM(B3799:F3799)</f>
        <v>17</v>
      </c>
      <c r="H3799" s="27">
        <f t="shared" ref="H3799:L3799" si="2934">IFERROR(B3799/$G$3799,0)</f>
        <v>0</v>
      </c>
      <c r="I3799" s="27">
        <f t="shared" si="2934"/>
        <v>0</v>
      </c>
      <c r="J3799" s="27">
        <f t="shared" si="2934"/>
        <v>0</v>
      </c>
      <c r="K3799" s="27">
        <f t="shared" si="2934"/>
        <v>0</v>
      </c>
      <c r="L3799" s="27">
        <f t="shared" si="2934"/>
        <v>1</v>
      </c>
      <c r="M3799" s="29" t="s">
        <v>238</v>
      </c>
    </row>
    <row r="3800" spans="1:13" ht="15" customHeight="1" x14ac:dyDescent="0.2">
      <c r="A3800" s="24" t="s">
        <v>244</v>
      </c>
      <c r="B3800" s="25"/>
      <c r="C3800" s="25"/>
      <c r="D3800" s="25"/>
      <c r="E3800" s="25"/>
      <c r="F3800" s="25">
        <v>17</v>
      </c>
      <c r="G3800" s="26">
        <f t="shared" si="2933"/>
        <v>17</v>
      </c>
      <c r="H3800" s="27">
        <f t="shared" ref="H3800:L3800" si="2935">IFERROR(B3800/$G$3799,0)</f>
        <v>0</v>
      </c>
      <c r="I3800" s="27">
        <f t="shared" si="2935"/>
        <v>0</v>
      </c>
      <c r="J3800" s="27">
        <f t="shared" si="2935"/>
        <v>0</v>
      </c>
      <c r="K3800" s="27">
        <f t="shared" si="2935"/>
        <v>0</v>
      </c>
      <c r="L3800" s="27">
        <f t="shared" si="2935"/>
        <v>1</v>
      </c>
      <c r="M3800" s="29" t="s">
        <v>238</v>
      </c>
    </row>
    <row r="3801" spans="1:13" ht="15" customHeight="1" x14ac:dyDescent="0.2">
      <c r="A3801" s="24" t="s">
        <v>245</v>
      </c>
      <c r="B3801" s="25"/>
      <c r="C3801" s="25"/>
      <c r="D3801" s="25"/>
      <c r="E3801" s="25"/>
      <c r="F3801" s="25">
        <v>17</v>
      </c>
      <c r="G3801" s="26">
        <f t="shared" si="2933"/>
        <v>17</v>
      </c>
      <c r="H3801" s="27">
        <f t="shared" ref="H3801:L3801" si="2936">IFERROR(B3801/$G$3799,0)</f>
        <v>0</v>
      </c>
      <c r="I3801" s="27">
        <f t="shared" si="2936"/>
        <v>0</v>
      </c>
      <c r="J3801" s="27">
        <f t="shared" si="2936"/>
        <v>0</v>
      </c>
      <c r="K3801" s="27">
        <f t="shared" si="2936"/>
        <v>0</v>
      </c>
      <c r="L3801" s="27">
        <f t="shared" si="2936"/>
        <v>1</v>
      </c>
      <c r="M3801" s="29" t="s">
        <v>238</v>
      </c>
    </row>
    <row r="3802" spans="1:13" ht="15" customHeight="1" x14ac:dyDescent="0.2">
      <c r="A3802" s="24" t="s">
        <v>246</v>
      </c>
      <c r="B3802" s="25"/>
      <c r="C3802" s="25"/>
      <c r="D3802" s="25"/>
      <c r="E3802" s="25"/>
      <c r="F3802" s="25">
        <v>17</v>
      </c>
      <c r="G3802" s="26">
        <f t="shared" si="2933"/>
        <v>17</v>
      </c>
      <c r="H3802" s="27">
        <f t="shared" ref="H3802:L3802" si="2937">IFERROR(B3802/$G$3799,0)</f>
        <v>0</v>
      </c>
      <c r="I3802" s="27">
        <f t="shared" si="2937"/>
        <v>0</v>
      </c>
      <c r="J3802" s="27">
        <f t="shared" si="2937"/>
        <v>0</v>
      </c>
      <c r="K3802" s="27">
        <f t="shared" si="2937"/>
        <v>0</v>
      </c>
      <c r="L3802" s="27">
        <f t="shared" si="2937"/>
        <v>1</v>
      </c>
      <c r="M3802" s="29" t="s">
        <v>238</v>
      </c>
    </row>
    <row r="3803" spans="1:13" ht="15" customHeight="1" x14ac:dyDescent="0.2">
      <c r="A3803" s="24" t="s">
        <v>247</v>
      </c>
      <c r="B3803" s="25"/>
      <c r="C3803" s="25"/>
      <c r="D3803" s="25"/>
      <c r="E3803" s="25"/>
      <c r="F3803" s="25">
        <v>17</v>
      </c>
      <c r="G3803" s="26">
        <f t="shared" si="2933"/>
        <v>17</v>
      </c>
      <c r="H3803" s="27">
        <f t="shared" ref="H3803:L3803" si="2938">IFERROR(B3803/$G$3799,0)</f>
        <v>0</v>
      </c>
      <c r="I3803" s="27">
        <f t="shared" si="2938"/>
        <v>0</v>
      </c>
      <c r="J3803" s="27">
        <f t="shared" si="2938"/>
        <v>0</v>
      </c>
      <c r="K3803" s="27">
        <f t="shared" si="2938"/>
        <v>0</v>
      </c>
      <c r="L3803" s="27">
        <f t="shared" si="2938"/>
        <v>1</v>
      </c>
      <c r="M3803" s="29"/>
    </row>
    <row r="3804" spans="1:13" ht="15" customHeight="1" x14ac:dyDescent="0.2">
      <c r="A3804" s="30" t="s">
        <v>248</v>
      </c>
      <c r="B3804" s="31">
        <f t="shared" ref="B3804:F3804" si="2939">IFERROR(AVERAGE(B3799:B3803),0)</f>
        <v>0</v>
      </c>
      <c r="C3804" s="31">
        <f t="shared" si="2939"/>
        <v>0</v>
      </c>
      <c r="D3804" s="31">
        <f t="shared" si="2939"/>
        <v>0</v>
      </c>
      <c r="E3804" s="31">
        <f t="shared" si="2939"/>
        <v>0</v>
      </c>
      <c r="F3804" s="31">
        <f t="shared" si="2939"/>
        <v>17</v>
      </c>
      <c r="G3804" s="31">
        <f>SUM(AVERAGE(G3799:G3803))</f>
        <v>17</v>
      </c>
      <c r="H3804" s="33">
        <f>AVERAGE(H3799:H3803)*0.2</f>
        <v>0</v>
      </c>
      <c r="I3804" s="33">
        <f>AVERAGE(I3799:I3803)*0.4</f>
        <v>0</v>
      </c>
      <c r="J3804" s="33">
        <f>AVERAGE(J3799:J3803)*0.6</f>
        <v>0</v>
      </c>
      <c r="K3804" s="33">
        <f>AVERAGE(K3799:K3803)*0.8</f>
        <v>0</v>
      </c>
      <c r="L3804" s="38">
        <f>AVERAGE(L3799:L3803)*1</f>
        <v>1</v>
      </c>
      <c r="M3804" s="33">
        <f>SUM(H3804:L3804)</f>
        <v>1</v>
      </c>
    </row>
    <row r="3805" spans="1:13" ht="15" customHeight="1" x14ac:dyDescent="0.2">
      <c r="A3805" s="36" t="s">
        <v>249</v>
      </c>
      <c r="B3805" s="20" t="s">
        <v>231</v>
      </c>
      <c r="C3805" s="20" t="s">
        <v>232</v>
      </c>
      <c r="D3805" s="20" t="s">
        <v>233</v>
      </c>
      <c r="E3805" s="20" t="s">
        <v>234</v>
      </c>
      <c r="F3805" s="20" t="s">
        <v>235</v>
      </c>
      <c r="G3805" s="21" t="s">
        <v>236</v>
      </c>
      <c r="H3805" s="20" t="s">
        <v>231</v>
      </c>
      <c r="I3805" s="20" t="s">
        <v>232</v>
      </c>
      <c r="J3805" s="20" t="s">
        <v>233</v>
      </c>
      <c r="K3805" s="20" t="s">
        <v>234</v>
      </c>
      <c r="L3805" s="37" t="s">
        <v>235</v>
      </c>
      <c r="M3805" s="21" t="s">
        <v>236</v>
      </c>
    </row>
    <row r="3806" spans="1:13" ht="15" customHeight="1" x14ac:dyDescent="0.2">
      <c r="A3806" s="24" t="s">
        <v>250</v>
      </c>
      <c r="B3806" s="25"/>
      <c r="C3806" s="25"/>
      <c r="D3806" s="25"/>
      <c r="E3806" s="25"/>
      <c r="F3806" s="25">
        <v>17</v>
      </c>
      <c r="G3806" s="26">
        <f t="shared" ref="G3806:G3808" si="2940">SUM(B3806:F3806)</f>
        <v>17</v>
      </c>
      <c r="H3806" s="27">
        <f t="shared" ref="H3806:L3806" si="2941">IFERROR(B3806/$G$3806,0)</f>
        <v>0</v>
      </c>
      <c r="I3806" s="27">
        <f t="shared" si="2941"/>
        <v>0</v>
      </c>
      <c r="J3806" s="27">
        <f t="shared" si="2941"/>
        <v>0</v>
      </c>
      <c r="K3806" s="27">
        <f t="shared" si="2941"/>
        <v>0</v>
      </c>
      <c r="L3806" s="27">
        <f t="shared" si="2941"/>
        <v>1</v>
      </c>
      <c r="M3806" s="29" t="s">
        <v>238</v>
      </c>
    </row>
    <row r="3807" spans="1:13" ht="15" customHeight="1" x14ac:dyDescent="0.2">
      <c r="A3807" s="24" t="s">
        <v>251</v>
      </c>
      <c r="B3807" s="25"/>
      <c r="C3807" s="25"/>
      <c r="D3807" s="25"/>
      <c r="E3807" s="25"/>
      <c r="F3807" s="25">
        <v>17</v>
      </c>
      <c r="G3807" s="26">
        <f t="shared" si="2940"/>
        <v>17</v>
      </c>
      <c r="H3807" s="27">
        <f t="shared" ref="H3807:L3807" si="2942">IFERROR(B3807/$G$3806,0)</f>
        <v>0</v>
      </c>
      <c r="I3807" s="27">
        <f t="shared" si="2942"/>
        <v>0</v>
      </c>
      <c r="J3807" s="27">
        <f t="shared" si="2942"/>
        <v>0</v>
      </c>
      <c r="K3807" s="27">
        <f t="shared" si="2942"/>
        <v>0</v>
      </c>
      <c r="L3807" s="27">
        <f t="shared" si="2942"/>
        <v>1</v>
      </c>
      <c r="M3807" s="29" t="s">
        <v>238</v>
      </c>
    </row>
    <row r="3808" spans="1:13" ht="15" customHeight="1" x14ac:dyDescent="0.2">
      <c r="A3808" s="24" t="s">
        <v>252</v>
      </c>
      <c r="B3808" s="25"/>
      <c r="C3808" s="25"/>
      <c r="D3808" s="25"/>
      <c r="E3808" s="25"/>
      <c r="F3808" s="25">
        <v>17</v>
      </c>
      <c r="G3808" s="26">
        <f t="shared" si="2940"/>
        <v>17</v>
      </c>
      <c r="H3808" s="27">
        <f t="shared" ref="H3808:L3808" si="2943">IFERROR(B3808/$G$3806,0)</f>
        <v>0</v>
      </c>
      <c r="I3808" s="27">
        <f t="shared" si="2943"/>
        <v>0</v>
      </c>
      <c r="J3808" s="27">
        <f t="shared" si="2943"/>
        <v>0</v>
      </c>
      <c r="K3808" s="27">
        <f t="shared" si="2943"/>
        <v>0</v>
      </c>
      <c r="L3808" s="27">
        <f t="shared" si="2943"/>
        <v>1</v>
      </c>
      <c r="M3808" s="29" t="s">
        <v>238</v>
      </c>
    </row>
    <row r="3809" spans="1:13" ht="15" customHeight="1" x14ac:dyDescent="0.2">
      <c r="A3809" s="30" t="s">
        <v>248</v>
      </c>
      <c r="B3809" s="31">
        <f t="shared" ref="B3809:F3809" si="2944">IFERROR(AVERAGE(B3806:B3808),0)</f>
        <v>0</v>
      </c>
      <c r="C3809" s="31">
        <f t="shared" si="2944"/>
        <v>0</v>
      </c>
      <c r="D3809" s="39">
        <f t="shared" si="2944"/>
        <v>0</v>
      </c>
      <c r="E3809" s="39">
        <f t="shared" si="2944"/>
        <v>0</v>
      </c>
      <c r="F3809" s="39">
        <f t="shared" si="2944"/>
        <v>17</v>
      </c>
      <c r="G3809" s="39">
        <f>SUM(AVERAGE(G3806:G3808))</f>
        <v>17</v>
      </c>
      <c r="H3809" s="33">
        <f>AVERAGE(H3806:H3808)*0.2</f>
        <v>0</v>
      </c>
      <c r="I3809" s="33">
        <f>AVERAGE(I3806:I3808)*0.4</f>
        <v>0</v>
      </c>
      <c r="J3809" s="33">
        <f>AVERAGE(J3806:J3808)*0.6</f>
        <v>0</v>
      </c>
      <c r="K3809" s="33">
        <f>AVERAGE(K3806:K3808)*0.8</f>
        <v>0</v>
      </c>
      <c r="L3809" s="38">
        <f>AVERAGE(L3806:L3808)*1</f>
        <v>1</v>
      </c>
      <c r="M3809" s="40">
        <f>SUM(H3809:L3809)</f>
        <v>1</v>
      </c>
    </row>
    <row r="3810" spans="1:13" ht="15" customHeight="1" x14ac:dyDescent="0.2">
      <c r="A3810" s="19" t="s">
        <v>253</v>
      </c>
      <c r="B3810" s="20" t="s">
        <v>231</v>
      </c>
      <c r="C3810" s="20" t="s">
        <v>232</v>
      </c>
      <c r="D3810" s="20" t="s">
        <v>233</v>
      </c>
      <c r="E3810" s="20" t="s">
        <v>234</v>
      </c>
      <c r="F3810" s="20" t="s">
        <v>235</v>
      </c>
      <c r="G3810" s="21" t="s">
        <v>236</v>
      </c>
      <c r="H3810" s="20" t="s">
        <v>231</v>
      </c>
      <c r="I3810" s="20" t="s">
        <v>232</v>
      </c>
      <c r="J3810" s="20" t="s">
        <v>233</v>
      </c>
      <c r="K3810" s="20" t="s">
        <v>234</v>
      </c>
      <c r="L3810" s="37" t="s">
        <v>235</v>
      </c>
      <c r="M3810" s="21" t="s">
        <v>236</v>
      </c>
    </row>
    <row r="3811" spans="1:13" ht="15" customHeight="1" x14ac:dyDescent="0.2">
      <c r="A3811" s="43" t="s">
        <v>254</v>
      </c>
      <c r="B3811" s="44"/>
      <c r="C3811" s="44"/>
      <c r="D3811" s="44"/>
      <c r="E3811" s="25"/>
      <c r="F3811" s="25">
        <v>17</v>
      </c>
      <c r="G3811" s="45">
        <f t="shared" ref="G3811:G3814" si="2945">SUM(B3811:F3811)</f>
        <v>17</v>
      </c>
      <c r="H3811" s="46">
        <f t="shared" ref="H3811:L3811" si="2946">IFERROR(B3811/$G$3811,0)</f>
        <v>0</v>
      </c>
      <c r="I3811" s="46">
        <f t="shared" si="2946"/>
        <v>0</v>
      </c>
      <c r="J3811" s="46">
        <f t="shared" si="2946"/>
        <v>0</v>
      </c>
      <c r="K3811" s="46">
        <f t="shared" si="2946"/>
        <v>0</v>
      </c>
      <c r="L3811" s="46">
        <f t="shared" si="2946"/>
        <v>1</v>
      </c>
      <c r="M3811" s="29" t="s">
        <v>238</v>
      </c>
    </row>
    <row r="3812" spans="1:13" ht="15" customHeight="1" x14ac:dyDescent="0.2">
      <c r="A3812" s="43" t="s">
        <v>255</v>
      </c>
      <c r="B3812" s="44"/>
      <c r="C3812" s="44"/>
      <c r="D3812" s="44"/>
      <c r="E3812" s="25"/>
      <c r="F3812" s="25">
        <v>17</v>
      </c>
      <c r="G3812" s="45">
        <f t="shared" si="2945"/>
        <v>17</v>
      </c>
      <c r="H3812" s="46">
        <f t="shared" ref="H3812:L3812" si="2947">IFERROR(B3812/$G$3811,0)</f>
        <v>0</v>
      </c>
      <c r="I3812" s="46">
        <f t="shared" si="2947"/>
        <v>0</v>
      </c>
      <c r="J3812" s="46">
        <f t="shared" si="2947"/>
        <v>0</v>
      </c>
      <c r="K3812" s="46">
        <f t="shared" si="2947"/>
        <v>0</v>
      </c>
      <c r="L3812" s="46">
        <f t="shared" si="2947"/>
        <v>1</v>
      </c>
      <c r="M3812" s="29" t="s">
        <v>238</v>
      </c>
    </row>
    <row r="3813" spans="1:13" ht="15" customHeight="1" x14ac:dyDescent="0.2">
      <c r="A3813" s="43" t="s">
        <v>256</v>
      </c>
      <c r="B3813" s="44"/>
      <c r="C3813" s="44"/>
      <c r="D3813" s="44"/>
      <c r="E3813" s="25"/>
      <c r="F3813" s="25">
        <v>17</v>
      </c>
      <c r="G3813" s="45">
        <f t="shared" si="2945"/>
        <v>17</v>
      </c>
      <c r="H3813" s="46">
        <f t="shared" ref="H3813:L3813" si="2948">IFERROR(B3813/$G$3811,0)</f>
        <v>0</v>
      </c>
      <c r="I3813" s="46">
        <f t="shared" si="2948"/>
        <v>0</v>
      </c>
      <c r="J3813" s="46">
        <f t="shared" si="2948"/>
        <v>0</v>
      </c>
      <c r="K3813" s="46">
        <f t="shared" si="2948"/>
        <v>0</v>
      </c>
      <c r="L3813" s="46">
        <f t="shared" si="2948"/>
        <v>1</v>
      </c>
      <c r="M3813" s="29" t="s">
        <v>238</v>
      </c>
    </row>
    <row r="3814" spans="1:13" ht="15" customHeight="1" x14ac:dyDescent="0.2">
      <c r="A3814" s="43" t="s">
        <v>257</v>
      </c>
      <c r="B3814" s="44"/>
      <c r="C3814" s="44"/>
      <c r="D3814" s="44"/>
      <c r="E3814" s="25"/>
      <c r="F3814" s="25">
        <v>17</v>
      </c>
      <c r="G3814" s="45">
        <f t="shared" si="2945"/>
        <v>17</v>
      </c>
      <c r="H3814" s="46">
        <f t="shared" ref="H3814:L3814" si="2949">IFERROR(B3814/$G$3811,0)</f>
        <v>0</v>
      </c>
      <c r="I3814" s="46">
        <f t="shared" si="2949"/>
        <v>0</v>
      </c>
      <c r="J3814" s="46">
        <f t="shared" si="2949"/>
        <v>0</v>
      </c>
      <c r="K3814" s="46">
        <f t="shared" si="2949"/>
        <v>0</v>
      </c>
      <c r="L3814" s="46">
        <f t="shared" si="2949"/>
        <v>1</v>
      </c>
      <c r="M3814" s="29" t="s">
        <v>238</v>
      </c>
    </row>
    <row r="3815" spans="1:13" ht="15" customHeight="1" x14ac:dyDescent="0.2">
      <c r="A3815" s="47" t="s">
        <v>248</v>
      </c>
      <c r="B3815" s="48">
        <f t="shared" ref="B3815:F3815" si="2950">IFERROR(AVERAGE(B3811:B3814),0)</f>
        <v>0</v>
      </c>
      <c r="C3815" s="48">
        <f t="shared" si="2950"/>
        <v>0</v>
      </c>
      <c r="D3815" s="48">
        <f t="shared" si="2950"/>
        <v>0</v>
      </c>
      <c r="E3815" s="48">
        <f t="shared" si="2950"/>
        <v>0</v>
      </c>
      <c r="F3815" s="48">
        <f t="shared" si="2950"/>
        <v>17</v>
      </c>
      <c r="G3815" s="48">
        <f>SUM(AVERAGE(G3811:G3814))</f>
        <v>17</v>
      </c>
      <c r="H3815" s="40">
        <f>AVERAGE(H3811:H3814)*0.2</f>
        <v>0</v>
      </c>
      <c r="I3815" s="40">
        <f>AVERAGE(I3811:I3814)*0.4</f>
        <v>0</v>
      </c>
      <c r="J3815" s="40">
        <f>AVERAGE(J3811:J3814)*0.6</f>
        <v>0</v>
      </c>
      <c r="K3815" s="40">
        <f>AVERAGE(K3811:K3814)*0.8</f>
        <v>0</v>
      </c>
      <c r="L3815" s="49">
        <f>AVERAGE(L3811:L3814)*1</f>
        <v>1</v>
      </c>
      <c r="M3815" s="40">
        <f>SUM(H3815:L3815)</f>
        <v>1</v>
      </c>
    </row>
    <row r="3816" spans="1:13" ht="15" customHeight="1" x14ac:dyDescent="0.2">
      <c r="A3816" s="50" t="s">
        <v>468</v>
      </c>
      <c r="B3816" s="51"/>
      <c r="C3816" s="51"/>
      <c r="D3816" s="51"/>
      <c r="E3816" s="51"/>
      <c r="F3816" s="51"/>
      <c r="G3816" s="52">
        <f>SUM(B3816:F3816)</f>
        <v>0</v>
      </c>
      <c r="H3816" s="53">
        <f t="shared" ref="H3816:L3816" si="2951">IFERROR(B3816/$G$3816,0)</f>
        <v>0</v>
      </c>
      <c r="I3816" s="53">
        <f t="shared" si="2951"/>
        <v>0</v>
      </c>
      <c r="J3816" s="53">
        <f t="shared" si="2951"/>
        <v>0</v>
      </c>
      <c r="K3816" s="53">
        <f t="shared" si="2951"/>
        <v>0</v>
      </c>
      <c r="L3816" s="53">
        <f t="shared" si="2951"/>
        <v>0</v>
      </c>
      <c r="M3816" s="29" t="s">
        <v>238</v>
      </c>
    </row>
    <row r="3817" spans="1:13" ht="15" customHeight="1" x14ac:dyDescent="0.2">
      <c r="A3817" s="78" t="s">
        <v>259</v>
      </c>
      <c r="B3817" s="79"/>
      <c r="C3817" s="79"/>
      <c r="D3817" s="79"/>
      <c r="E3817" s="79"/>
      <c r="F3817" s="80"/>
      <c r="G3817" s="54">
        <v>17</v>
      </c>
      <c r="H3817" s="40" t="s">
        <v>238</v>
      </c>
      <c r="I3817" s="40" t="s">
        <v>238</v>
      </c>
      <c r="J3817" s="40" t="s">
        <v>238</v>
      </c>
      <c r="K3817" s="40" t="s">
        <v>238</v>
      </c>
      <c r="L3817" s="40" t="s">
        <v>238</v>
      </c>
      <c r="M3817" s="40">
        <f>(M3797+M3804+M3809+M3815)/4</f>
        <v>1</v>
      </c>
    </row>
    <row r="3818" spans="1:13" ht="15" customHeight="1" x14ac:dyDescent="0.2">
      <c r="A3818" s="8"/>
      <c r="B3818" s="8"/>
      <c r="C3818" s="8"/>
      <c r="D3818" s="8"/>
      <c r="E3818" s="8"/>
      <c r="F3818" s="8"/>
      <c r="G3818" s="8"/>
      <c r="H3818" s="8"/>
      <c r="I3818" s="8"/>
      <c r="J3818" s="8"/>
      <c r="K3818" s="8"/>
      <c r="L3818" s="8"/>
      <c r="M3818" s="8"/>
    </row>
    <row r="3819" spans="1:13" ht="15" customHeight="1" x14ac:dyDescent="0.2">
      <c r="A3819" s="8"/>
      <c r="B3819" s="8"/>
      <c r="C3819" s="8"/>
      <c r="D3819" s="8"/>
      <c r="E3819" s="8"/>
      <c r="F3819" s="8"/>
      <c r="G3819" s="8"/>
      <c r="H3819" s="8"/>
      <c r="I3819" s="8"/>
      <c r="J3819" s="8"/>
      <c r="K3819" s="8"/>
      <c r="L3819" s="8"/>
      <c r="M3819" s="8"/>
    </row>
    <row r="3820" spans="1:13" ht="15" customHeight="1" x14ac:dyDescent="0.2">
      <c r="A3820" s="14" t="s">
        <v>221</v>
      </c>
      <c r="B3820" s="81" t="s">
        <v>469</v>
      </c>
      <c r="C3820" s="82"/>
      <c r="D3820" s="82"/>
      <c r="E3820" s="82"/>
      <c r="F3820" s="82"/>
      <c r="G3820" s="83"/>
      <c r="H3820" s="84" t="s">
        <v>222</v>
      </c>
      <c r="I3820" s="85"/>
      <c r="J3820" s="86"/>
      <c r="K3820" s="15" t="s">
        <v>3</v>
      </c>
      <c r="L3820" s="87">
        <v>45582</v>
      </c>
      <c r="M3820" s="88"/>
    </row>
    <row r="3821" spans="1:13" ht="15" customHeight="1" x14ac:dyDescent="0.2">
      <c r="A3821" s="89" t="s">
        <v>225</v>
      </c>
      <c r="B3821" s="90"/>
      <c r="C3821" s="90"/>
      <c r="D3821" s="90"/>
      <c r="E3821" s="90"/>
      <c r="F3821" s="90"/>
      <c r="G3821" s="91"/>
      <c r="H3821" s="16" t="s">
        <v>226</v>
      </c>
      <c r="I3821" s="95">
        <v>17</v>
      </c>
      <c r="J3821" s="83"/>
      <c r="K3821" s="17"/>
      <c r="L3821" s="16"/>
      <c r="M3821" s="16"/>
    </row>
    <row r="3822" spans="1:13" ht="15" customHeight="1" x14ac:dyDescent="0.2">
      <c r="A3822" s="92"/>
      <c r="B3822" s="93"/>
      <c r="C3822" s="93"/>
      <c r="D3822" s="93"/>
      <c r="E3822" s="93"/>
      <c r="F3822" s="93"/>
      <c r="G3822" s="94"/>
      <c r="H3822" s="16" t="s">
        <v>227</v>
      </c>
      <c r="I3822" s="95"/>
      <c r="J3822" s="83"/>
      <c r="K3822" s="16"/>
      <c r="L3822" s="16"/>
      <c r="M3822" s="16"/>
    </row>
    <row r="3823" spans="1:13" ht="15" customHeight="1" x14ac:dyDescent="0.2">
      <c r="A3823" s="18" t="s">
        <v>228</v>
      </c>
      <c r="B3823" s="75" t="s">
        <v>229</v>
      </c>
      <c r="C3823" s="76"/>
      <c r="D3823" s="76"/>
      <c r="E3823" s="76"/>
      <c r="F3823" s="76"/>
      <c r="G3823" s="77"/>
      <c r="H3823" s="95" t="s">
        <v>229</v>
      </c>
      <c r="I3823" s="82"/>
      <c r="J3823" s="82"/>
      <c r="K3823" s="82"/>
      <c r="L3823" s="82"/>
      <c r="M3823" s="83"/>
    </row>
    <row r="3824" spans="1:13" ht="15" customHeight="1" x14ac:dyDescent="0.2">
      <c r="A3824" s="19" t="s">
        <v>230</v>
      </c>
      <c r="B3824" s="20" t="s">
        <v>231</v>
      </c>
      <c r="C3824" s="20" t="s">
        <v>232</v>
      </c>
      <c r="D3824" s="20" t="s">
        <v>233</v>
      </c>
      <c r="E3824" s="20" t="s">
        <v>234</v>
      </c>
      <c r="F3824" s="20" t="s">
        <v>235</v>
      </c>
      <c r="G3824" s="21" t="s">
        <v>236</v>
      </c>
      <c r="H3824" s="22" t="s">
        <v>231</v>
      </c>
      <c r="I3824" s="22" t="s">
        <v>232</v>
      </c>
      <c r="J3824" s="22" t="s">
        <v>233</v>
      </c>
      <c r="K3824" s="22" t="s">
        <v>234</v>
      </c>
      <c r="L3824" s="22" t="s">
        <v>235</v>
      </c>
      <c r="M3824" s="23" t="s">
        <v>236</v>
      </c>
    </row>
    <row r="3825" spans="1:13" ht="15" customHeight="1" x14ac:dyDescent="0.2">
      <c r="A3825" s="24" t="s">
        <v>237</v>
      </c>
      <c r="B3825" s="25"/>
      <c r="C3825" s="25"/>
      <c r="D3825" s="25"/>
      <c r="E3825" s="25"/>
      <c r="F3825" s="25">
        <v>17</v>
      </c>
      <c r="G3825" s="26">
        <f t="shared" ref="G3825:G3827" si="2952">SUM(B3825:F3825)</f>
        <v>17</v>
      </c>
      <c r="H3825" s="27">
        <f t="shared" ref="H3825:L3825" si="2953">IFERROR(B3825/$G$3825,0)</f>
        <v>0</v>
      </c>
      <c r="I3825" s="27">
        <f t="shared" si="2953"/>
        <v>0</v>
      </c>
      <c r="J3825" s="27">
        <f t="shared" si="2953"/>
        <v>0</v>
      </c>
      <c r="K3825" s="27">
        <f t="shared" si="2953"/>
        <v>0</v>
      </c>
      <c r="L3825" s="27">
        <f t="shared" si="2953"/>
        <v>1</v>
      </c>
      <c r="M3825" s="28" t="s">
        <v>238</v>
      </c>
    </row>
    <row r="3826" spans="1:13" ht="15" customHeight="1" x14ac:dyDescent="0.2">
      <c r="A3826" s="24" t="s">
        <v>239</v>
      </c>
      <c r="B3826" s="25"/>
      <c r="C3826" s="25"/>
      <c r="D3826" s="25"/>
      <c r="E3826" s="25"/>
      <c r="F3826" s="25">
        <v>17</v>
      </c>
      <c r="G3826" s="26">
        <f t="shared" si="2952"/>
        <v>17</v>
      </c>
      <c r="H3826" s="27">
        <f t="shared" ref="H3826:L3826" si="2954">IFERROR(B3826/$G$3825,0)</f>
        <v>0</v>
      </c>
      <c r="I3826" s="27">
        <f t="shared" si="2954"/>
        <v>0</v>
      </c>
      <c r="J3826" s="27">
        <f t="shared" si="2954"/>
        <v>0</v>
      </c>
      <c r="K3826" s="27">
        <f t="shared" si="2954"/>
        <v>0</v>
      </c>
      <c r="L3826" s="27">
        <f t="shared" si="2954"/>
        <v>1</v>
      </c>
      <c r="M3826" s="29" t="s">
        <v>238</v>
      </c>
    </row>
    <row r="3827" spans="1:13" ht="15" customHeight="1" x14ac:dyDescent="0.2">
      <c r="A3827" s="24" t="s">
        <v>240</v>
      </c>
      <c r="B3827" s="25"/>
      <c r="C3827" s="25"/>
      <c r="D3827" s="25"/>
      <c r="E3827" s="25"/>
      <c r="F3827" s="25">
        <v>17</v>
      </c>
      <c r="G3827" s="26">
        <f t="shared" si="2952"/>
        <v>17</v>
      </c>
      <c r="H3827" s="27">
        <f t="shared" ref="H3827:L3827" si="2955">IFERROR(B3827/$G$3825,0)</f>
        <v>0</v>
      </c>
      <c r="I3827" s="27">
        <f t="shared" si="2955"/>
        <v>0</v>
      </c>
      <c r="J3827" s="27">
        <f t="shared" si="2955"/>
        <v>0</v>
      </c>
      <c r="K3827" s="27">
        <f t="shared" si="2955"/>
        <v>0</v>
      </c>
      <c r="L3827" s="27">
        <f t="shared" si="2955"/>
        <v>1</v>
      </c>
      <c r="M3827" s="29" t="s">
        <v>238</v>
      </c>
    </row>
    <row r="3828" spans="1:13" ht="15" customHeight="1" x14ac:dyDescent="0.2">
      <c r="A3828" s="30" t="s">
        <v>241</v>
      </c>
      <c r="B3828" s="31">
        <f t="shared" ref="B3828:F3828" si="2956">IFERROR(AVERAGE(B3825:B3827),0)</f>
        <v>0</v>
      </c>
      <c r="C3828" s="31">
        <f t="shared" si="2956"/>
        <v>0</v>
      </c>
      <c r="D3828" s="31">
        <f t="shared" si="2956"/>
        <v>0</v>
      </c>
      <c r="E3828" s="31">
        <f t="shared" si="2956"/>
        <v>0</v>
      </c>
      <c r="F3828" s="31">
        <f t="shared" si="2956"/>
        <v>17</v>
      </c>
      <c r="G3828" s="31">
        <f>SUM(AVERAGE(G3825:G3827))</f>
        <v>17</v>
      </c>
      <c r="H3828" s="32">
        <f>AVERAGE(H3825:H3827)*0.2</f>
        <v>0</v>
      </c>
      <c r="I3828" s="32">
        <f>AVERAGE(I3825:I3827)*0.4</f>
        <v>0</v>
      </c>
      <c r="J3828" s="32">
        <f>AVERAGE(J3825:J3827)*0.6</f>
        <v>0</v>
      </c>
      <c r="K3828" s="32">
        <f>AVERAGE(K3825:K3827)*0.8</f>
        <v>0</v>
      </c>
      <c r="L3828" s="32">
        <f>AVERAGE(L3825:L3827)*1</f>
        <v>1</v>
      </c>
      <c r="M3828" s="33">
        <f>SUM(H3828:L3828)</f>
        <v>1</v>
      </c>
    </row>
    <row r="3829" spans="1:13" ht="15" customHeight="1" x14ac:dyDescent="0.2">
      <c r="A3829" s="36" t="s">
        <v>242</v>
      </c>
      <c r="B3829" s="20" t="s">
        <v>231</v>
      </c>
      <c r="C3829" s="20" t="s">
        <v>232</v>
      </c>
      <c r="D3829" s="20" t="s">
        <v>233</v>
      </c>
      <c r="E3829" s="20" t="s">
        <v>234</v>
      </c>
      <c r="F3829" s="20" t="s">
        <v>235</v>
      </c>
      <c r="G3829" s="21" t="s">
        <v>236</v>
      </c>
      <c r="H3829" s="20" t="s">
        <v>231</v>
      </c>
      <c r="I3829" s="20" t="s">
        <v>232</v>
      </c>
      <c r="J3829" s="20" t="s">
        <v>233</v>
      </c>
      <c r="K3829" s="20" t="s">
        <v>234</v>
      </c>
      <c r="L3829" s="37" t="s">
        <v>235</v>
      </c>
      <c r="M3829" s="21" t="s">
        <v>236</v>
      </c>
    </row>
    <row r="3830" spans="1:13" ht="15" customHeight="1" x14ac:dyDescent="0.2">
      <c r="A3830" s="24" t="s">
        <v>243</v>
      </c>
      <c r="B3830" s="25"/>
      <c r="C3830" s="25"/>
      <c r="D3830" s="25"/>
      <c r="E3830" s="25"/>
      <c r="F3830" s="25">
        <v>17</v>
      </c>
      <c r="G3830" s="26">
        <f t="shared" ref="G3830:G3834" si="2957">SUM(B3830:F3830)</f>
        <v>17</v>
      </c>
      <c r="H3830" s="27">
        <f t="shared" ref="H3830:L3830" si="2958">IFERROR(B3830/$G$3830,0)</f>
        <v>0</v>
      </c>
      <c r="I3830" s="27">
        <f t="shared" si="2958"/>
        <v>0</v>
      </c>
      <c r="J3830" s="27">
        <f t="shared" si="2958"/>
        <v>0</v>
      </c>
      <c r="K3830" s="27">
        <f t="shared" si="2958"/>
        <v>0</v>
      </c>
      <c r="L3830" s="27">
        <f t="shared" si="2958"/>
        <v>1</v>
      </c>
      <c r="M3830" s="29" t="s">
        <v>238</v>
      </c>
    </row>
    <row r="3831" spans="1:13" ht="15" customHeight="1" x14ac:dyDescent="0.2">
      <c r="A3831" s="24" t="s">
        <v>244</v>
      </c>
      <c r="B3831" s="25"/>
      <c r="C3831" s="25"/>
      <c r="D3831" s="25"/>
      <c r="E3831" s="25"/>
      <c r="F3831" s="25">
        <v>17</v>
      </c>
      <c r="G3831" s="26">
        <f t="shared" si="2957"/>
        <v>17</v>
      </c>
      <c r="H3831" s="27">
        <f t="shared" ref="H3831:L3831" si="2959">IFERROR(B3831/$G$3830,0)</f>
        <v>0</v>
      </c>
      <c r="I3831" s="27">
        <f t="shared" si="2959"/>
        <v>0</v>
      </c>
      <c r="J3831" s="27">
        <f t="shared" si="2959"/>
        <v>0</v>
      </c>
      <c r="K3831" s="27">
        <f t="shared" si="2959"/>
        <v>0</v>
      </c>
      <c r="L3831" s="27">
        <f t="shared" si="2959"/>
        <v>1</v>
      </c>
      <c r="M3831" s="29" t="s">
        <v>238</v>
      </c>
    </row>
    <row r="3832" spans="1:13" ht="15" customHeight="1" x14ac:dyDescent="0.2">
      <c r="A3832" s="24" t="s">
        <v>245</v>
      </c>
      <c r="B3832" s="25"/>
      <c r="C3832" s="25"/>
      <c r="D3832" s="25"/>
      <c r="E3832" s="25"/>
      <c r="F3832" s="25">
        <v>17</v>
      </c>
      <c r="G3832" s="26">
        <f t="shared" si="2957"/>
        <v>17</v>
      </c>
      <c r="H3832" s="27">
        <f t="shared" ref="H3832:L3832" si="2960">IFERROR(B3832/$G$3830,0)</f>
        <v>0</v>
      </c>
      <c r="I3832" s="27">
        <f t="shared" si="2960"/>
        <v>0</v>
      </c>
      <c r="J3832" s="27">
        <f t="shared" si="2960"/>
        <v>0</v>
      </c>
      <c r="K3832" s="27">
        <f t="shared" si="2960"/>
        <v>0</v>
      </c>
      <c r="L3832" s="27">
        <f t="shared" si="2960"/>
        <v>1</v>
      </c>
      <c r="M3832" s="29" t="s">
        <v>238</v>
      </c>
    </row>
    <row r="3833" spans="1:13" ht="15" customHeight="1" x14ac:dyDescent="0.2">
      <c r="A3833" s="24" t="s">
        <v>246</v>
      </c>
      <c r="B3833" s="25"/>
      <c r="C3833" s="25"/>
      <c r="D3833" s="25"/>
      <c r="E3833" s="25"/>
      <c r="F3833" s="25">
        <v>17</v>
      </c>
      <c r="G3833" s="26">
        <f t="shared" si="2957"/>
        <v>17</v>
      </c>
      <c r="H3833" s="27">
        <f t="shared" ref="H3833:L3833" si="2961">IFERROR(B3833/$G$3830,0)</f>
        <v>0</v>
      </c>
      <c r="I3833" s="27">
        <f t="shared" si="2961"/>
        <v>0</v>
      </c>
      <c r="J3833" s="27">
        <f t="shared" si="2961"/>
        <v>0</v>
      </c>
      <c r="K3833" s="27">
        <f t="shared" si="2961"/>
        <v>0</v>
      </c>
      <c r="L3833" s="27">
        <f t="shared" si="2961"/>
        <v>1</v>
      </c>
      <c r="M3833" s="29" t="s">
        <v>238</v>
      </c>
    </row>
    <row r="3834" spans="1:13" ht="15" customHeight="1" x14ac:dyDescent="0.2">
      <c r="A3834" s="24" t="s">
        <v>247</v>
      </c>
      <c r="B3834" s="25"/>
      <c r="C3834" s="25"/>
      <c r="D3834" s="25"/>
      <c r="E3834" s="25"/>
      <c r="F3834" s="25">
        <v>17</v>
      </c>
      <c r="G3834" s="26">
        <f t="shared" si="2957"/>
        <v>17</v>
      </c>
      <c r="H3834" s="27">
        <f t="shared" ref="H3834:L3834" si="2962">IFERROR(B3834/$G$3830,0)</f>
        <v>0</v>
      </c>
      <c r="I3834" s="27">
        <f t="shared" si="2962"/>
        <v>0</v>
      </c>
      <c r="J3834" s="27">
        <f t="shared" si="2962"/>
        <v>0</v>
      </c>
      <c r="K3834" s="27">
        <f t="shared" si="2962"/>
        <v>0</v>
      </c>
      <c r="L3834" s="27">
        <f t="shared" si="2962"/>
        <v>1</v>
      </c>
      <c r="M3834" s="29"/>
    </row>
    <row r="3835" spans="1:13" ht="15" customHeight="1" x14ac:dyDescent="0.2">
      <c r="A3835" s="30" t="s">
        <v>248</v>
      </c>
      <c r="B3835" s="31">
        <f t="shared" ref="B3835:F3835" si="2963">IFERROR(AVERAGE(B3830:B3834),0)</f>
        <v>0</v>
      </c>
      <c r="C3835" s="31">
        <f t="shared" si="2963"/>
        <v>0</v>
      </c>
      <c r="D3835" s="31">
        <f t="shared" si="2963"/>
        <v>0</v>
      </c>
      <c r="E3835" s="31">
        <f t="shared" si="2963"/>
        <v>0</v>
      </c>
      <c r="F3835" s="31">
        <f t="shared" si="2963"/>
        <v>17</v>
      </c>
      <c r="G3835" s="31">
        <f>SUM(AVERAGE(G3830:G3834))</f>
        <v>17</v>
      </c>
      <c r="H3835" s="33">
        <f>AVERAGE(H3830:H3834)*0.2</f>
        <v>0</v>
      </c>
      <c r="I3835" s="33">
        <f>AVERAGE(I3830:I3834)*0.4</f>
        <v>0</v>
      </c>
      <c r="J3835" s="33">
        <f>AVERAGE(J3830:J3834)*0.6</f>
        <v>0</v>
      </c>
      <c r="K3835" s="33">
        <f>AVERAGE(K3830:K3834)*0.8</f>
        <v>0</v>
      </c>
      <c r="L3835" s="38">
        <f>AVERAGE(L3830:L3834)*1</f>
        <v>1</v>
      </c>
      <c r="M3835" s="33">
        <f>SUM(H3835:L3835)</f>
        <v>1</v>
      </c>
    </row>
    <row r="3836" spans="1:13" ht="15" customHeight="1" x14ac:dyDescent="0.2">
      <c r="A3836" s="36" t="s">
        <v>249</v>
      </c>
      <c r="B3836" s="20" t="s">
        <v>231</v>
      </c>
      <c r="C3836" s="20" t="s">
        <v>232</v>
      </c>
      <c r="D3836" s="20" t="s">
        <v>233</v>
      </c>
      <c r="E3836" s="20" t="s">
        <v>234</v>
      </c>
      <c r="F3836" s="20" t="s">
        <v>235</v>
      </c>
      <c r="G3836" s="21" t="s">
        <v>236</v>
      </c>
      <c r="H3836" s="20" t="s">
        <v>231</v>
      </c>
      <c r="I3836" s="20" t="s">
        <v>232</v>
      </c>
      <c r="J3836" s="20" t="s">
        <v>233</v>
      </c>
      <c r="K3836" s="20" t="s">
        <v>234</v>
      </c>
      <c r="L3836" s="37" t="s">
        <v>235</v>
      </c>
      <c r="M3836" s="21" t="s">
        <v>236</v>
      </c>
    </row>
    <row r="3837" spans="1:13" ht="15" customHeight="1" x14ac:dyDescent="0.2">
      <c r="A3837" s="24" t="s">
        <v>250</v>
      </c>
      <c r="B3837" s="25"/>
      <c r="C3837" s="25"/>
      <c r="D3837" s="25"/>
      <c r="E3837" s="25"/>
      <c r="F3837" s="25">
        <v>17</v>
      </c>
      <c r="G3837" s="26">
        <f t="shared" ref="G3837:G3839" si="2964">SUM(B3837:F3837)</f>
        <v>17</v>
      </c>
      <c r="H3837" s="27">
        <f t="shared" ref="H3837:L3837" si="2965">IFERROR(B3837/$G$3837,0)</f>
        <v>0</v>
      </c>
      <c r="I3837" s="27">
        <f t="shared" si="2965"/>
        <v>0</v>
      </c>
      <c r="J3837" s="27">
        <f t="shared" si="2965"/>
        <v>0</v>
      </c>
      <c r="K3837" s="27">
        <f t="shared" si="2965"/>
        <v>0</v>
      </c>
      <c r="L3837" s="27">
        <f t="shared" si="2965"/>
        <v>1</v>
      </c>
      <c r="M3837" s="29" t="s">
        <v>238</v>
      </c>
    </row>
    <row r="3838" spans="1:13" ht="15" customHeight="1" x14ac:dyDescent="0.2">
      <c r="A3838" s="24" t="s">
        <v>251</v>
      </c>
      <c r="B3838" s="25"/>
      <c r="C3838" s="25"/>
      <c r="D3838" s="25"/>
      <c r="E3838" s="25"/>
      <c r="F3838" s="25">
        <v>17</v>
      </c>
      <c r="G3838" s="26">
        <f t="shared" si="2964"/>
        <v>17</v>
      </c>
      <c r="H3838" s="27">
        <f t="shared" ref="H3838:L3838" si="2966">IFERROR(B3838/$G$3837,0)</f>
        <v>0</v>
      </c>
      <c r="I3838" s="27">
        <f t="shared" si="2966"/>
        <v>0</v>
      </c>
      <c r="J3838" s="27">
        <f t="shared" si="2966"/>
        <v>0</v>
      </c>
      <c r="K3838" s="27">
        <f t="shared" si="2966"/>
        <v>0</v>
      </c>
      <c r="L3838" s="27">
        <f t="shared" si="2966"/>
        <v>1</v>
      </c>
      <c r="M3838" s="29" t="s">
        <v>238</v>
      </c>
    </row>
    <row r="3839" spans="1:13" ht="15" customHeight="1" x14ac:dyDescent="0.2">
      <c r="A3839" s="24" t="s">
        <v>252</v>
      </c>
      <c r="B3839" s="25"/>
      <c r="C3839" s="25"/>
      <c r="D3839" s="25"/>
      <c r="E3839" s="25"/>
      <c r="F3839" s="25">
        <v>17</v>
      </c>
      <c r="G3839" s="26">
        <f t="shared" si="2964"/>
        <v>17</v>
      </c>
      <c r="H3839" s="27">
        <f t="shared" ref="H3839:L3839" si="2967">IFERROR(B3839/$G$3837,0)</f>
        <v>0</v>
      </c>
      <c r="I3839" s="27">
        <f t="shared" si="2967"/>
        <v>0</v>
      </c>
      <c r="J3839" s="27">
        <f t="shared" si="2967"/>
        <v>0</v>
      </c>
      <c r="K3839" s="27">
        <f t="shared" si="2967"/>
        <v>0</v>
      </c>
      <c r="L3839" s="27">
        <f t="shared" si="2967"/>
        <v>1</v>
      </c>
      <c r="M3839" s="29" t="s">
        <v>238</v>
      </c>
    </row>
    <row r="3840" spans="1:13" ht="15" customHeight="1" x14ac:dyDescent="0.2">
      <c r="A3840" s="30" t="s">
        <v>248</v>
      </c>
      <c r="B3840" s="31">
        <f t="shared" ref="B3840:F3840" si="2968">IFERROR(AVERAGE(B3837:B3839),0)</f>
        <v>0</v>
      </c>
      <c r="C3840" s="31">
        <f t="shared" si="2968"/>
        <v>0</v>
      </c>
      <c r="D3840" s="39">
        <f t="shared" si="2968"/>
        <v>0</v>
      </c>
      <c r="E3840" s="39">
        <f t="shared" si="2968"/>
        <v>0</v>
      </c>
      <c r="F3840" s="39">
        <f t="shared" si="2968"/>
        <v>17</v>
      </c>
      <c r="G3840" s="39">
        <f>SUM(AVERAGE(G3837:G3839))</f>
        <v>17</v>
      </c>
      <c r="H3840" s="33">
        <f>AVERAGE(H3837:H3839)*0.2</f>
        <v>0</v>
      </c>
      <c r="I3840" s="33">
        <f>AVERAGE(I3837:I3839)*0.4</f>
        <v>0</v>
      </c>
      <c r="J3840" s="33">
        <f>AVERAGE(J3837:J3839)*0.6</f>
        <v>0</v>
      </c>
      <c r="K3840" s="33">
        <f>AVERAGE(K3837:K3839)*0.8</f>
        <v>0</v>
      </c>
      <c r="L3840" s="38">
        <f>AVERAGE(L3837:L3839)*1</f>
        <v>1</v>
      </c>
      <c r="M3840" s="40">
        <f>SUM(H3840:L3840)</f>
        <v>1</v>
      </c>
    </row>
    <row r="3841" spans="1:13" ht="15" customHeight="1" x14ac:dyDescent="0.2">
      <c r="A3841" s="19" t="s">
        <v>253</v>
      </c>
      <c r="B3841" s="20" t="s">
        <v>231</v>
      </c>
      <c r="C3841" s="20" t="s">
        <v>232</v>
      </c>
      <c r="D3841" s="20" t="s">
        <v>233</v>
      </c>
      <c r="E3841" s="20" t="s">
        <v>234</v>
      </c>
      <c r="F3841" s="20" t="s">
        <v>235</v>
      </c>
      <c r="G3841" s="21" t="s">
        <v>236</v>
      </c>
      <c r="H3841" s="20" t="s">
        <v>231</v>
      </c>
      <c r="I3841" s="20" t="s">
        <v>232</v>
      </c>
      <c r="J3841" s="20" t="s">
        <v>233</v>
      </c>
      <c r="K3841" s="20" t="s">
        <v>234</v>
      </c>
      <c r="L3841" s="37" t="s">
        <v>235</v>
      </c>
      <c r="M3841" s="21" t="s">
        <v>236</v>
      </c>
    </row>
    <row r="3842" spans="1:13" ht="15" customHeight="1" x14ac:dyDescent="0.2">
      <c r="A3842" s="43" t="s">
        <v>254</v>
      </c>
      <c r="B3842" s="44"/>
      <c r="C3842" s="44"/>
      <c r="D3842" s="44"/>
      <c r="E3842" s="25"/>
      <c r="F3842" s="25">
        <v>17</v>
      </c>
      <c r="G3842" s="45">
        <f t="shared" ref="G3842:G3845" si="2969">SUM(B3842:F3842)</f>
        <v>17</v>
      </c>
      <c r="H3842" s="46">
        <f t="shared" ref="H3842:L3842" si="2970">IFERROR(B3842/$G$3842,0)</f>
        <v>0</v>
      </c>
      <c r="I3842" s="46">
        <f t="shared" si="2970"/>
        <v>0</v>
      </c>
      <c r="J3842" s="46">
        <f t="shared" si="2970"/>
        <v>0</v>
      </c>
      <c r="K3842" s="46">
        <f t="shared" si="2970"/>
        <v>0</v>
      </c>
      <c r="L3842" s="46">
        <f t="shared" si="2970"/>
        <v>1</v>
      </c>
      <c r="M3842" s="29" t="s">
        <v>238</v>
      </c>
    </row>
    <row r="3843" spans="1:13" ht="15" customHeight="1" x14ac:dyDescent="0.2">
      <c r="A3843" s="43" t="s">
        <v>255</v>
      </c>
      <c r="B3843" s="44"/>
      <c r="C3843" s="44"/>
      <c r="D3843" s="44"/>
      <c r="E3843" s="25"/>
      <c r="F3843" s="25">
        <v>17</v>
      </c>
      <c r="G3843" s="45">
        <f t="shared" si="2969"/>
        <v>17</v>
      </c>
      <c r="H3843" s="46">
        <f t="shared" ref="H3843:L3843" si="2971">IFERROR(B3843/$G$3842,0)</f>
        <v>0</v>
      </c>
      <c r="I3843" s="46">
        <f t="shared" si="2971"/>
        <v>0</v>
      </c>
      <c r="J3843" s="46">
        <f t="shared" si="2971"/>
        <v>0</v>
      </c>
      <c r="K3843" s="46">
        <f t="shared" si="2971"/>
        <v>0</v>
      </c>
      <c r="L3843" s="46">
        <f t="shared" si="2971"/>
        <v>1</v>
      </c>
      <c r="M3843" s="29" t="s">
        <v>238</v>
      </c>
    </row>
    <row r="3844" spans="1:13" ht="15" customHeight="1" x14ac:dyDescent="0.2">
      <c r="A3844" s="43" t="s">
        <v>256</v>
      </c>
      <c r="B3844" s="44"/>
      <c r="C3844" s="44"/>
      <c r="D3844" s="44"/>
      <c r="E3844" s="25"/>
      <c r="F3844" s="25">
        <v>17</v>
      </c>
      <c r="G3844" s="45">
        <f t="shared" si="2969"/>
        <v>17</v>
      </c>
      <c r="H3844" s="46">
        <f t="shared" ref="H3844:L3844" si="2972">IFERROR(B3844/$G$3842,0)</f>
        <v>0</v>
      </c>
      <c r="I3844" s="46">
        <f t="shared" si="2972"/>
        <v>0</v>
      </c>
      <c r="J3844" s="46">
        <f t="shared" si="2972"/>
        <v>0</v>
      </c>
      <c r="K3844" s="46">
        <f t="shared" si="2972"/>
        <v>0</v>
      </c>
      <c r="L3844" s="46">
        <f t="shared" si="2972"/>
        <v>1</v>
      </c>
      <c r="M3844" s="29" t="s">
        <v>238</v>
      </c>
    </row>
    <row r="3845" spans="1:13" ht="15" customHeight="1" x14ac:dyDescent="0.2">
      <c r="A3845" s="43" t="s">
        <v>257</v>
      </c>
      <c r="B3845" s="44"/>
      <c r="C3845" s="44"/>
      <c r="D3845" s="44"/>
      <c r="E3845" s="25"/>
      <c r="F3845" s="25">
        <v>17</v>
      </c>
      <c r="G3845" s="45">
        <f t="shared" si="2969"/>
        <v>17</v>
      </c>
      <c r="H3845" s="46">
        <f t="shared" ref="H3845:L3845" si="2973">IFERROR(B3845/$G$3842,0)</f>
        <v>0</v>
      </c>
      <c r="I3845" s="46">
        <f t="shared" si="2973"/>
        <v>0</v>
      </c>
      <c r="J3845" s="46">
        <f t="shared" si="2973"/>
        <v>0</v>
      </c>
      <c r="K3845" s="46">
        <f t="shared" si="2973"/>
        <v>0</v>
      </c>
      <c r="L3845" s="46">
        <f t="shared" si="2973"/>
        <v>1</v>
      </c>
      <c r="M3845" s="29" t="s">
        <v>238</v>
      </c>
    </row>
    <row r="3846" spans="1:13" ht="15" customHeight="1" x14ac:dyDescent="0.2">
      <c r="A3846" s="47" t="s">
        <v>248</v>
      </c>
      <c r="B3846" s="48">
        <f t="shared" ref="B3846:F3846" si="2974">IFERROR(AVERAGE(B3842:B3845),0)</f>
        <v>0</v>
      </c>
      <c r="C3846" s="48">
        <f t="shared" si="2974"/>
        <v>0</v>
      </c>
      <c r="D3846" s="48">
        <f t="shared" si="2974"/>
        <v>0</v>
      </c>
      <c r="E3846" s="48">
        <f t="shared" si="2974"/>
        <v>0</v>
      </c>
      <c r="F3846" s="48">
        <f t="shared" si="2974"/>
        <v>17</v>
      </c>
      <c r="G3846" s="48">
        <f>SUM(AVERAGE(G3842:G3845))</f>
        <v>17</v>
      </c>
      <c r="H3846" s="40">
        <f>AVERAGE(H3842:H3845)*0.2</f>
        <v>0</v>
      </c>
      <c r="I3846" s="40">
        <f>AVERAGE(I3842:I3845)*0.4</f>
        <v>0</v>
      </c>
      <c r="J3846" s="40">
        <f>AVERAGE(J3842:J3845)*0.6</f>
        <v>0</v>
      </c>
      <c r="K3846" s="40">
        <f>AVERAGE(K3842:K3845)*0.8</f>
        <v>0</v>
      </c>
      <c r="L3846" s="49">
        <f>AVERAGE(L3842:L3845)*1</f>
        <v>1</v>
      </c>
      <c r="M3846" s="40">
        <f>SUM(H3846:L3846)</f>
        <v>1</v>
      </c>
    </row>
    <row r="3847" spans="1:13" ht="15" customHeight="1" x14ac:dyDescent="0.2">
      <c r="A3847" s="50" t="s">
        <v>470</v>
      </c>
      <c r="B3847" s="51"/>
      <c r="C3847" s="51"/>
      <c r="D3847" s="51"/>
      <c r="E3847" s="51"/>
      <c r="F3847" s="51"/>
      <c r="G3847" s="52">
        <f>SUM(B3847:F3847)</f>
        <v>0</v>
      </c>
      <c r="H3847" s="53">
        <f t="shared" ref="H3847:L3847" si="2975">IFERROR(B3847/$G$3847,0)</f>
        <v>0</v>
      </c>
      <c r="I3847" s="53">
        <f t="shared" si="2975"/>
        <v>0</v>
      </c>
      <c r="J3847" s="53">
        <f t="shared" si="2975"/>
        <v>0</v>
      </c>
      <c r="K3847" s="53">
        <f t="shared" si="2975"/>
        <v>0</v>
      </c>
      <c r="L3847" s="53">
        <f t="shared" si="2975"/>
        <v>0</v>
      </c>
      <c r="M3847" s="29" t="s">
        <v>238</v>
      </c>
    </row>
    <row r="3848" spans="1:13" ht="15" customHeight="1" x14ac:dyDescent="0.2">
      <c r="A3848" s="78" t="s">
        <v>259</v>
      </c>
      <c r="B3848" s="79"/>
      <c r="C3848" s="79"/>
      <c r="D3848" s="79"/>
      <c r="E3848" s="79"/>
      <c r="F3848" s="80"/>
      <c r="G3848" s="54">
        <v>17</v>
      </c>
      <c r="H3848" s="40" t="s">
        <v>238</v>
      </c>
      <c r="I3848" s="40" t="s">
        <v>238</v>
      </c>
      <c r="J3848" s="40" t="s">
        <v>238</v>
      </c>
      <c r="K3848" s="40" t="s">
        <v>238</v>
      </c>
      <c r="L3848" s="40" t="s">
        <v>238</v>
      </c>
      <c r="M3848" s="40">
        <f>(M3828+M3835+M3840+M3846)/4</f>
        <v>1</v>
      </c>
    </row>
    <row r="3849" spans="1:13" ht="15" customHeight="1" x14ac:dyDescent="0.2">
      <c r="A3849" s="8"/>
      <c r="B3849" s="8"/>
      <c r="C3849" s="8"/>
      <c r="D3849" s="8"/>
      <c r="E3849" s="8"/>
      <c r="F3849" s="8"/>
      <c r="G3849" s="8"/>
      <c r="H3849" s="8"/>
      <c r="I3849" s="8"/>
      <c r="J3849" s="8"/>
      <c r="K3849" s="8"/>
      <c r="L3849" s="8"/>
      <c r="M3849" s="8"/>
    </row>
    <row r="3850" spans="1:13" ht="15" customHeight="1" x14ac:dyDescent="0.2">
      <c r="A3850" s="8"/>
      <c r="B3850" s="8"/>
      <c r="C3850" s="8"/>
      <c r="D3850" s="8"/>
      <c r="E3850" s="8"/>
      <c r="F3850" s="8"/>
      <c r="G3850" s="8"/>
      <c r="H3850" s="8"/>
      <c r="I3850" s="8"/>
      <c r="J3850" s="8"/>
      <c r="K3850" s="8"/>
      <c r="L3850" s="8"/>
      <c r="M3850" s="8"/>
    </row>
    <row r="3851" spans="1:13" ht="15" customHeight="1" x14ac:dyDescent="0.2">
      <c r="A3851" s="14" t="s">
        <v>221</v>
      </c>
      <c r="B3851" s="81" t="s">
        <v>471</v>
      </c>
      <c r="C3851" s="82"/>
      <c r="D3851" s="82"/>
      <c r="E3851" s="82"/>
      <c r="F3851" s="82"/>
      <c r="G3851" s="83"/>
      <c r="H3851" s="84" t="s">
        <v>222</v>
      </c>
      <c r="I3851" s="85"/>
      <c r="J3851" s="86"/>
      <c r="K3851" s="15" t="s">
        <v>3</v>
      </c>
      <c r="L3851" s="87">
        <v>45566</v>
      </c>
      <c r="M3851" s="88"/>
    </row>
    <row r="3852" spans="1:13" ht="15" customHeight="1" x14ac:dyDescent="0.2">
      <c r="A3852" s="89" t="s">
        <v>225</v>
      </c>
      <c r="B3852" s="90"/>
      <c r="C3852" s="90"/>
      <c r="D3852" s="90"/>
      <c r="E3852" s="90"/>
      <c r="F3852" s="90"/>
      <c r="G3852" s="91"/>
      <c r="H3852" s="16" t="s">
        <v>226</v>
      </c>
      <c r="I3852" s="95">
        <v>18</v>
      </c>
      <c r="J3852" s="83"/>
      <c r="K3852" s="17"/>
      <c r="L3852" s="16"/>
      <c r="M3852" s="16"/>
    </row>
    <row r="3853" spans="1:13" ht="15" customHeight="1" x14ac:dyDescent="0.2">
      <c r="A3853" s="92"/>
      <c r="B3853" s="93"/>
      <c r="C3853" s="93"/>
      <c r="D3853" s="93"/>
      <c r="E3853" s="93"/>
      <c r="F3853" s="93"/>
      <c r="G3853" s="94"/>
      <c r="H3853" s="16" t="s">
        <v>227</v>
      </c>
      <c r="I3853" s="95"/>
      <c r="J3853" s="83"/>
      <c r="K3853" s="16"/>
      <c r="L3853" s="16"/>
      <c r="M3853" s="16"/>
    </row>
    <row r="3854" spans="1:13" ht="15" customHeight="1" x14ac:dyDescent="0.2">
      <c r="A3854" s="18" t="s">
        <v>228</v>
      </c>
      <c r="B3854" s="75" t="s">
        <v>229</v>
      </c>
      <c r="C3854" s="76"/>
      <c r="D3854" s="76"/>
      <c r="E3854" s="76"/>
      <c r="F3854" s="76"/>
      <c r="G3854" s="77"/>
      <c r="H3854" s="95" t="s">
        <v>229</v>
      </c>
      <c r="I3854" s="82"/>
      <c r="J3854" s="82"/>
      <c r="K3854" s="82"/>
      <c r="L3854" s="82"/>
      <c r="M3854" s="83"/>
    </row>
    <row r="3855" spans="1:13" ht="15" customHeight="1" x14ac:dyDescent="0.2">
      <c r="A3855" s="19" t="s">
        <v>230</v>
      </c>
      <c r="B3855" s="20" t="s">
        <v>231</v>
      </c>
      <c r="C3855" s="20" t="s">
        <v>232</v>
      </c>
      <c r="D3855" s="20" t="s">
        <v>233</v>
      </c>
      <c r="E3855" s="20" t="s">
        <v>234</v>
      </c>
      <c r="F3855" s="20" t="s">
        <v>235</v>
      </c>
      <c r="G3855" s="21" t="s">
        <v>236</v>
      </c>
      <c r="H3855" s="22" t="s">
        <v>231</v>
      </c>
      <c r="I3855" s="22" t="s">
        <v>232</v>
      </c>
      <c r="J3855" s="22" t="s">
        <v>233</v>
      </c>
      <c r="K3855" s="22" t="s">
        <v>234</v>
      </c>
      <c r="L3855" s="22" t="s">
        <v>235</v>
      </c>
      <c r="M3855" s="23" t="s">
        <v>236</v>
      </c>
    </row>
    <row r="3856" spans="1:13" ht="15" customHeight="1" x14ac:dyDescent="0.2">
      <c r="A3856" s="24" t="s">
        <v>237</v>
      </c>
      <c r="B3856" s="25"/>
      <c r="C3856" s="25"/>
      <c r="D3856" s="25"/>
      <c r="E3856" s="25"/>
      <c r="F3856" s="25">
        <v>18</v>
      </c>
      <c r="G3856" s="26">
        <f t="shared" ref="G3856:G3858" si="2976">SUM(B3856:F3856)</f>
        <v>18</v>
      </c>
      <c r="H3856" s="27">
        <f t="shared" ref="H3856:L3856" si="2977">IFERROR(B3856/$G$3856,0)</f>
        <v>0</v>
      </c>
      <c r="I3856" s="27">
        <f t="shared" si="2977"/>
        <v>0</v>
      </c>
      <c r="J3856" s="27">
        <f t="shared" si="2977"/>
        <v>0</v>
      </c>
      <c r="K3856" s="27">
        <f t="shared" si="2977"/>
        <v>0</v>
      </c>
      <c r="L3856" s="27">
        <f t="shared" si="2977"/>
        <v>1</v>
      </c>
      <c r="M3856" s="28" t="s">
        <v>238</v>
      </c>
    </row>
    <row r="3857" spans="1:13" ht="15" customHeight="1" x14ac:dyDescent="0.2">
      <c r="A3857" s="24" t="s">
        <v>239</v>
      </c>
      <c r="B3857" s="25"/>
      <c r="C3857" s="25"/>
      <c r="D3857" s="25"/>
      <c r="E3857" s="25"/>
      <c r="F3857" s="25">
        <v>18</v>
      </c>
      <c r="G3857" s="26">
        <f t="shared" si="2976"/>
        <v>18</v>
      </c>
      <c r="H3857" s="27">
        <f t="shared" ref="H3857:L3857" si="2978">IFERROR(B3857/$G$3856,0)</f>
        <v>0</v>
      </c>
      <c r="I3857" s="27">
        <f t="shared" si="2978"/>
        <v>0</v>
      </c>
      <c r="J3857" s="27">
        <f t="shared" si="2978"/>
        <v>0</v>
      </c>
      <c r="K3857" s="27">
        <f t="shared" si="2978"/>
        <v>0</v>
      </c>
      <c r="L3857" s="27">
        <f t="shared" si="2978"/>
        <v>1</v>
      </c>
      <c r="M3857" s="29" t="s">
        <v>238</v>
      </c>
    </row>
    <row r="3858" spans="1:13" ht="15" customHeight="1" x14ac:dyDescent="0.2">
      <c r="A3858" s="24" t="s">
        <v>240</v>
      </c>
      <c r="B3858" s="25"/>
      <c r="C3858" s="25"/>
      <c r="D3858" s="25"/>
      <c r="E3858" s="25"/>
      <c r="F3858" s="25">
        <v>18</v>
      </c>
      <c r="G3858" s="26">
        <f t="shared" si="2976"/>
        <v>18</v>
      </c>
      <c r="H3858" s="27">
        <f t="shared" ref="H3858:L3858" si="2979">IFERROR(B3858/$G$3856,0)</f>
        <v>0</v>
      </c>
      <c r="I3858" s="27">
        <f t="shared" si="2979"/>
        <v>0</v>
      </c>
      <c r="J3858" s="27">
        <f t="shared" si="2979"/>
        <v>0</v>
      </c>
      <c r="K3858" s="27">
        <f t="shared" si="2979"/>
        <v>0</v>
      </c>
      <c r="L3858" s="27">
        <f t="shared" si="2979"/>
        <v>1</v>
      </c>
      <c r="M3858" s="29" t="s">
        <v>238</v>
      </c>
    </row>
    <row r="3859" spans="1:13" ht="15" customHeight="1" x14ac:dyDescent="0.2">
      <c r="A3859" s="30" t="s">
        <v>241</v>
      </c>
      <c r="B3859" s="31">
        <f t="shared" ref="B3859:F3859" si="2980">IFERROR(AVERAGE(B3856:B3858),0)</f>
        <v>0</v>
      </c>
      <c r="C3859" s="31">
        <f t="shared" si="2980"/>
        <v>0</v>
      </c>
      <c r="D3859" s="31">
        <f t="shared" si="2980"/>
        <v>0</v>
      </c>
      <c r="E3859" s="31">
        <f t="shared" si="2980"/>
        <v>0</v>
      </c>
      <c r="F3859" s="31">
        <f t="shared" si="2980"/>
        <v>18</v>
      </c>
      <c r="G3859" s="31">
        <f>SUM(AVERAGE(G3856:G3858))</f>
        <v>18</v>
      </c>
      <c r="H3859" s="32">
        <f>AVERAGE(H3856:H3858)*0.2</f>
        <v>0</v>
      </c>
      <c r="I3859" s="32">
        <f>AVERAGE(I3856:I3858)*0.4</f>
        <v>0</v>
      </c>
      <c r="J3859" s="32">
        <f>AVERAGE(J3856:J3858)*0.6</f>
        <v>0</v>
      </c>
      <c r="K3859" s="32">
        <f>AVERAGE(K3856:K3858)*0.8</f>
        <v>0</v>
      </c>
      <c r="L3859" s="32">
        <f>AVERAGE(L3856:L3858)*1</f>
        <v>1</v>
      </c>
      <c r="M3859" s="33">
        <f>SUM(H3859:L3859)</f>
        <v>1</v>
      </c>
    </row>
    <row r="3860" spans="1:13" ht="15" customHeight="1" x14ac:dyDescent="0.2">
      <c r="A3860" s="36" t="s">
        <v>242</v>
      </c>
      <c r="B3860" s="20" t="s">
        <v>231</v>
      </c>
      <c r="C3860" s="20" t="s">
        <v>232</v>
      </c>
      <c r="D3860" s="20" t="s">
        <v>233</v>
      </c>
      <c r="E3860" s="20" t="s">
        <v>234</v>
      </c>
      <c r="F3860" s="20" t="s">
        <v>235</v>
      </c>
      <c r="G3860" s="21" t="s">
        <v>236</v>
      </c>
      <c r="H3860" s="20" t="s">
        <v>231</v>
      </c>
      <c r="I3860" s="20" t="s">
        <v>232</v>
      </c>
      <c r="J3860" s="20" t="s">
        <v>233</v>
      </c>
      <c r="K3860" s="20" t="s">
        <v>234</v>
      </c>
      <c r="L3860" s="37" t="s">
        <v>235</v>
      </c>
      <c r="M3860" s="21" t="s">
        <v>236</v>
      </c>
    </row>
    <row r="3861" spans="1:13" ht="15" customHeight="1" x14ac:dyDescent="0.2">
      <c r="A3861" s="24" t="s">
        <v>243</v>
      </c>
      <c r="B3861" s="25"/>
      <c r="C3861" s="25"/>
      <c r="D3861" s="25"/>
      <c r="E3861" s="25"/>
      <c r="F3861" s="25">
        <v>18</v>
      </c>
      <c r="G3861" s="26">
        <f t="shared" ref="G3861:G3865" si="2981">SUM(B3861:F3861)</f>
        <v>18</v>
      </c>
      <c r="H3861" s="27">
        <f t="shared" ref="H3861:L3861" si="2982">IFERROR(B3861/$G$3861,0)</f>
        <v>0</v>
      </c>
      <c r="I3861" s="27">
        <f t="shared" si="2982"/>
        <v>0</v>
      </c>
      <c r="J3861" s="27">
        <f t="shared" si="2982"/>
        <v>0</v>
      </c>
      <c r="K3861" s="27">
        <f t="shared" si="2982"/>
        <v>0</v>
      </c>
      <c r="L3861" s="27">
        <f t="shared" si="2982"/>
        <v>1</v>
      </c>
      <c r="M3861" s="29" t="s">
        <v>238</v>
      </c>
    </row>
    <row r="3862" spans="1:13" ht="15" customHeight="1" x14ac:dyDescent="0.2">
      <c r="A3862" s="24" t="s">
        <v>244</v>
      </c>
      <c r="B3862" s="25"/>
      <c r="C3862" s="25"/>
      <c r="D3862" s="25"/>
      <c r="E3862" s="25"/>
      <c r="F3862" s="25">
        <v>18</v>
      </c>
      <c r="G3862" s="26">
        <f t="shared" si="2981"/>
        <v>18</v>
      </c>
      <c r="H3862" s="27">
        <f t="shared" ref="H3862:L3862" si="2983">IFERROR(B3862/$G$3861,0)</f>
        <v>0</v>
      </c>
      <c r="I3862" s="27">
        <f t="shared" si="2983"/>
        <v>0</v>
      </c>
      <c r="J3862" s="27">
        <f t="shared" si="2983"/>
        <v>0</v>
      </c>
      <c r="K3862" s="27">
        <f t="shared" si="2983"/>
        <v>0</v>
      </c>
      <c r="L3862" s="27">
        <f t="shared" si="2983"/>
        <v>1</v>
      </c>
      <c r="M3862" s="29" t="s">
        <v>238</v>
      </c>
    </row>
    <row r="3863" spans="1:13" ht="15" customHeight="1" x14ac:dyDescent="0.2">
      <c r="A3863" s="24" t="s">
        <v>245</v>
      </c>
      <c r="B3863" s="25"/>
      <c r="C3863" s="25"/>
      <c r="D3863" s="25"/>
      <c r="E3863" s="25"/>
      <c r="F3863" s="25">
        <v>18</v>
      </c>
      <c r="G3863" s="26">
        <f t="shared" si="2981"/>
        <v>18</v>
      </c>
      <c r="H3863" s="27">
        <f t="shared" ref="H3863:L3863" si="2984">IFERROR(B3863/$G$3861,0)</f>
        <v>0</v>
      </c>
      <c r="I3863" s="27">
        <f t="shared" si="2984"/>
        <v>0</v>
      </c>
      <c r="J3863" s="27">
        <f t="shared" si="2984"/>
        <v>0</v>
      </c>
      <c r="K3863" s="27">
        <f t="shared" si="2984"/>
        <v>0</v>
      </c>
      <c r="L3863" s="27">
        <f t="shared" si="2984"/>
        <v>1</v>
      </c>
      <c r="M3863" s="29" t="s">
        <v>238</v>
      </c>
    </row>
    <row r="3864" spans="1:13" ht="15" customHeight="1" x14ac:dyDescent="0.2">
      <c r="A3864" s="24" t="s">
        <v>246</v>
      </c>
      <c r="B3864" s="25"/>
      <c r="C3864" s="25"/>
      <c r="D3864" s="25"/>
      <c r="E3864" s="25"/>
      <c r="F3864" s="25">
        <v>18</v>
      </c>
      <c r="G3864" s="26">
        <f t="shared" si="2981"/>
        <v>18</v>
      </c>
      <c r="H3864" s="27">
        <f t="shared" ref="H3864:L3864" si="2985">IFERROR(B3864/$G$3861,0)</f>
        <v>0</v>
      </c>
      <c r="I3864" s="27">
        <f t="shared" si="2985"/>
        <v>0</v>
      </c>
      <c r="J3864" s="27">
        <f t="shared" si="2985"/>
        <v>0</v>
      </c>
      <c r="K3864" s="27">
        <f t="shared" si="2985"/>
        <v>0</v>
      </c>
      <c r="L3864" s="27">
        <f t="shared" si="2985"/>
        <v>1</v>
      </c>
      <c r="M3864" s="29" t="s">
        <v>238</v>
      </c>
    </row>
    <row r="3865" spans="1:13" ht="15" customHeight="1" x14ac:dyDescent="0.2">
      <c r="A3865" s="24" t="s">
        <v>247</v>
      </c>
      <c r="B3865" s="25"/>
      <c r="C3865" s="25"/>
      <c r="D3865" s="25"/>
      <c r="E3865" s="25"/>
      <c r="F3865" s="25">
        <v>18</v>
      </c>
      <c r="G3865" s="26">
        <f t="shared" si="2981"/>
        <v>18</v>
      </c>
      <c r="H3865" s="27">
        <f t="shared" ref="H3865:L3865" si="2986">IFERROR(B3865/$G$3861,0)</f>
        <v>0</v>
      </c>
      <c r="I3865" s="27">
        <f t="shared" si="2986"/>
        <v>0</v>
      </c>
      <c r="J3865" s="27">
        <f t="shared" si="2986"/>
        <v>0</v>
      </c>
      <c r="K3865" s="27">
        <f t="shared" si="2986"/>
        <v>0</v>
      </c>
      <c r="L3865" s="27">
        <f t="shared" si="2986"/>
        <v>1</v>
      </c>
      <c r="M3865" s="29"/>
    </row>
    <row r="3866" spans="1:13" ht="15" customHeight="1" x14ac:dyDescent="0.2">
      <c r="A3866" s="30" t="s">
        <v>248</v>
      </c>
      <c r="B3866" s="31">
        <f t="shared" ref="B3866:F3866" si="2987">IFERROR(AVERAGE(B3861:B3865),0)</f>
        <v>0</v>
      </c>
      <c r="C3866" s="31">
        <f t="shared" si="2987"/>
        <v>0</v>
      </c>
      <c r="D3866" s="31">
        <f t="shared" si="2987"/>
        <v>0</v>
      </c>
      <c r="E3866" s="31">
        <f t="shared" si="2987"/>
        <v>0</v>
      </c>
      <c r="F3866" s="31">
        <f t="shared" si="2987"/>
        <v>18</v>
      </c>
      <c r="G3866" s="31">
        <f>SUM(AVERAGE(G3861:G3865))</f>
        <v>18</v>
      </c>
      <c r="H3866" s="33">
        <f>AVERAGE(H3861:H3865)*0.2</f>
        <v>0</v>
      </c>
      <c r="I3866" s="33">
        <f>AVERAGE(I3861:I3865)*0.4</f>
        <v>0</v>
      </c>
      <c r="J3866" s="33">
        <f>AVERAGE(J3861:J3865)*0.6</f>
        <v>0</v>
      </c>
      <c r="K3866" s="33">
        <f>AVERAGE(K3861:K3865)*0.8</f>
        <v>0</v>
      </c>
      <c r="L3866" s="38">
        <f>AVERAGE(L3861:L3865)*1</f>
        <v>1</v>
      </c>
      <c r="M3866" s="33">
        <f>SUM(H3866:L3866)</f>
        <v>1</v>
      </c>
    </row>
    <row r="3867" spans="1:13" ht="15" customHeight="1" x14ac:dyDescent="0.2">
      <c r="A3867" s="36" t="s">
        <v>249</v>
      </c>
      <c r="B3867" s="20" t="s">
        <v>231</v>
      </c>
      <c r="C3867" s="20" t="s">
        <v>232</v>
      </c>
      <c r="D3867" s="20" t="s">
        <v>233</v>
      </c>
      <c r="E3867" s="20" t="s">
        <v>234</v>
      </c>
      <c r="F3867" s="20" t="s">
        <v>235</v>
      </c>
      <c r="G3867" s="21" t="s">
        <v>236</v>
      </c>
      <c r="H3867" s="20" t="s">
        <v>231</v>
      </c>
      <c r="I3867" s="20" t="s">
        <v>232</v>
      </c>
      <c r="J3867" s="20" t="s">
        <v>233</v>
      </c>
      <c r="K3867" s="20" t="s">
        <v>234</v>
      </c>
      <c r="L3867" s="37" t="s">
        <v>235</v>
      </c>
      <c r="M3867" s="21" t="s">
        <v>236</v>
      </c>
    </row>
    <row r="3868" spans="1:13" ht="15" customHeight="1" x14ac:dyDescent="0.2">
      <c r="A3868" s="24" t="s">
        <v>250</v>
      </c>
      <c r="B3868" s="25"/>
      <c r="C3868" s="25"/>
      <c r="D3868" s="25"/>
      <c r="E3868" s="25"/>
      <c r="F3868" s="25">
        <v>18</v>
      </c>
      <c r="G3868" s="26">
        <f t="shared" ref="G3868:G3870" si="2988">SUM(B3868:F3868)</f>
        <v>18</v>
      </c>
      <c r="H3868" s="27">
        <f t="shared" ref="H3868:L3868" si="2989">IFERROR(B3868/$G$3868,0)</f>
        <v>0</v>
      </c>
      <c r="I3868" s="27">
        <f t="shared" si="2989"/>
        <v>0</v>
      </c>
      <c r="J3868" s="27">
        <f t="shared" si="2989"/>
        <v>0</v>
      </c>
      <c r="K3868" s="27">
        <f t="shared" si="2989"/>
        <v>0</v>
      </c>
      <c r="L3868" s="27">
        <f t="shared" si="2989"/>
        <v>1</v>
      </c>
      <c r="M3868" s="29" t="s">
        <v>238</v>
      </c>
    </row>
    <row r="3869" spans="1:13" ht="15" customHeight="1" x14ac:dyDescent="0.2">
      <c r="A3869" s="24" t="s">
        <v>251</v>
      </c>
      <c r="B3869" s="25"/>
      <c r="C3869" s="25"/>
      <c r="D3869" s="25"/>
      <c r="E3869" s="25"/>
      <c r="F3869" s="25">
        <v>18</v>
      </c>
      <c r="G3869" s="26">
        <f t="shared" si="2988"/>
        <v>18</v>
      </c>
      <c r="H3869" s="27">
        <f t="shared" ref="H3869:L3869" si="2990">IFERROR(B3869/$G$3868,0)</f>
        <v>0</v>
      </c>
      <c r="I3869" s="27">
        <f t="shared" si="2990"/>
        <v>0</v>
      </c>
      <c r="J3869" s="27">
        <f t="shared" si="2990"/>
        <v>0</v>
      </c>
      <c r="K3869" s="27">
        <f t="shared" si="2990"/>
        <v>0</v>
      </c>
      <c r="L3869" s="27">
        <f t="shared" si="2990"/>
        <v>1</v>
      </c>
      <c r="M3869" s="29" t="s">
        <v>238</v>
      </c>
    </row>
    <row r="3870" spans="1:13" ht="15" customHeight="1" x14ac:dyDescent="0.2">
      <c r="A3870" s="24" t="s">
        <v>252</v>
      </c>
      <c r="B3870" s="25"/>
      <c r="C3870" s="25"/>
      <c r="D3870" s="25"/>
      <c r="E3870" s="25"/>
      <c r="F3870" s="25">
        <v>18</v>
      </c>
      <c r="G3870" s="26">
        <f t="shared" si="2988"/>
        <v>18</v>
      </c>
      <c r="H3870" s="27">
        <f t="shared" ref="H3870:L3870" si="2991">IFERROR(B3870/$G$3868,0)</f>
        <v>0</v>
      </c>
      <c r="I3870" s="27">
        <f t="shared" si="2991"/>
        <v>0</v>
      </c>
      <c r="J3870" s="27">
        <f t="shared" si="2991"/>
        <v>0</v>
      </c>
      <c r="K3870" s="27">
        <f t="shared" si="2991"/>
        <v>0</v>
      </c>
      <c r="L3870" s="27">
        <f t="shared" si="2991"/>
        <v>1</v>
      </c>
      <c r="M3870" s="29" t="s">
        <v>238</v>
      </c>
    </row>
    <row r="3871" spans="1:13" ht="15" customHeight="1" x14ac:dyDescent="0.2">
      <c r="A3871" s="30" t="s">
        <v>248</v>
      </c>
      <c r="B3871" s="31">
        <f t="shared" ref="B3871:F3871" si="2992">IFERROR(AVERAGE(B3868:B3870),0)</f>
        <v>0</v>
      </c>
      <c r="C3871" s="31">
        <f t="shared" si="2992"/>
        <v>0</v>
      </c>
      <c r="D3871" s="39">
        <f t="shared" si="2992"/>
        <v>0</v>
      </c>
      <c r="E3871" s="39">
        <f t="shared" si="2992"/>
        <v>0</v>
      </c>
      <c r="F3871" s="39">
        <f t="shared" si="2992"/>
        <v>18</v>
      </c>
      <c r="G3871" s="39">
        <f>SUM(AVERAGE(G3868:G3870))</f>
        <v>18</v>
      </c>
      <c r="H3871" s="33">
        <f>AVERAGE(H3868:H3870)*0.2</f>
        <v>0</v>
      </c>
      <c r="I3871" s="33">
        <f>AVERAGE(I3868:I3870)*0.4</f>
        <v>0</v>
      </c>
      <c r="J3871" s="33">
        <f>AVERAGE(J3868:J3870)*0.6</f>
        <v>0</v>
      </c>
      <c r="K3871" s="33">
        <f>AVERAGE(K3868:K3870)*0.8</f>
        <v>0</v>
      </c>
      <c r="L3871" s="38">
        <f>AVERAGE(L3868:L3870)*1</f>
        <v>1</v>
      </c>
      <c r="M3871" s="40">
        <f>SUM(H3871:L3871)</f>
        <v>1</v>
      </c>
    </row>
    <row r="3872" spans="1:13" ht="15" customHeight="1" x14ac:dyDescent="0.2">
      <c r="A3872" s="19" t="s">
        <v>253</v>
      </c>
      <c r="B3872" s="20" t="s">
        <v>231</v>
      </c>
      <c r="C3872" s="20" t="s">
        <v>232</v>
      </c>
      <c r="D3872" s="20" t="s">
        <v>233</v>
      </c>
      <c r="E3872" s="20" t="s">
        <v>234</v>
      </c>
      <c r="F3872" s="20" t="s">
        <v>235</v>
      </c>
      <c r="G3872" s="21" t="s">
        <v>236</v>
      </c>
      <c r="H3872" s="20" t="s">
        <v>231</v>
      </c>
      <c r="I3872" s="20" t="s">
        <v>232</v>
      </c>
      <c r="J3872" s="20" t="s">
        <v>233</v>
      </c>
      <c r="K3872" s="20" t="s">
        <v>234</v>
      </c>
      <c r="L3872" s="37" t="s">
        <v>235</v>
      </c>
      <c r="M3872" s="21" t="s">
        <v>236</v>
      </c>
    </row>
    <row r="3873" spans="1:13" ht="15" customHeight="1" x14ac:dyDescent="0.2">
      <c r="A3873" s="43" t="s">
        <v>254</v>
      </c>
      <c r="B3873" s="44"/>
      <c r="C3873" s="44"/>
      <c r="D3873" s="44"/>
      <c r="E3873" s="25"/>
      <c r="F3873" s="25">
        <v>18</v>
      </c>
      <c r="G3873" s="45">
        <f t="shared" ref="G3873:G3876" si="2993">SUM(B3873:F3873)</f>
        <v>18</v>
      </c>
      <c r="H3873" s="46">
        <f t="shared" ref="H3873:L3873" si="2994">IFERROR(B3873/$G$3873,0)</f>
        <v>0</v>
      </c>
      <c r="I3873" s="46">
        <f t="shared" si="2994"/>
        <v>0</v>
      </c>
      <c r="J3873" s="46">
        <f t="shared" si="2994"/>
        <v>0</v>
      </c>
      <c r="K3873" s="46">
        <f t="shared" si="2994"/>
        <v>0</v>
      </c>
      <c r="L3873" s="46">
        <f t="shared" si="2994"/>
        <v>1</v>
      </c>
      <c r="M3873" s="29" t="s">
        <v>238</v>
      </c>
    </row>
    <row r="3874" spans="1:13" ht="15" customHeight="1" x14ac:dyDescent="0.2">
      <c r="A3874" s="43" t="s">
        <v>255</v>
      </c>
      <c r="B3874" s="44"/>
      <c r="C3874" s="44"/>
      <c r="D3874" s="44"/>
      <c r="E3874" s="25"/>
      <c r="F3874" s="25">
        <v>18</v>
      </c>
      <c r="G3874" s="45">
        <f t="shared" si="2993"/>
        <v>18</v>
      </c>
      <c r="H3874" s="46">
        <f t="shared" ref="H3874:L3874" si="2995">IFERROR(B3874/$G$3873,0)</f>
        <v>0</v>
      </c>
      <c r="I3874" s="46">
        <f t="shared" si="2995"/>
        <v>0</v>
      </c>
      <c r="J3874" s="46">
        <f t="shared" si="2995"/>
        <v>0</v>
      </c>
      <c r="K3874" s="46">
        <f t="shared" si="2995"/>
        <v>0</v>
      </c>
      <c r="L3874" s="46">
        <f t="shared" si="2995"/>
        <v>1</v>
      </c>
      <c r="M3874" s="29" t="s">
        <v>238</v>
      </c>
    </row>
    <row r="3875" spans="1:13" ht="15" customHeight="1" x14ac:dyDescent="0.2">
      <c r="A3875" s="43" t="s">
        <v>256</v>
      </c>
      <c r="B3875" s="44"/>
      <c r="C3875" s="44"/>
      <c r="D3875" s="44"/>
      <c r="E3875" s="25"/>
      <c r="F3875" s="25">
        <v>18</v>
      </c>
      <c r="G3875" s="45">
        <f t="shared" si="2993"/>
        <v>18</v>
      </c>
      <c r="H3875" s="46">
        <f t="shared" ref="H3875:L3875" si="2996">IFERROR(B3875/$G$3873,0)</f>
        <v>0</v>
      </c>
      <c r="I3875" s="46">
        <f t="shared" si="2996"/>
        <v>0</v>
      </c>
      <c r="J3875" s="46">
        <f t="shared" si="2996"/>
        <v>0</v>
      </c>
      <c r="K3875" s="46">
        <f t="shared" si="2996"/>
        <v>0</v>
      </c>
      <c r="L3875" s="46">
        <f t="shared" si="2996"/>
        <v>1</v>
      </c>
      <c r="M3875" s="29" t="s">
        <v>238</v>
      </c>
    </row>
    <row r="3876" spans="1:13" ht="15" customHeight="1" x14ac:dyDescent="0.2">
      <c r="A3876" s="43" t="s">
        <v>257</v>
      </c>
      <c r="B3876" s="44"/>
      <c r="C3876" s="44"/>
      <c r="D3876" s="44"/>
      <c r="E3876" s="25"/>
      <c r="F3876" s="25">
        <v>18</v>
      </c>
      <c r="G3876" s="45">
        <f t="shared" si="2993"/>
        <v>18</v>
      </c>
      <c r="H3876" s="46">
        <f t="shared" ref="H3876:L3876" si="2997">IFERROR(B3876/$G$3873,0)</f>
        <v>0</v>
      </c>
      <c r="I3876" s="46">
        <f t="shared" si="2997"/>
        <v>0</v>
      </c>
      <c r="J3876" s="46">
        <f t="shared" si="2997"/>
        <v>0</v>
      </c>
      <c r="K3876" s="46">
        <f t="shared" si="2997"/>
        <v>0</v>
      </c>
      <c r="L3876" s="46">
        <f t="shared" si="2997"/>
        <v>1</v>
      </c>
      <c r="M3876" s="29" t="s">
        <v>238</v>
      </c>
    </row>
    <row r="3877" spans="1:13" ht="15" customHeight="1" x14ac:dyDescent="0.2">
      <c r="A3877" s="47" t="s">
        <v>248</v>
      </c>
      <c r="B3877" s="48">
        <f t="shared" ref="B3877:F3877" si="2998">IFERROR(AVERAGE(B3873:B3876),0)</f>
        <v>0</v>
      </c>
      <c r="C3877" s="48">
        <f t="shared" si="2998"/>
        <v>0</v>
      </c>
      <c r="D3877" s="48">
        <f t="shared" si="2998"/>
        <v>0</v>
      </c>
      <c r="E3877" s="48">
        <f t="shared" si="2998"/>
        <v>0</v>
      </c>
      <c r="F3877" s="48">
        <f t="shared" si="2998"/>
        <v>18</v>
      </c>
      <c r="G3877" s="48">
        <f>SUM(AVERAGE(G3873:G3876))</f>
        <v>18</v>
      </c>
      <c r="H3877" s="40">
        <f>AVERAGE(H3873:H3876)*0.2</f>
        <v>0</v>
      </c>
      <c r="I3877" s="40">
        <f>AVERAGE(I3873:I3876)*0.4</f>
        <v>0</v>
      </c>
      <c r="J3877" s="40">
        <f>AVERAGE(J3873:J3876)*0.6</f>
        <v>0</v>
      </c>
      <c r="K3877" s="40">
        <f>AVERAGE(K3873:K3876)*0.8</f>
        <v>0</v>
      </c>
      <c r="L3877" s="49">
        <f>AVERAGE(L3873:L3876)*1</f>
        <v>1</v>
      </c>
      <c r="M3877" s="40">
        <f>SUM(H3877:L3877)</f>
        <v>1</v>
      </c>
    </row>
    <row r="3878" spans="1:13" ht="15" customHeight="1" x14ac:dyDescent="0.2">
      <c r="A3878" s="50" t="s">
        <v>472</v>
      </c>
      <c r="B3878" s="51"/>
      <c r="C3878" s="51"/>
      <c r="D3878" s="51"/>
      <c r="E3878" s="51"/>
      <c r="F3878" s="51"/>
      <c r="G3878" s="52">
        <f>SUM(B3878:F3878)</f>
        <v>0</v>
      </c>
      <c r="H3878" s="53">
        <f t="shared" ref="H3878:L3878" si="2999">IFERROR(B3878/$G$3878,0)</f>
        <v>0</v>
      </c>
      <c r="I3878" s="53">
        <f t="shared" si="2999"/>
        <v>0</v>
      </c>
      <c r="J3878" s="53">
        <f t="shared" si="2999"/>
        <v>0</v>
      </c>
      <c r="K3878" s="53">
        <f t="shared" si="2999"/>
        <v>0</v>
      </c>
      <c r="L3878" s="53">
        <f t="shared" si="2999"/>
        <v>0</v>
      </c>
      <c r="M3878" s="29" t="s">
        <v>238</v>
      </c>
    </row>
    <row r="3879" spans="1:13" ht="15" customHeight="1" x14ac:dyDescent="0.2">
      <c r="A3879" s="78" t="s">
        <v>259</v>
      </c>
      <c r="B3879" s="79"/>
      <c r="C3879" s="79"/>
      <c r="D3879" s="79"/>
      <c r="E3879" s="79"/>
      <c r="F3879" s="80"/>
      <c r="G3879" s="54">
        <v>18</v>
      </c>
      <c r="H3879" s="40" t="s">
        <v>238</v>
      </c>
      <c r="I3879" s="40" t="s">
        <v>238</v>
      </c>
      <c r="J3879" s="40" t="s">
        <v>238</v>
      </c>
      <c r="K3879" s="40" t="s">
        <v>238</v>
      </c>
      <c r="L3879" s="40" t="s">
        <v>238</v>
      </c>
      <c r="M3879" s="40">
        <f>(M3859+M3866+M3871+M3877)/4</f>
        <v>1</v>
      </c>
    </row>
    <row r="3880" spans="1:13" ht="15" customHeight="1" x14ac:dyDescent="0.2">
      <c r="A3880" s="8"/>
      <c r="B3880" s="8"/>
      <c r="C3880" s="8"/>
      <c r="D3880" s="8"/>
      <c r="E3880" s="8"/>
      <c r="F3880" s="8"/>
      <c r="G3880" s="8"/>
      <c r="H3880" s="8"/>
      <c r="I3880" s="8"/>
      <c r="J3880" s="8"/>
      <c r="K3880" s="8"/>
      <c r="L3880" s="8"/>
      <c r="M3880" s="8"/>
    </row>
    <row r="3881" spans="1:13" ht="15" customHeight="1" x14ac:dyDescent="0.2">
      <c r="A3881" s="8"/>
      <c r="B3881" s="8"/>
      <c r="C3881" s="8"/>
      <c r="D3881" s="8"/>
      <c r="E3881" s="8"/>
      <c r="F3881" s="8"/>
      <c r="G3881" s="8"/>
      <c r="H3881" s="8"/>
      <c r="I3881" s="8"/>
      <c r="J3881" s="8"/>
      <c r="K3881" s="8"/>
      <c r="L3881" s="8"/>
      <c r="M3881" s="8"/>
    </row>
    <row r="3882" spans="1:13" ht="15" customHeight="1" x14ac:dyDescent="0.2">
      <c r="A3882" s="14" t="s">
        <v>221</v>
      </c>
      <c r="B3882" s="81" t="s">
        <v>473</v>
      </c>
      <c r="C3882" s="82"/>
      <c r="D3882" s="82"/>
      <c r="E3882" s="82"/>
      <c r="F3882" s="82"/>
      <c r="G3882" s="83"/>
      <c r="H3882" s="84" t="s">
        <v>222</v>
      </c>
      <c r="I3882" s="85"/>
      <c r="J3882" s="86"/>
      <c r="K3882" s="15" t="s">
        <v>3</v>
      </c>
      <c r="L3882" s="87">
        <v>45545</v>
      </c>
      <c r="M3882" s="88"/>
    </row>
    <row r="3883" spans="1:13" ht="15" customHeight="1" x14ac:dyDescent="0.2">
      <c r="A3883" s="89" t="s">
        <v>225</v>
      </c>
      <c r="B3883" s="90"/>
      <c r="C3883" s="90"/>
      <c r="D3883" s="90"/>
      <c r="E3883" s="90"/>
      <c r="F3883" s="90"/>
      <c r="G3883" s="91"/>
      <c r="H3883" s="16" t="s">
        <v>226</v>
      </c>
      <c r="I3883" s="95">
        <v>16</v>
      </c>
      <c r="J3883" s="83"/>
      <c r="K3883" s="17"/>
      <c r="L3883" s="16"/>
      <c r="M3883" s="16"/>
    </row>
    <row r="3884" spans="1:13" ht="15" customHeight="1" x14ac:dyDescent="0.2">
      <c r="A3884" s="92"/>
      <c r="B3884" s="93"/>
      <c r="C3884" s="93"/>
      <c r="D3884" s="93"/>
      <c r="E3884" s="93"/>
      <c r="F3884" s="93"/>
      <c r="G3884" s="94"/>
      <c r="H3884" s="16" t="s">
        <v>227</v>
      </c>
      <c r="I3884" s="95"/>
      <c r="J3884" s="83"/>
      <c r="K3884" s="16"/>
      <c r="L3884" s="16"/>
      <c r="M3884" s="16"/>
    </row>
    <row r="3885" spans="1:13" ht="15" customHeight="1" x14ac:dyDescent="0.2">
      <c r="A3885" s="18" t="s">
        <v>228</v>
      </c>
      <c r="B3885" s="75" t="s">
        <v>229</v>
      </c>
      <c r="C3885" s="76"/>
      <c r="D3885" s="76"/>
      <c r="E3885" s="76"/>
      <c r="F3885" s="76"/>
      <c r="G3885" s="77"/>
      <c r="H3885" s="95" t="s">
        <v>229</v>
      </c>
      <c r="I3885" s="82"/>
      <c r="J3885" s="82"/>
      <c r="K3885" s="82"/>
      <c r="L3885" s="82"/>
      <c r="M3885" s="83"/>
    </row>
    <row r="3886" spans="1:13" ht="15" customHeight="1" x14ac:dyDescent="0.2">
      <c r="A3886" s="19" t="s">
        <v>230</v>
      </c>
      <c r="B3886" s="20" t="s">
        <v>231</v>
      </c>
      <c r="C3886" s="20" t="s">
        <v>232</v>
      </c>
      <c r="D3886" s="20" t="s">
        <v>233</v>
      </c>
      <c r="E3886" s="20" t="s">
        <v>234</v>
      </c>
      <c r="F3886" s="20" t="s">
        <v>235</v>
      </c>
      <c r="G3886" s="21" t="s">
        <v>236</v>
      </c>
      <c r="H3886" s="22" t="s">
        <v>231</v>
      </c>
      <c r="I3886" s="22" t="s">
        <v>232</v>
      </c>
      <c r="J3886" s="22" t="s">
        <v>233</v>
      </c>
      <c r="K3886" s="22" t="s">
        <v>234</v>
      </c>
      <c r="L3886" s="22" t="s">
        <v>235</v>
      </c>
      <c r="M3886" s="23" t="s">
        <v>236</v>
      </c>
    </row>
    <row r="3887" spans="1:13" ht="15" customHeight="1" x14ac:dyDescent="0.2">
      <c r="A3887" s="24" t="s">
        <v>237</v>
      </c>
      <c r="B3887" s="25"/>
      <c r="C3887" s="25"/>
      <c r="D3887" s="25"/>
      <c r="E3887" s="25"/>
      <c r="F3887" s="25">
        <v>16</v>
      </c>
      <c r="G3887" s="26">
        <f t="shared" ref="G3887:G3889" si="3000">SUM(B3887:F3887)</f>
        <v>16</v>
      </c>
      <c r="H3887" s="27">
        <f t="shared" ref="H3887:L3887" si="3001">IFERROR(B3887/$G$3887,0)</f>
        <v>0</v>
      </c>
      <c r="I3887" s="27">
        <f t="shared" si="3001"/>
        <v>0</v>
      </c>
      <c r="J3887" s="27">
        <f t="shared" si="3001"/>
        <v>0</v>
      </c>
      <c r="K3887" s="27">
        <f t="shared" si="3001"/>
        <v>0</v>
      </c>
      <c r="L3887" s="27">
        <f t="shared" si="3001"/>
        <v>1</v>
      </c>
      <c r="M3887" s="28" t="s">
        <v>238</v>
      </c>
    </row>
    <row r="3888" spans="1:13" ht="15" customHeight="1" x14ac:dyDescent="0.2">
      <c r="A3888" s="24" t="s">
        <v>239</v>
      </c>
      <c r="B3888" s="25"/>
      <c r="C3888" s="25"/>
      <c r="D3888" s="25"/>
      <c r="E3888" s="25"/>
      <c r="F3888" s="25">
        <v>16</v>
      </c>
      <c r="G3888" s="26">
        <f t="shared" si="3000"/>
        <v>16</v>
      </c>
      <c r="H3888" s="27">
        <f t="shared" ref="H3888:L3888" si="3002">IFERROR(B3888/$G$3887,0)</f>
        <v>0</v>
      </c>
      <c r="I3888" s="27">
        <f t="shared" si="3002"/>
        <v>0</v>
      </c>
      <c r="J3888" s="27">
        <f t="shared" si="3002"/>
        <v>0</v>
      </c>
      <c r="K3888" s="27">
        <f t="shared" si="3002"/>
        <v>0</v>
      </c>
      <c r="L3888" s="27">
        <f t="shared" si="3002"/>
        <v>1</v>
      </c>
      <c r="M3888" s="29" t="s">
        <v>238</v>
      </c>
    </row>
    <row r="3889" spans="1:13" ht="15" customHeight="1" x14ac:dyDescent="0.2">
      <c r="A3889" s="24" t="s">
        <v>240</v>
      </c>
      <c r="B3889" s="25"/>
      <c r="C3889" s="25"/>
      <c r="D3889" s="25"/>
      <c r="E3889" s="25"/>
      <c r="F3889" s="25">
        <v>16</v>
      </c>
      <c r="G3889" s="26">
        <f t="shared" si="3000"/>
        <v>16</v>
      </c>
      <c r="H3889" s="27">
        <f t="shared" ref="H3889:L3889" si="3003">IFERROR(B3889/$G$3887,0)</f>
        <v>0</v>
      </c>
      <c r="I3889" s="27">
        <f t="shared" si="3003"/>
        <v>0</v>
      </c>
      <c r="J3889" s="27">
        <f t="shared" si="3003"/>
        <v>0</v>
      </c>
      <c r="K3889" s="27">
        <f t="shared" si="3003"/>
        <v>0</v>
      </c>
      <c r="L3889" s="27">
        <f t="shared" si="3003"/>
        <v>1</v>
      </c>
      <c r="M3889" s="29" t="s">
        <v>238</v>
      </c>
    </row>
    <row r="3890" spans="1:13" ht="15" customHeight="1" x14ac:dyDescent="0.2">
      <c r="A3890" s="30" t="s">
        <v>241</v>
      </c>
      <c r="B3890" s="31">
        <f t="shared" ref="B3890:F3890" si="3004">IFERROR(AVERAGE(B3887:B3889),0)</f>
        <v>0</v>
      </c>
      <c r="C3890" s="31">
        <f t="shared" si="3004"/>
        <v>0</v>
      </c>
      <c r="D3890" s="31">
        <f t="shared" si="3004"/>
        <v>0</v>
      </c>
      <c r="E3890" s="31">
        <f t="shared" si="3004"/>
        <v>0</v>
      </c>
      <c r="F3890" s="31">
        <f t="shared" si="3004"/>
        <v>16</v>
      </c>
      <c r="G3890" s="31">
        <f>SUM(AVERAGE(G3887:G3889))</f>
        <v>16</v>
      </c>
      <c r="H3890" s="32">
        <f>AVERAGE(H3887:H3889)*0.2</f>
        <v>0</v>
      </c>
      <c r="I3890" s="32">
        <f>AVERAGE(I3887:I3889)*0.4</f>
        <v>0</v>
      </c>
      <c r="J3890" s="32">
        <f>AVERAGE(J3887:J3889)*0.6</f>
        <v>0</v>
      </c>
      <c r="K3890" s="32">
        <f>AVERAGE(K3887:K3889)*0.8</f>
        <v>0</v>
      </c>
      <c r="L3890" s="32">
        <f>AVERAGE(L3887:L3889)*1</f>
        <v>1</v>
      </c>
      <c r="M3890" s="33">
        <f>SUM(H3890:L3890)</f>
        <v>1</v>
      </c>
    </row>
    <row r="3891" spans="1:13" ht="15" customHeight="1" x14ac:dyDescent="0.2">
      <c r="A3891" s="36" t="s">
        <v>242</v>
      </c>
      <c r="B3891" s="20" t="s">
        <v>231</v>
      </c>
      <c r="C3891" s="20" t="s">
        <v>232</v>
      </c>
      <c r="D3891" s="20" t="s">
        <v>233</v>
      </c>
      <c r="E3891" s="20" t="s">
        <v>234</v>
      </c>
      <c r="F3891" s="20" t="s">
        <v>235</v>
      </c>
      <c r="G3891" s="21" t="s">
        <v>236</v>
      </c>
      <c r="H3891" s="20" t="s">
        <v>231</v>
      </c>
      <c r="I3891" s="20" t="s">
        <v>232</v>
      </c>
      <c r="J3891" s="20" t="s">
        <v>233</v>
      </c>
      <c r="K3891" s="20" t="s">
        <v>234</v>
      </c>
      <c r="L3891" s="37" t="s">
        <v>235</v>
      </c>
      <c r="M3891" s="21" t="s">
        <v>236</v>
      </c>
    </row>
    <row r="3892" spans="1:13" ht="15" customHeight="1" x14ac:dyDescent="0.2">
      <c r="A3892" s="24" t="s">
        <v>243</v>
      </c>
      <c r="B3892" s="25"/>
      <c r="C3892" s="25"/>
      <c r="D3892" s="25"/>
      <c r="E3892" s="25"/>
      <c r="F3892" s="25">
        <v>16</v>
      </c>
      <c r="G3892" s="26">
        <f t="shared" ref="G3892:G3896" si="3005">SUM(B3892:F3892)</f>
        <v>16</v>
      </c>
      <c r="H3892" s="27">
        <f t="shared" ref="H3892:L3892" si="3006">IFERROR(B3892/$G$3892,0)</f>
        <v>0</v>
      </c>
      <c r="I3892" s="27">
        <f t="shared" si="3006"/>
        <v>0</v>
      </c>
      <c r="J3892" s="27">
        <f t="shared" si="3006"/>
        <v>0</v>
      </c>
      <c r="K3892" s="27">
        <f t="shared" si="3006"/>
        <v>0</v>
      </c>
      <c r="L3892" s="27">
        <f t="shared" si="3006"/>
        <v>1</v>
      </c>
      <c r="M3892" s="29" t="s">
        <v>238</v>
      </c>
    </row>
    <row r="3893" spans="1:13" ht="15" customHeight="1" x14ac:dyDescent="0.2">
      <c r="A3893" s="24" t="s">
        <v>244</v>
      </c>
      <c r="B3893" s="25"/>
      <c r="C3893" s="25"/>
      <c r="D3893" s="25"/>
      <c r="E3893" s="25"/>
      <c r="F3893" s="25">
        <v>16</v>
      </c>
      <c r="G3893" s="26">
        <f t="shared" si="3005"/>
        <v>16</v>
      </c>
      <c r="H3893" s="27">
        <f t="shared" ref="H3893:L3893" si="3007">IFERROR(B3893/$G$3892,0)</f>
        <v>0</v>
      </c>
      <c r="I3893" s="27">
        <f t="shared" si="3007"/>
        <v>0</v>
      </c>
      <c r="J3893" s="27">
        <f t="shared" si="3007"/>
        <v>0</v>
      </c>
      <c r="K3893" s="27">
        <f t="shared" si="3007"/>
        <v>0</v>
      </c>
      <c r="L3893" s="27">
        <f t="shared" si="3007"/>
        <v>1</v>
      </c>
      <c r="M3893" s="29" t="s">
        <v>238</v>
      </c>
    </row>
    <row r="3894" spans="1:13" ht="15" customHeight="1" x14ac:dyDescent="0.2">
      <c r="A3894" s="24" t="s">
        <v>245</v>
      </c>
      <c r="B3894" s="25"/>
      <c r="C3894" s="25"/>
      <c r="D3894" s="25"/>
      <c r="E3894" s="25"/>
      <c r="F3894" s="25">
        <v>16</v>
      </c>
      <c r="G3894" s="26">
        <f t="shared" si="3005"/>
        <v>16</v>
      </c>
      <c r="H3894" s="27">
        <f t="shared" ref="H3894:L3894" si="3008">IFERROR(B3894/$G$3892,0)</f>
        <v>0</v>
      </c>
      <c r="I3894" s="27">
        <f t="shared" si="3008"/>
        <v>0</v>
      </c>
      <c r="J3894" s="27">
        <f t="shared" si="3008"/>
        <v>0</v>
      </c>
      <c r="K3894" s="27">
        <f t="shared" si="3008"/>
        <v>0</v>
      </c>
      <c r="L3894" s="27">
        <f t="shared" si="3008"/>
        <v>1</v>
      </c>
      <c r="M3894" s="29" t="s">
        <v>238</v>
      </c>
    </row>
    <row r="3895" spans="1:13" ht="15" customHeight="1" x14ac:dyDescent="0.2">
      <c r="A3895" s="24" t="s">
        <v>246</v>
      </c>
      <c r="B3895" s="25"/>
      <c r="C3895" s="25"/>
      <c r="D3895" s="25"/>
      <c r="E3895" s="25"/>
      <c r="F3895" s="25">
        <v>16</v>
      </c>
      <c r="G3895" s="26">
        <f t="shared" si="3005"/>
        <v>16</v>
      </c>
      <c r="H3895" s="27">
        <f t="shared" ref="H3895:L3895" si="3009">IFERROR(B3895/$G$3892,0)</f>
        <v>0</v>
      </c>
      <c r="I3895" s="27">
        <f t="shared" si="3009"/>
        <v>0</v>
      </c>
      <c r="J3895" s="27">
        <f t="shared" si="3009"/>
        <v>0</v>
      </c>
      <c r="K3895" s="27">
        <f t="shared" si="3009"/>
        <v>0</v>
      </c>
      <c r="L3895" s="27">
        <f t="shared" si="3009"/>
        <v>1</v>
      </c>
      <c r="M3895" s="29" t="s">
        <v>238</v>
      </c>
    </row>
    <row r="3896" spans="1:13" ht="15" customHeight="1" x14ac:dyDescent="0.2">
      <c r="A3896" s="24" t="s">
        <v>247</v>
      </c>
      <c r="B3896" s="25"/>
      <c r="C3896" s="25"/>
      <c r="D3896" s="25"/>
      <c r="E3896" s="25"/>
      <c r="F3896" s="25">
        <v>16</v>
      </c>
      <c r="G3896" s="26">
        <f t="shared" si="3005"/>
        <v>16</v>
      </c>
      <c r="H3896" s="27">
        <f t="shared" ref="H3896:L3896" si="3010">IFERROR(B3896/$G$3892,0)</f>
        <v>0</v>
      </c>
      <c r="I3896" s="27">
        <f t="shared" si="3010"/>
        <v>0</v>
      </c>
      <c r="J3896" s="27">
        <f t="shared" si="3010"/>
        <v>0</v>
      </c>
      <c r="K3896" s="27">
        <f t="shared" si="3010"/>
        <v>0</v>
      </c>
      <c r="L3896" s="27">
        <f t="shared" si="3010"/>
        <v>1</v>
      </c>
      <c r="M3896" s="29"/>
    </row>
    <row r="3897" spans="1:13" ht="15" customHeight="1" x14ac:dyDescent="0.2">
      <c r="A3897" s="30" t="s">
        <v>248</v>
      </c>
      <c r="B3897" s="31">
        <f t="shared" ref="B3897:F3897" si="3011">IFERROR(AVERAGE(B3892:B3896),0)</f>
        <v>0</v>
      </c>
      <c r="C3897" s="31">
        <f t="shared" si="3011"/>
        <v>0</v>
      </c>
      <c r="D3897" s="31">
        <f t="shared" si="3011"/>
        <v>0</v>
      </c>
      <c r="E3897" s="31">
        <f t="shared" si="3011"/>
        <v>0</v>
      </c>
      <c r="F3897" s="31">
        <f t="shared" si="3011"/>
        <v>16</v>
      </c>
      <c r="G3897" s="31">
        <f>SUM(AVERAGE(G3892:G3896))</f>
        <v>16</v>
      </c>
      <c r="H3897" s="33">
        <f>AVERAGE(H3892:H3896)*0.2</f>
        <v>0</v>
      </c>
      <c r="I3897" s="33">
        <f>AVERAGE(I3892:I3896)*0.4</f>
        <v>0</v>
      </c>
      <c r="J3897" s="33">
        <f>AVERAGE(J3892:J3896)*0.6</f>
        <v>0</v>
      </c>
      <c r="K3897" s="33">
        <f>AVERAGE(K3892:K3896)*0.8</f>
        <v>0</v>
      </c>
      <c r="L3897" s="38">
        <f>AVERAGE(L3892:L3896)*1</f>
        <v>1</v>
      </c>
      <c r="M3897" s="33">
        <f>SUM(H3897:L3897)</f>
        <v>1</v>
      </c>
    </row>
    <row r="3898" spans="1:13" ht="15" customHeight="1" x14ac:dyDescent="0.2">
      <c r="A3898" s="36" t="s">
        <v>249</v>
      </c>
      <c r="B3898" s="20" t="s">
        <v>231</v>
      </c>
      <c r="C3898" s="20" t="s">
        <v>232</v>
      </c>
      <c r="D3898" s="20" t="s">
        <v>233</v>
      </c>
      <c r="E3898" s="20" t="s">
        <v>234</v>
      </c>
      <c r="F3898" s="20" t="s">
        <v>235</v>
      </c>
      <c r="G3898" s="21" t="s">
        <v>236</v>
      </c>
      <c r="H3898" s="20" t="s">
        <v>231</v>
      </c>
      <c r="I3898" s="20" t="s">
        <v>232</v>
      </c>
      <c r="J3898" s="20" t="s">
        <v>233</v>
      </c>
      <c r="K3898" s="20" t="s">
        <v>234</v>
      </c>
      <c r="L3898" s="37" t="s">
        <v>235</v>
      </c>
      <c r="M3898" s="21" t="s">
        <v>236</v>
      </c>
    </row>
    <row r="3899" spans="1:13" ht="15" customHeight="1" x14ac:dyDescent="0.2">
      <c r="A3899" s="24" t="s">
        <v>250</v>
      </c>
      <c r="B3899" s="25"/>
      <c r="C3899" s="25"/>
      <c r="D3899" s="25"/>
      <c r="E3899" s="25"/>
      <c r="F3899" s="25">
        <v>16</v>
      </c>
      <c r="G3899" s="26">
        <f t="shared" ref="G3899:G3901" si="3012">SUM(B3899:F3899)</f>
        <v>16</v>
      </c>
      <c r="H3899" s="27">
        <f t="shared" ref="H3899:L3899" si="3013">IFERROR(B3899/$G$3899,0)</f>
        <v>0</v>
      </c>
      <c r="I3899" s="27">
        <f t="shared" si="3013"/>
        <v>0</v>
      </c>
      <c r="J3899" s="27">
        <f t="shared" si="3013"/>
        <v>0</v>
      </c>
      <c r="K3899" s="27">
        <f t="shared" si="3013"/>
        <v>0</v>
      </c>
      <c r="L3899" s="27">
        <f t="shared" si="3013"/>
        <v>1</v>
      </c>
      <c r="M3899" s="29" t="s">
        <v>238</v>
      </c>
    </row>
    <row r="3900" spans="1:13" ht="15" customHeight="1" x14ac:dyDescent="0.2">
      <c r="A3900" s="24" t="s">
        <v>251</v>
      </c>
      <c r="B3900" s="25"/>
      <c r="C3900" s="25"/>
      <c r="D3900" s="25"/>
      <c r="E3900" s="25"/>
      <c r="F3900" s="25">
        <v>16</v>
      </c>
      <c r="G3900" s="26">
        <f t="shared" si="3012"/>
        <v>16</v>
      </c>
      <c r="H3900" s="27">
        <f t="shared" ref="H3900:L3900" si="3014">IFERROR(B3900/$G$3899,0)</f>
        <v>0</v>
      </c>
      <c r="I3900" s="27">
        <f t="shared" si="3014"/>
        <v>0</v>
      </c>
      <c r="J3900" s="27">
        <f t="shared" si="3014"/>
        <v>0</v>
      </c>
      <c r="K3900" s="27">
        <f t="shared" si="3014"/>
        <v>0</v>
      </c>
      <c r="L3900" s="27">
        <f t="shared" si="3014"/>
        <v>1</v>
      </c>
      <c r="M3900" s="29" t="s">
        <v>238</v>
      </c>
    </row>
    <row r="3901" spans="1:13" ht="15" customHeight="1" x14ac:dyDescent="0.2">
      <c r="A3901" s="24" t="s">
        <v>252</v>
      </c>
      <c r="B3901" s="25"/>
      <c r="C3901" s="25"/>
      <c r="D3901" s="25"/>
      <c r="E3901" s="25"/>
      <c r="F3901" s="25">
        <v>16</v>
      </c>
      <c r="G3901" s="26">
        <f t="shared" si="3012"/>
        <v>16</v>
      </c>
      <c r="H3901" s="27">
        <f t="shared" ref="H3901:L3901" si="3015">IFERROR(B3901/$G$3899,0)</f>
        <v>0</v>
      </c>
      <c r="I3901" s="27">
        <f t="shared" si="3015"/>
        <v>0</v>
      </c>
      <c r="J3901" s="27">
        <f t="shared" si="3015"/>
        <v>0</v>
      </c>
      <c r="K3901" s="27">
        <f t="shared" si="3015"/>
        <v>0</v>
      </c>
      <c r="L3901" s="27">
        <f t="shared" si="3015"/>
        <v>1</v>
      </c>
      <c r="M3901" s="29" t="s">
        <v>238</v>
      </c>
    </row>
    <row r="3902" spans="1:13" ht="15" customHeight="1" x14ac:dyDescent="0.2">
      <c r="A3902" s="30" t="s">
        <v>248</v>
      </c>
      <c r="B3902" s="31">
        <f t="shared" ref="B3902:F3902" si="3016">IFERROR(AVERAGE(B3899:B3901),0)</f>
        <v>0</v>
      </c>
      <c r="C3902" s="31">
        <f t="shared" si="3016"/>
        <v>0</v>
      </c>
      <c r="D3902" s="39">
        <f t="shared" si="3016"/>
        <v>0</v>
      </c>
      <c r="E3902" s="39">
        <f t="shared" si="3016"/>
        <v>0</v>
      </c>
      <c r="F3902" s="39">
        <f t="shared" si="3016"/>
        <v>16</v>
      </c>
      <c r="G3902" s="39">
        <f>SUM(AVERAGE(G3899:G3901))</f>
        <v>16</v>
      </c>
      <c r="H3902" s="33">
        <f>AVERAGE(H3899:H3901)*0.2</f>
        <v>0</v>
      </c>
      <c r="I3902" s="33">
        <f>AVERAGE(I3899:I3901)*0.4</f>
        <v>0</v>
      </c>
      <c r="J3902" s="33">
        <f>AVERAGE(J3899:J3901)*0.6</f>
        <v>0</v>
      </c>
      <c r="K3902" s="33">
        <f>AVERAGE(K3899:K3901)*0.8</f>
        <v>0</v>
      </c>
      <c r="L3902" s="38">
        <f>AVERAGE(L3899:L3901)*1</f>
        <v>1</v>
      </c>
      <c r="M3902" s="40">
        <f>SUM(H3902:L3902)</f>
        <v>1</v>
      </c>
    </row>
    <row r="3903" spans="1:13" ht="15" customHeight="1" x14ac:dyDescent="0.2">
      <c r="A3903" s="19" t="s">
        <v>253</v>
      </c>
      <c r="B3903" s="20" t="s">
        <v>231</v>
      </c>
      <c r="C3903" s="20" t="s">
        <v>232</v>
      </c>
      <c r="D3903" s="20" t="s">
        <v>233</v>
      </c>
      <c r="E3903" s="20" t="s">
        <v>234</v>
      </c>
      <c r="F3903" s="20" t="s">
        <v>235</v>
      </c>
      <c r="G3903" s="21" t="s">
        <v>236</v>
      </c>
      <c r="H3903" s="20" t="s">
        <v>231</v>
      </c>
      <c r="I3903" s="20" t="s">
        <v>232</v>
      </c>
      <c r="J3903" s="20" t="s">
        <v>233</v>
      </c>
      <c r="K3903" s="20" t="s">
        <v>234</v>
      </c>
      <c r="L3903" s="37" t="s">
        <v>235</v>
      </c>
      <c r="M3903" s="21" t="s">
        <v>236</v>
      </c>
    </row>
    <row r="3904" spans="1:13" ht="15" customHeight="1" x14ac:dyDescent="0.2">
      <c r="A3904" s="43" t="s">
        <v>254</v>
      </c>
      <c r="B3904" s="44"/>
      <c r="C3904" s="44"/>
      <c r="D3904" s="44"/>
      <c r="E3904" s="25"/>
      <c r="F3904" s="25">
        <v>16</v>
      </c>
      <c r="G3904" s="45">
        <f t="shared" ref="G3904:G3907" si="3017">SUM(B3904:F3904)</f>
        <v>16</v>
      </c>
      <c r="H3904" s="46">
        <f t="shared" ref="H3904:L3904" si="3018">IFERROR(B3904/$G$3904,0)</f>
        <v>0</v>
      </c>
      <c r="I3904" s="46">
        <f t="shared" si="3018"/>
        <v>0</v>
      </c>
      <c r="J3904" s="46">
        <f t="shared" si="3018"/>
        <v>0</v>
      </c>
      <c r="K3904" s="46">
        <f t="shared" si="3018"/>
        <v>0</v>
      </c>
      <c r="L3904" s="46">
        <f t="shared" si="3018"/>
        <v>1</v>
      </c>
      <c r="M3904" s="29" t="s">
        <v>238</v>
      </c>
    </row>
    <row r="3905" spans="1:13" ht="15" customHeight="1" x14ac:dyDescent="0.2">
      <c r="A3905" s="43" t="s">
        <v>255</v>
      </c>
      <c r="B3905" s="44"/>
      <c r="C3905" s="44"/>
      <c r="D3905" s="44"/>
      <c r="E3905" s="25"/>
      <c r="F3905" s="25">
        <v>16</v>
      </c>
      <c r="G3905" s="45">
        <f t="shared" si="3017"/>
        <v>16</v>
      </c>
      <c r="H3905" s="46">
        <f t="shared" ref="H3905:L3905" si="3019">IFERROR(B3905/$G$3904,0)</f>
        <v>0</v>
      </c>
      <c r="I3905" s="46">
        <f t="shared" si="3019"/>
        <v>0</v>
      </c>
      <c r="J3905" s="46">
        <f t="shared" si="3019"/>
        <v>0</v>
      </c>
      <c r="K3905" s="46">
        <f t="shared" si="3019"/>
        <v>0</v>
      </c>
      <c r="L3905" s="46">
        <f t="shared" si="3019"/>
        <v>1</v>
      </c>
      <c r="M3905" s="29" t="s">
        <v>238</v>
      </c>
    </row>
    <row r="3906" spans="1:13" ht="15" customHeight="1" x14ac:dyDescent="0.2">
      <c r="A3906" s="43" t="s">
        <v>256</v>
      </c>
      <c r="B3906" s="44"/>
      <c r="C3906" s="44"/>
      <c r="D3906" s="44"/>
      <c r="E3906" s="25"/>
      <c r="F3906" s="25">
        <v>16</v>
      </c>
      <c r="G3906" s="45">
        <f t="shared" si="3017"/>
        <v>16</v>
      </c>
      <c r="H3906" s="46">
        <f t="shared" ref="H3906:L3906" si="3020">IFERROR(B3906/$G$3904,0)</f>
        <v>0</v>
      </c>
      <c r="I3906" s="46">
        <f t="shared" si="3020"/>
        <v>0</v>
      </c>
      <c r="J3906" s="46">
        <f t="shared" si="3020"/>
        <v>0</v>
      </c>
      <c r="K3906" s="46">
        <f t="shared" si="3020"/>
        <v>0</v>
      </c>
      <c r="L3906" s="46">
        <f t="shared" si="3020"/>
        <v>1</v>
      </c>
      <c r="M3906" s="29" t="s">
        <v>238</v>
      </c>
    </row>
    <row r="3907" spans="1:13" ht="15" customHeight="1" x14ac:dyDescent="0.2">
      <c r="A3907" s="43" t="s">
        <v>257</v>
      </c>
      <c r="B3907" s="44"/>
      <c r="C3907" s="44"/>
      <c r="D3907" s="44"/>
      <c r="E3907" s="25"/>
      <c r="F3907" s="25">
        <v>16</v>
      </c>
      <c r="G3907" s="45">
        <f t="shared" si="3017"/>
        <v>16</v>
      </c>
      <c r="H3907" s="46">
        <f t="shared" ref="H3907:L3907" si="3021">IFERROR(B3907/$G$3904,0)</f>
        <v>0</v>
      </c>
      <c r="I3907" s="46">
        <f t="shared" si="3021"/>
        <v>0</v>
      </c>
      <c r="J3907" s="46">
        <f t="shared" si="3021"/>
        <v>0</v>
      </c>
      <c r="K3907" s="46">
        <f t="shared" si="3021"/>
        <v>0</v>
      </c>
      <c r="L3907" s="46">
        <f t="shared" si="3021"/>
        <v>1</v>
      </c>
      <c r="M3907" s="29" t="s">
        <v>238</v>
      </c>
    </row>
    <row r="3908" spans="1:13" ht="15" customHeight="1" x14ac:dyDescent="0.2">
      <c r="A3908" s="47" t="s">
        <v>248</v>
      </c>
      <c r="B3908" s="48">
        <f t="shared" ref="B3908:F3908" si="3022">IFERROR(AVERAGE(B3904:B3907),0)</f>
        <v>0</v>
      </c>
      <c r="C3908" s="48">
        <f t="shared" si="3022"/>
        <v>0</v>
      </c>
      <c r="D3908" s="48">
        <f t="shared" si="3022"/>
        <v>0</v>
      </c>
      <c r="E3908" s="48">
        <f t="shared" si="3022"/>
        <v>0</v>
      </c>
      <c r="F3908" s="48">
        <f t="shared" si="3022"/>
        <v>16</v>
      </c>
      <c r="G3908" s="48">
        <f>SUM(AVERAGE(G3904:G3907))</f>
        <v>16</v>
      </c>
      <c r="H3908" s="40">
        <f>AVERAGE(H3904:H3907)*0.2</f>
        <v>0</v>
      </c>
      <c r="I3908" s="40">
        <f>AVERAGE(I3904:I3907)*0.4</f>
        <v>0</v>
      </c>
      <c r="J3908" s="40">
        <f>AVERAGE(J3904:J3907)*0.6</f>
        <v>0</v>
      </c>
      <c r="K3908" s="40">
        <f>AVERAGE(K3904:K3907)*0.8</f>
        <v>0</v>
      </c>
      <c r="L3908" s="49">
        <f>AVERAGE(L3904:L3907)*1</f>
        <v>1</v>
      </c>
      <c r="M3908" s="40">
        <f>SUM(H3908:L3908)</f>
        <v>1</v>
      </c>
    </row>
    <row r="3909" spans="1:13" ht="15" customHeight="1" x14ac:dyDescent="0.2">
      <c r="A3909" s="50" t="s">
        <v>474</v>
      </c>
      <c r="B3909" s="51"/>
      <c r="C3909" s="51"/>
      <c r="D3909" s="51"/>
      <c r="E3909" s="51"/>
      <c r="F3909" s="51"/>
      <c r="G3909" s="52">
        <f>SUM(B3909:F3909)</f>
        <v>0</v>
      </c>
      <c r="H3909" s="53">
        <f t="shared" ref="H3909:L3909" si="3023">IFERROR(B3909/$G$3909,0)</f>
        <v>0</v>
      </c>
      <c r="I3909" s="53">
        <f t="shared" si="3023"/>
        <v>0</v>
      </c>
      <c r="J3909" s="53">
        <f t="shared" si="3023"/>
        <v>0</v>
      </c>
      <c r="K3909" s="53">
        <f t="shared" si="3023"/>
        <v>0</v>
      </c>
      <c r="L3909" s="53">
        <f t="shared" si="3023"/>
        <v>0</v>
      </c>
      <c r="M3909" s="29" t="s">
        <v>238</v>
      </c>
    </row>
    <row r="3910" spans="1:13" ht="15" customHeight="1" x14ac:dyDescent="0.2">
      <c r="A3910" s="78" t="s">
        <v>259</v>
      </c>
      <c r="B3910" s="79"/>
      <c r="C3910" s="79"/>
      <c r="D3910" s="79"/>
      <c r="E3910" s="79"/>
      <c r="F3910" s="80"/>
      <c r="G3910" s="54">
        <v>16</v>
      </c>
      <c r="H3910" s="40" t="s">
        <v>238</v>
      </c>
      <c r="I3910" s="40" t="s">
        <v>238</v>
      </c>
      <c r="J3910" s="40" t="s">
        <v>238</v>
      </c>
      <c r="K3910" s="40" t="s">
        <v>238</v>
      </c>
      <c r="L3910" s="40" t="s">
        <v>238</v>
      </c>
      <c r="M3910" s="40">
        <f>(M3890+M3897+M3902+M3908)/4</f>
        <v>1</v>
      </c>
    </row>
    <row r="3911" spans="1:13" ht="15" customHeight="1" x14ac:dyDescent="0.2">
      <c r="A3911" s="8"/>
      <c r="B3911" s="8"/>
      <c r="C3911" s="8"/>
      <c r="D3911" s="8"/>
      <c r="E3911" s="8"/>
      <c r="F3911" s="8"/>
      <c r="G3911" s="8"/>
      <c r="H3911" s="8"/>
      <c r="I3911" s="8"/>
      <c r="J3911" s="8"/>
      <c r="K3911" s="8"/>
      <c r="L3911" s="8"/>
      <c r="M3911" s="8"/>
    </row>
    <row r="3912" spans="1:13" ht="15" customHeight="1" x14ac:dyDescent="0.2">
      <c r="A3912" s="8"/>
      <c r="B3912" s="8"/>
      <c r="C3912" s="8"/>
      <c r="D3912" s="8"/>
      <c r="E3912" s="8"/>
      <c r="F3912" s="8"/>
      <c r="G3912" s="8"/>
      <c r="H3912" s="8"/>
      <c r="I3912" s="8"/>
      <c r="J3912" s="8"/>
      <c r="K3912" s="8"/>
      <c r="L3912" s="8"/>
      <c r="M3912" s="8"/>
    </row>
    <row r="3913" spans="1:13" ht="15" customHeight="1" x14ac:dyDescent="0.2">
      <c r="A3913" s="14" t="s">
        <v>221</v>
      </c>
      <c r="B3913" s="81" t="s">
        <v>475</v>
      </c>
      <c r="C3913" s="82"/>
      <c r="D3913" s="82"/>
      <c r="E3913" s="82"/>
      <c r="F3913" s="82"/>
      <c r="G3913" s="83"/>
      <c r="H3913" s="84" t="s">
        <v>222</v>
      </c>
      <c r="I3913" s="85"/>
      <c r="J3913" s="86"/>
      <c r="K3913" s="15" t="s">
        <v>3</v>
      </c>
      <c r="L3913" s="87">
        <v>45588</v>
      </c>
      <c r="M3913" s="88"/>
    </row>
    <row r="3914" spans="1:13" ht="15" customHeight="1" x14ac:dyDescent="0.2">
      <c r="A3914" s="89" t="s">
        <v>225</v>
      </c>
      <c r="B3914" s="90"/>
      <c r="C3914" s="90"/>
      <c r="D3914" s="90"/>
      <c r="E3914" s="90"/>
      <c r="F3914" s="90"/>
      <c r="G3914" s="91"/>
      <c r="H3914" s="16" t="s">
        <v>226</v>
      </c>
      <c r="I3914" s="95">
        <v>16</v>
      </c>
      <c r="J3914" s="83"/>
      <c r="K3914" s="17"/>
      <c r="L3914" s="16"/>
      <c r="M3914" s="16"/>
    </row>
    <row r="3915" spans="1:13" ht="15" customHeight="1" x14ac:dyDescent="0.2">
      <c r="A3915" s="92"/>
      <c r="B3915" s="93"/>
      <c r="C3915" s="93"/>
      <c r="D3915" s="93"/>
      <c r="E3915" s="93"/>
      <c r="F3915" s="93"/>
      <c r="G3915" s="94"/>
      <c r="H3915" s="16" t="s">
        <v>227</v>
      </c>
      <c r="I3915" s="95"/>
      <c r="J3915" s="83"/>
      <c r="K3915" s="16"/>
      <c r="L3915" s="16"/>
      <c r="M3915" s="16"/>
    </row>
    <row r="3916" spans="1:13" ht="15" customHeight="1" x14ac:dyDescent="0.2">
      <c r="A3916" s="18" t="s">
        <v>228</v>
      </c>
      <c r="B3916" s="75" t="s">
        <v>229</v>
      </c>
      <c r="C3916" s="76"/>
      <c r="D3916" s="76"/>
      <c r="E3916" s="76"/>
      <c r="F3916" s="76"/>
      <c r="G3916" s="77"/>
      <c r="H3916" s="95" t="s">
        <v>229</v>
      </c>
      <c r="I3916" s="82"/>
      <c r="J3916" s="82"/>
      <c r="K3916" s="82"/>
      <c r="L3916" s="82"/>
      <c r="M3916" s="83"/>
    </row>
    <row r="3917" spans="1:13" ht="15" customHeight="1" x14ac:dyDescent="0.2">
      <c r="A3917" s="19" t="s">
        <v>230</v>
      </c>
      <c r="B3917" s="20" t="s">
        <v>231</v>
      </c>
      <c r="C3917" s="20" t="s">
        <v>232</v>
      </c>
      <c r="D3917" s="20" t="s">
        <v>233</v>
      </c>
      <c r="E3917" s="20" t="s">
        <v>234</v>
      </c>
      <c r="F3917" s="20" t="s">
        <v>235</v>
      </c>
      <c r="G3917" s="21" t="s">
        <v>236</v>
      </c>
      <c r="H3917" s="22" t="s">
        <v>231</v>
      </c>
      <c r="I3917" s="22" t="s">
        <v>232</v>
      </c>
      <c r="J3917" s="22" t="s">
        <v>233</v>
      </c>
      <c r="K3917" s="22" t="s">
        <v>234</v>
      </c>
      <c r="L3917" s="22" t="s">
        <v>235</v>
      </c>
      <c r="M3917" s="23" t="s">
        <v>236</v>
      </c>
    </row>
    <row r="3918" spans="1:13" ht="15" customHeight="1" x14ac:dyDescent="0.2">
      <c r="A3918" s="24" t="s">
        <v>237</v>
      </c>
      <c r="B3918" s="25"/>
      <c r="C3918" s="25"/>
      <c r="D3918" s="25"/>
      <c r="E3918" s="25"/>
      <c r="F3918" s="25">
        <v>16</v>
      </c>
      <c r="G3918" s="26">
        <f t="shared" ref="G3918:G3920" si="3024">SUM(B3918:F3918)</f>
        <v>16</v>
      </c>
      <c r="H3918" s="27">
        <f t="shared" ref="H3918:L3918" si="3025">IFERROR(B3918/$G$3918,0)</f>
        <v>0</v>
      </c>
      <c r="I3918" s="27">
        <f t="shared" si="3025"/>
        <v>0</v>
      </c>
      <c r="J3918" s="27">
        <f t="shared" si="3025"/>
        <v>0</v>
      </c>
      <c r="K3918" s="27">
        <f t="shared" si="3025"/>
        <v>0</v>
      </c>
      <c r="L3918" s="27">
        <f t="shared" si="3025"/>
        <v>1</v>
      </c>
      <c r="M3918" s="28" t="s">
        <v>238</v>
      </c>
    </row>
    <row r="3919" spans="1:13" ht="15" customHeight="1" x14ac:dyDescent="0.2">
      <c r="A3919" s="24" t="s">
        <v>239</v>
      </c>
      <c r="B3919" s="25"/>
      <c r="C3919" s="25"/>
      <c r="D3919" s="25"/>
      <c r="E3919" s="25"/>
      <c r="F3919" s="25">
        <v>16</v>
      </c>
      <c r="G3919" s="26">
        <f t="shared" si="3024"/>
        <v>16</v>
      </c>
      <c r="H3919" s="27">
        <f t="shared" ref="H3919:L3919" si="3026">IFERROR(B3919/$G$3918,0)</f>
        <v>0</v>
      </c>
      <c r="I3919" s="27">
        <f t="shared" si="3026"/>
        <v>0</v>
      </c>
      <c r="J3919" s="27">
        <f t="shared" si="3026"/>
        <v>0</v>
      </c>
      <c r="K3919" s="27">
        <f t="shared" si="3026"/>
        <v>0</v>
      </c>
      <c r="L3919" s="27">
        <f t="shared" si="3026"/>
        <v>1</v>
      </c>
      <c r="M3919" s="29" t="s">
        <v>238</v>
      </c>
    </row>
    <row r="3920" spans="1:13" ht="15" customHeight="1" x14ac:dyDescent="0.2">
      <c r="A3920" s="24" t="s">
        <v>240</v>
      </c>
      <c r="B3920" s="25"/>
      <c r="C3920" s="25"/>
      <c r="D3920" s="25"/>
      <c r="E3920" s="25"/>
      <c r="F3920" s="25">
        <v>16</v>
      </c>
      <c r="G3920" s="26">
        <f t="shared" si="3024"/>
        <v>16</v>
      </c>
      <c r="H3920" s="27">
        <f t="shared" ref="H3920:L3920" si="3027">IFERROR(B3920/$G$3918,0)</f>
        <v>0</v>
      </c>
      <c r="I3920" s="27">
        <f t="shared" si="3027"/>
        <v>0</v>
      </c>
      <c r="J3920" s="27">
        <f t="shared" si="3027"/>
        <v>0</v>
      </c>
      <c r="K3920" s="27">
        <f t="shared" si="3027"/>
        <v>0</v>
      </c>
      <c r="L3920" s="27">
        <f t="shared" si="3027"/>
        <v>1</v>
      </c>
      <c r="M3920" s="29" t="s">
        <v>238</v>
      </c>
    </row>
    <row r="3921" spans="1:13" ht="15" customHeight="1" x14ac:dyDescent="0.2">
      <c r="A3921" s="30" t="s">
        <v>241</v>
      </c>
      <c r="B3921" s="31">
        <f t="shared" ref="B3921:F3921" si="3028">IFERROR(AVERAGE(B3918:B3920),0)</f>
        <v>0</v>
      </c>
      <c r="C3921" s="31">
        <f t="shared" si="3028"/>
        <v>0</v>
      </c>
      <c r="D3921" s="31">
        <f t="shared" si="3028"/>
        <v>0</v>
      </c>
      <c r="E3921" s="31">
        <f t="shared" si="3028"/>
        <v>0</v>
      </c>
      <c r="F3921" s="31">
        <f t="shared" si="3028"/>
        <v>16</v>
      </c>
      <c r="G3921" s="31">
        <f>SUM(AVERAGE(G3918:G3920))</f>
        <v>16</v>
      </c>
      <c r="H3921" s="32">
        <f>AVERAGE(H3918:H3920)*0.2</f>
        <v>0</v>
      </c>
      <c r="I3921" s="32">
        <f>AVERAGE(I3918:I3920)*0.4</f>
        <v>0</v>
      </c>
      <c r="J3921" s="32">
        <f>AVERAGE(J3918:J3920)*0.6</f>
        <v>0</v>
      </c>
      <c r="K3921" s="32">
        <f>AVERAGE(K3918:K3920)*0.8</f>
        <v>0</v>
      </c>
      <c r="L3921" s="32">
        <f>AVERAGE(L3918:L3920)*1</f>
        <v>1</v>
      </c>
      <c r="M3921" s="33">
        <f>SUM(H3921:L3921)</f>
        <v>1</v>
      </c>
    </row>
    <row r="3922" spans="1:13" ht="15" customHeight="1" x14ac:dyDescent="0.2">
      <c r="A3922" s="36" t="s">
        <v>242</v>
      </c>
      <c r="B3922" s="20" t="s">
        <v>231</v>
      </c>
      <c r="C3922" s="20" t="s">
        <v>232</v>
      </c>
      <c r="D3922" s="20" t="s">
        <v>233</v>
      </c>
      <c r="E3922" s="20" t="s">
        <v>234</v>
      </c>
      <c r="F3922" s="20" t="s">
        <v>235</v>
      </c>
      <c r="G3922" s="21" t="s">
        <v>236</v>
      </c>
      <c r="H3922" s="20" t="s">
        <v>231</v>
      </c>
      <c r="I3922" s="20" t="s">
        <v>232</v>
      </c>
      <c r="J3922" s="20" t="s">
        <v>233</v>
      </c>
      <c r="K3922" s="20" t="s">
        <v>234</v>
      </c>
      <c r="L3922" s="37" t="s">
        <v>235</v>
      </c>
      <c r="M3922" s="21" t="s">
        <v>236</v>
      </c>
    </row>
    <row r="3923" spans="1:13" ht="15" customHeight="1" x14ac:dyDescent="0.2">
      <c r="A3923" s="24" t="s">
        <v>243</v>
      </c>
      <c r="B3923" s="25"/>
      <c r="C3923" s="25"/>
      <c r="D3923" s="25"/>
      <c r="E3923" s="25"/>
      <c r="F3923" s="25">
        <v>16</v>
      </c>
      <c r="G3923" s="26">
        <f t="shared" ref="G3923:G3927" si="3029">SUM(B3923:F3923)</f>
        <v>16</v>
      </c>
      <c r="H3923" s="27">
        <f t="shared" ref="H3923:L3923" si="3030">IFERROR(B3923/$G$3923,0)</f>
        <v>0</v>
      </c>
      <c r="I3923" s="27">
        <f t="shared" si="3030"/>
        <v>0</v>
      </c>
      <c r="J3923" s="27">
        <f t="shared" si="3030"/>
        <v>0</v>
      </c>
      <c r="K3923" s="27">
        <f t="shared" si="3030"/>
        <v>0</v>
      </c>
      <c r="L3923" s="27">
        <f t="shared" si="3030"/>
        <v>1</v>
      </c>
      <c r="M3923" s="29" t="s">
        <v>238</v>
      </c>
    </row>
    <row r="3924" spans="1:13" ht="15" customHeight="1" x14ac:dyDescent="0.2">
      <c r="A3924" s="24" t="s">
        <v>244</v>
      </c>
      <c r="B3924" s="25"/>
      <c r="C3924" s="25"/>
      <c r="D3924" s="25"/>
      <c r="E3924" s="25"/>
      <c r="F3924" s="25">
        <v>16</v>
      </c>
      <c r="G3924" s="26">
        <f t="shared" si="3029"/>
        <v>16</v>
      </c>
      <c r="H3924" s="27">
        <f t="shared" ref="H3924:L3924" si="3031">IFERROR(B3924/$G$3923,0)</f>
        <v>0</v>
      </c>
      <c r="I3924" s="27">
        <f t="shared" si="3031"/>
        <v>0</v>
      </c>
      <c r="J3924" s="27">
        <f t="shared" si="3031"/>
        <v>0</v>
      </c>
      <c r="K3924" s="27">
        <f t="shared" si="3031"/>
        <v>0</v>
      </c>
      <c r="L3924" s="27">
        <f t="shared" si="3031"/>
        <v>1</v>
      </c>
      <c r="M3924" s="29" t="s">
        <v>238</v>
      </c>
    </row>
    <row r="3925" spans="1:13" ht="15" customHeight="1" x14ac:dyDescent="0.2">
      <c r="A3925" s="24" t="s">
        <v>245</v>
      </c>
      <c r="B3925" s="25"/>
      <c r="C3925" s="25"/>
      <c r="D3925" s="25"/>
      <c r="E3925" s="25"/>
      <c r="F3925" s="25">
        <v>16</v>
      </c>
      <c r="G3925" s="26">
        <f t="shared" si="3029"/>
        <v>16</v>
      </c>
      <c r="H3925" s="27">
        <f t="shared" ref="H3925:L3925" si="3032">IFERROR(B3925/$G$3923,0)</f>
        <v>0</v>
      </c>
      <c r="I3925" s="27">
        <f t="shared" si="3032"/>
        <v>0</v>
      </c>
      <c r="J3925" s="27">
        <f t="shared" si="3032"/>
        <v>0</v>
      </c>
      <c r="K3925" s="27">
        <f t="shared" si="3032"/>
        <v>0</v>
      </c>
      <c r="L3925" s="27">
        <f t="shared" si="3032"/>
        <v>1</v>
      </c>
      <c r="M3925" s="29" t="s">
        <v>238</v>
      </c>
    </row>
    <row r="3926" spans="1:13" ht="15" customHeight="1" x14ac:dyDescent="0.2">
      <c r="A3926" s="24" t="s">
        <v>246</v>
      </c>
      <c r="B3926" s="25"/>
      <c r="C3926" s="25"/>
      <c r="D3926" s="25"/>
      <c r="E3926" s="25"/>
      <c r="F3926" s="25">
        <v>16</v>
      </c>
      <c r="G3926" s="26">
        <f t="shared" si="3029"/>
        <v>16</v>
      </c>
      <c r="H3926" s="27">
        <f t="shared" ref="H3926:L3926" si="3033">IFERROR(B3926/$G$3923,0)</f>
        <v>0</v>
      </c>
      <c r="I3926" s="27">
        <f t="shared" si="3033"/>
        <v>0</v>
      </c>
      <c r="J3926" s="27">
        <f t="shared" si="3033"/>
        <v>0</v>
      </c>
      <c r="K3926" s="27">
        <f t="shared" si="3033"/>
        <v>0</v>
      </c>
      <c r="L3926" s="27">
        <f t="shared" si="3033"/>
        <v>1</v>
      </c>
      <c r="M3926" s="29" t="s">
        <v>238</v>
      </c>
    </row>
    <row r="3927" spans="1:13" ht="15" customHeight="1" x14ac:dyDescent="0.2">
      <c r="A3927" s="24" t="s">
        <v>247</v>
      </c>
      <c r="B3927" s="25"/>
      <c r="C3927" s="25"/>
      <c r="D3927" s="25"/>
      <c r="E3927" s="25"/>
      <c r="F3927" s="25">
        <v>16</v>
      </c>
      <c r="G3927" s="26">
        <f t="shared" si="3029"/>
        <v>16</v>
      </c>
      <c r="H3927" s="27">
        <f t="shared" ref="H3927:L3927" si="3034">IFERROR(B3927/$G$3923,0)</f>
        <v>0</v>
      </c>
      <c r="I3927" s="27">
        <f t="shared" si="3034"/>
        <v>0</v>
      </c>
      <c r="J3927" s="27">
        <f t="shared" si="3034"/>
        <v>0</v>
      </c>
      <c r="K3927" s="27">
        <f t="shared" si="3034"/>
        <v>0</v>
      </c>
      <c r="L3927" s="27">
        <f t="shared" si="3034"/>
        <v>1</v>
      </c>
      <c r="M3927" s="29"/>
    </row>
    <row r="3928" spans="1:13" ht="15" customHeight="1" x14ac:dyDescent="0.2">
      <c r="A3928" s="30" t="s">
        <v>248</v>
      </c>
      <c r="B3928" s="31">
        <f t="shared" ref="B3928:F3928" si="3035">IFERROR(AVERAGE(B3923:B3927),0)</f>
        <v>0</v>
      </c>
      <c r="C3928" s="31">
        <f t="shared" si="3035"/>
        <v>0</v>
      </c>
      <c r="D3928" s="31">
        <f t="shared" si="3035"/>
        <v>0</v>
      </c>
      <c r="E3928" s="31">
        <f t="shared" si="3035"/>
        <v>0</v>
      </c>
      <c r="F3928" s="31">
        <f t="shared" si="3035"/>
        <v>16</v>
      </c>
      <c r="G3928" s="31">
        <f>SUM(AVERAGE(G3923:G3927))</f>
        <v>16</v>
      </c>
      <c r="H3928" s="33">
        <f>AVERAGE(H3923:H3927)*0.2</f>
        <v>0</v>
      </c>
      <c r="I3928" s="33">
        <f>AVERAGE(I3923:I3927)*0.4</f>
        <v>0</v>
      </c>
      <c r="J3928" s="33">
        <f>AVERAGE(J3923:J3927)*0.6</f>
        <v>0</v>
      </c>
      <c r="K3928" s="33">
        <f>AVERAGE(K3923:K3927)*0.8</f>
        <v>0</v>
      </c>
      <c r="L3928" s="38">
        <f>AVERAGE(L3923:L3927)*1</f>
        <v>1</v>
      </c>
      <c r="M3928" s="33">
        <f>SUM(H3928:L3928)</f>
        <v>1</v>
      </c>
    </row>
    <row r="3929" spans="1:13" ht="15" customHeight="1" x14ac:dyDescent="0.2">
      <c r="A3929" s="36" t="s">
        <v>249</v>
      </c>
      <c r="B3929" s="20" t="s">
        <v>231</v>
      </c>
      <c r="C3929" s="20" t="s">
        <v>232</v>
      </c>
      <c r="D3929" s="20" t="s">
        <v>233</v>
      </c>
      <c r="E3929" s="20" t="s">
        <v>234</v>
      </c>
      <c r="F3929" s="20" t="s">
        <v>235</v>
      </c>
      <c r="G3929" s="21" t="s">
        <v>236</v>
      </c>
      <c r="H3929" s="20" t="s">
        <v>231</v>
      </c>
      <c r="I3929" s="20" t="s">
        <v>232</v>
      </c>
      <c r="J3929" s="20" t="s">
        <v>233</v>
      </c>
      <c r="K3929" s="20" t="s">
        <v>234</v>
      </c>
      <c r="L3929" s="37" t="s">
        <v>235</v>
      </c>
      <c r="M3929" s="21" t="s">
        <v>236</v>
      </c>
    </row>
    <row r="3930" spans="1:13" ht="15" customHeight="1" x14ac:dyDescent="0.2">
      <c r="A3930" s="24" t="s">
        <v>250</v>
      </c>
      <c r="B3930" s="25"/>
      <c r="C3930" s="25"/>
      <c r="D3930" s="25"/>
      <c r="E3930" s="25"/>
      <c r="F3930" s="25">
        <v>16</v>
      </c>
      <c r="G3930" s="26">
        <f t="shared" ref="G3930:G3932" si="3036">SUM(B3930:F3930)</f>
        <v>16</v>
      </c>
      <c r="H3930" s="27">
        <f t="shared" ref="H3930:L3930" si="3037">IFERROR(B3930/$G$3930,0)</f>
        <v>0</v>
      </c>
      <c r="I3930" s="27">
        <f t="shared" si="3037"/>
        <v>0</v>
      </c>
      <c r="J3930" s="27">
        <f t="shared" si="3037"/>
        <v>0</v>
      </c>
      <c r="K3930" s="27">
        <f t="shared" si="3037"/>
        <v>0</v>
      </c>
      <c r="L3930" s="27">
        <f t="shared" si="3037"/>
        <v>1</v>
      </c>
      <c r="M3930" s="29" t="s">
        <v>238</v>
      </c>
    </row>
    <row r="3931" spans="1:13" ht="15" customHeight="1" x14ac:dyDescent="0.2">
      <c r="A3931" s="24" t="s">
        <v>251</v>
      </c>
      <c r="B3931" s="25"/>
      <c r="C3931" s="25"/>
      <c r="D3931" s="25"/>
      <c r="E3931" s="25"/>
      <c r="F3931" s="25">
        <v>16</v>
      </c>
      <c r="G3931" s="26">
        <f t="shared" si="3036"/>
        <v>16</v>
      </c>
      <c r="H3931" s="27">
        <f t="shared" ref="H3931:L3931" si="3038">IFERROR(B3931/$G$3930,0)</f>
        <v>0</v>
      </c>
      <c r="I3931" s="27">
        <f t="shared" si="3038"/>
        <v>0</v>
      </c>
      <c r="J3931" s="27">
        <f t="shared" si="3038"/>
        <v>0</v>
      </c>
      <c r="K3931" s="27">
        <f t="shared" si="3038"/>
        <v>0</v>
      </c>
      <c r="L3931" s="27">
        <f t="shared" si="3038"/>
        <v>1</v>
      </c>
      <c r="M3931" s="29" t="s">
        <v>238</v>
      </c>
    </row>
    <row r="3932" spans="1:13" ht="15" customHeight="1" x14ac:dyDescent="0.2">
      <c r="A3932" s="24" t="s">
        <v>252</v>
      </c>
      <c r="B3932" s="25"/>
      <c r="C3932" s="25"/>
      <c r="D3932" s="25"/>
      <c r="E3932" s="25"/>
      <c r="F3932" s="25">
        <v>16</v>
      </c>
      <c r="G3932" s="26">
        <f t="shared" si="3036"/>
        <v>16</v>
      </c>
      <c r="H3932" s="27">
        <f t="shared" ref="H3932:L3932" si="3039">IFERROR(B3932/$G$3930,0)</f>
        <v>0</v>
      </c>
      <c r="I3932" s="27">
        <f t="shared" si="3039"/>
        <v>0</v>
      </c>
      <c r="J3932" s="27">
        <f t="shared" si="3039"/>
        <v>0</v>
      </c>
      <c r="K3932" s="27">
        <f t="shared" si="3039"/>
        <v>0</v>
      </c>
      <c r="L3932" s="27">
        <f t="shared" si="3039"/>
        <v>1</v>
      </c>
      <c r="M3932" s="29" t="s">
        <v>238</v>
      </c>
    </row>
    <row r="3933" spans="1:13" ht="15" customHeight="1" x14ac:dyDescent="0.2">
      <c r="A3933" s="30" t="s">
        <v>248</v>
      </c>
      <c r="B3933" s="31">
        <f t="shared" ref="B3933:F3933" si="3040">IFERROR(AVERAGE(B3930:B3932),0)</f>
        <v>0</v>
      </c>
      <c r="C3933" s="31">
        <f t="shared" si="3040"/>
        <v>0</v>
      </c>
      <c r="D3933" s="39">
        <f t="shared" si="3040"/>
        <v>0</v>
      </c>
      <c r="E3933" s="39">
        <f t="shared" si="3040"/>
        <v>0</v>
      </c>
      <c r="F3933" s="39">
        <f t="shared" si="3040"/>
        <v>16</v>
      </c>
      <c r="G3933" s="39">
        <f>SUM(AVERAGE(G3930:G3932))</f>
        <v>16</v>
      </c>
      <c r="H3933" s="33">
        <f>AVERAGE(H3930:H3932)*0.2</f>
        <v>0</v>
      </c>
      <c r="I3933" s="33">
        <f>AVERAGE(I3930:I3932)*0.4</f>
        <v>0</v>
      </c>
      <c r="J3933" s="33">
        <f>AVERAGE(J3930:J3932)*0.6</f>
        <v>0</v>
      </c>
      <c r="K3933" s="33">
        <f>AVERAGE(K3930:K3932)*0.8</f>
        <v>0</v>
      </c>
      <c r="L3933" s="38">
        <f>AVERAGE(L3930:L3932)*1</f>
        <v>1</v>
      </c>
      <c r="M3933" s="40">
        <f>SUM(H3933:L3933)</f>
        <v>1</v>
      </c>
    </row>
    <row r="3934" spans="1:13" ht="15" customHeight="1" x14ac:dyDescent="0.2">
      <c r="A3934" s="19" t="s">
        <v>253</v>
      </c>
      <c r="B3934" s="20" t="s">
        <v>231</v>
      </c>
      <c r="C3934" s="20" t="s">
        <v>232</v>
      </c>
      <c r="D3934" s="20" t="s">
        <v>233</v>
      </c>
      <c r="E3934" s="20" t="s">
        <v>234</v>
      </c>
      <c r="F3934" s="20" t="s">
        <v>235</v>
      </c>
      <c r="G3934" s="21" t="s">
        <v>236</v>
      </c>
      <c r="H3934" s="20" t="s">
        <v>231</v>
      </c>
      <c r="I3934" s="20" t="s">
        <v>232</v>
      </c>
      <c r="J3934" s="20" t="s">
        <v>233</v>
      </c>
      <c r="K3934" s="20" t="s">
        <v>234</v>
      </c>
      <c r="L3934" s="37" t="s">
        <v>235</v>
      </c>
      <c r="M3934" s="21" t="s">
        <v>236</v>
      </c>
    </row>
    <row r="3935" spans="1:13" ht="15" customHeight="1" x14ac:dyDescent="0.2">
      <c r="A3935" s="43" t="s">
        <v>254</v>
      </c>
      <c r="B3935" s="44"/>
      <c r="C3935" s="44"/>
      <c r="D3935" s="44"/>
      <c r="E3935" s="25"/>
      <c r="F3935" s="25">
        <v>16</v>
      </c>
      <c r="G3935" s="45">
        <f t="shared" ref="G3935:G3938" si="3041">SUM(B3935:F3935)</f>
        <v>16</v>
      </c>
      <c r="H3935" s="46">
        <f t="shared" ref="H3935:L3935" si="3042">IFERROR(B3935/$G$3935,0)</f>
        <v>0</v>
      </c>
      <c r="I3935" s="46">
        <f t="shared" si="3042"/>
        <v>0</v>
      </c>
      <c r="J3935" s="46">
        <f t="shared" si="3042"/>
        <v>0</v>
      </c>
      <c r="K3935" s="46">
        <f t="shared" si="3042"/>
        <v>0</v>
      </c>
      <c r="L3935" s="46">
        <f t="shared" si="3042"/>
        <v>1</v>
      </c>
      <c r="M3935" s="29" t="s">
        <v>238</v>
      </c>
    </row>
    <row r="3936" spans="1:13" ht="15" customHeight="1" x14ac:dyDescent="0.2">
      <c r="A3936" s="43" t="s">
        <v>255</v>
      </c>
      <c r="B3936" s="44"/>
      <c r="C3936" s="44"/>
      <c r="D3936" s="44"/>
      <c r="E3936" s="25"/>
      <c r="F3936" s="25">
        <v>16</v>
      </c>
      <c r="G3936" s="45">
        <f t="shared" si="3041"/>
        <v>16</v>
      </c>
      <c r="H3936" s="46">
        <f t="shared" ref="H3936:L3936" si="3043">IFERROR(B3936/$G$3935,0)</f>
        <v>0</v>
      </c>
      <c r="I3936" s="46">
        <f t="shared" si="3043"/>
        <v>0</v>
      </c>
      <c r="J3936" s="46">
        <f t="shared" si="3043"/>
        <v>0</v>
      </c>
      <c r="K3936" s="46">
        <f t="shared" si="3043"/>
        <v>0</v>
      </c>
      <c r="L3936" s="46">
        <f t="shared" si="3043"/>
        <v>1</v>
      </c>
      <c r="M3936" s="29" t="s">
        <v>238</v>
      </c>
    </row>
    <row r="3937" spans="1:13" ht="15" customHeight="1" x14ac:dyDescent="0.2">
      <c r="A3937" s="43" t="s">
        <v>256</v>
      </c>
      <c r="B3937" s="44"/>
      <c r="C3937" s="44"/>
      <c r="D3937" s="44"/>
      <c r="E3937" s="25"/>
      <c r="F3937" s="25">
        <v>16</v>
      </c>
      <c r="G3937" s="45">
        <f t="shared" si="3041"/>
        <v>16</v>
      </c>
      <c r="H3937" s="46">
        <f t="shared" ref="H3937:L3937" si="3044">IFERROR(B3937/$G$3935,0)</f>
        <v>0</v>
      </c>
      <c r="I3937" s="46">
        <f t="shared" si="3044"/>
        <v>0</v>
      </c>
      <c r="J3937" s="46">
        <f t="shared" si="3044"/>
        <v>0</v>
      </c>
      <c r="K3937" s="46">
        <f t="shared" si="3044"/>
        <v>0</v>
      </c>
      <c r="L3937" s="46">
        <f t="shared" si="3044"/>
        <v>1</v>
      </c>
      <c r="M3937" s="29" t="s">
        <v>238</v>
      </c>
    </row>
    <row r="3938" spans="1:13" ht="15" customHeight="1" x14ac:dyDescent="0.2">
      <c r="A3938" s="43" t="s">
        <v>257</v>
      </c>
      <c r="B3938" s="44"/>
      <c r="C3938" s="44"/>
      <c r="D3938" s="44"/>
      <c r="E3938" s="25"/>
      <c r="F3938" s="25">
        <v>16</v>
      </c>
      <c r="G3938" s="45">
        <f t="shared" si="3041"/>
        <v>16</v>
      </c>
      <c r="H3938" s="46">
        <f t="shared" ref="H3938:L3938" si="3045">IFERROR(B3938/$G$3935,0)</f>
        <v>0</v>
      </c>
      <c r="I3938" s="46">
        <f t="shared" si="3045"/>
        <v>0</v>
      </c>
      <c r="J3938" s="46">
        <f t="shared" si="3045"/>
        <v>0</v>
      </c>
      <c r="K3938" s="46">
        <f t="shared" si="3045"/>
        <v>0</v>
      </c>
      <c r="L3938" s="46">
        <f t="shared" si="3045"/>
        <v>1</v>
      </c>
      <c r="M3938" s="29" t="s">
        <v>238</v>
      </c>
    </row>
    <row r="3939" spans="1:13" ht="15" customHeight="1" x14ac:dyDescent="0.2">
      <c r="A3939" s="47" t="s">
        <v>248</v>
      </c>
      <c r="B3939" s="48">
        <f t="shared" ref="B3939:F3939" si="3046">IFERROR(AVERAGE(B3935:B3938),0)</f>
        <v>0</v>
      </c>
      <c r="C3939" s="48">
        <f t="shared" si="3046"/>
        <v>0</v>
      </c>
      <c r="D3939" s="48">
        <f t="shared" si="3046"/>
        <v>0</v>
      </c>
      <c r="E3939" s="48">
        <f t="shared" si="3046"/>
        <v>0</v>
      </c>
      <c r="F3939" s="48">
        <f t="shared" si="3046"/>
        <v>16</v>
      </c>
      <c r="G3939" s="48">
        <f>SUM(AVERAGE(G3935:G3938))</f>
        <v>16</v>
      </c>
      <c r="H3939" s="40">
        <f>AVERAGE(H3935:H3938)*0.2</f>
        <v>0</v>
      </c>
      <c r="I3939" s="40">
        <f>AVERAGE(I3935:I3938)*0.4</f>
        <v>0</v>
      </c>
      <c r="J3939" s="40">
        <f>AVERAGE(J3935:J3938)*0.6</f>
        <v>0</v>
      </c>
      <c r="K3939" s="40">
        <f>AVERAGE(K3935:K3938)*0.8</f>
        <v>0</v>
      </c>
      <c r="L3939" s="49">
        <f>AVERAGE(L3935:L3938)*1</f>
        <v>1</v>
      </c>
      <c r="M3939" s="40">
        <f>SUM(H3939:L3939)</f>
        <v>1</v>
      </c>
    </row>
    <row r="3940" spans="1:13" ht="15" customHeight="1" x14ac:dyDescent="0.2">
      <c r="A3940" s="50" t="s">
        <v>476</v>
      </c>
      <c r="B3940" s="51"/>
      <c r="C3940" s="51"/>
      <c r="D3940" s="51"/>
      <c r="E3940" s="51"/>
      <c r="F3940" s="51"/>
      <c r="G3940" s="52">
        <f>SUM(B3940:F3940)</f>
        <v>0</v>
      </c>
      <c r="H3940" s="53">
        <f t="shared" ref="H3940:L3940" si="3047">IFERROR(B3940/$G$3940,0)</f>
        <v>0</v>
      </c>
      <c r="I3940" s="53">
        <f t="shared" si="3047"/>
        <v>0</v>
      </c>
      <c r="J3940" s="53">
        <f t="shared" si="3047"/>
        <v>0</v>
      </c>
      <c r="K3940" s="53">
        <f t="shared" si="3047"/>
        <v>0</v>
      </c>
      <c r="L3940" s="53">
        <f t="shared" si="3047"/>
        <v>0</v>
      </c>
      <c r="M3940" s="29" t="s">
        <v>238</v>
      </c>
    </row>
    <row r="3941" spans="1:13" ht="15" customHeight="1" x14ac:dyDescent="0.2">
      <c r="A3941" s="78" t="s">
        <v>259</v>
      </c>
      <c r="B3941" s="79"/>
      <c r="C3941" s="79"/>
      <c r="D3941" s="79"/>
      <c r="E3941" s="79"/>
      <c r="F3941" s="80"/>
      <c r="G3941" s="54">
        <v>16</v>
      </c>
      <c r="H3941" s="40" t="s">
        <v>238</v>
      </c>
      <c r="I3941" s="40" t="s">
        <v>238</v>
      </c>
      <c r="J3941" s="40" t="s">
        <v>238</v>
      </c>
      <c r="K3941" s="40" t="s">
        <v>238</v>
      </c>
      <c r="L3941" s="40" t="s">
        <v>238</v>
      </c>
      <c r="M3941" s="40">
        <f>(M3921+M3928+M3933+M3939)/4</f>
        <v>1</v>
      </c>
    </row>
    <row r="3942" spans="1:13" ht="15" customHeight="1" x14ac:dyDescent="0.2">
      <c r="A3942" s="8"/>
      <c r="B3942" s="8"/>
      <c r="C3942" s="8"/>
      <c r="D3942" s="8"/>
      <c r="E3942" s="8"/>
      <c r="F3942" s="8"/>
      <c r="G3942" s="8"/>
      <c r="H3942" s="8"/>
      <c r="I3942" s="8"/>
      <c r="J3942" s="8"/>
      <c r="K3942" s="8"/>
      <c r="L3942" s="8"/>
      <c r="M3942" s="8"/>
    </row>
    <row r="3943" spans="1:13" ht="15" customHeight="1" x14ac:dyDescent="0.2">
      <c r="A3943" s="8"/>
      <c r="B3943" s="8"/>
      <c r="C3943" s="8"/>
      <c r="D3943" s="8"/>
      <c r="E3943" s="8"/>
      <c r="F3943" s="8"/>
      <c r="G3943" s="8"/>
      <c r="H3943" s="8"/>
      <c r="I3943" s="8"/>
      <c r="J3943" s="8"/>
      <c r="K3943" s="8"/>
      <c r="L3943" s="8"/>
      <c r="M3943" s="8"/>
    </row>
    <row r="3944" spans="1:13" ht="15" customHeight="1" x14ac:dyDescent="0.2">
      <c r="A3944" s="14" t="s">
        <v>221</v>
      </c>
      <c r="B3944" s="81" t="s">
        <v>477</v>
      </c>
      <c r="C3944" s="82"/>
      <c r="D3944" s="82"/>
      <c r="E3944" s="82"/>
      <c r="F3944" s="82"/>
      <c r="G3944" s="83"/>
      <c r="H3944" s="84" t="s">
        <v>222</v>
      </c>
      <c r="I3944" s="85"/>
      <c r="J3944" s="86"/>
      <c r="K3944" s="15" t="s">
        <v>3</v>
      </c>
      <c r="L3944" s="87">
        <v>45580</v>
      </c>
      <c r="M3944" s="88"/>
    </row>
    <row r="3945" spans="1:13" ht="15" customHeight="1" x14ac:dyDescent="0.2">
      <c r="A3945" s="89" t="s">
        <v>225</v>
      </c>
      <c r="B3945" s="90"/>
      <c r="C3945" s="90"/>
      <c r="D3945" s="90"/>
      <c r="E3945" s="90"/>
      <c r="F3945" s="90"/>
      <c r="G3945" s="91"/>
      <c r="H3945" s="16" t="s">
        <v>226</v>
      </c>
      <c r="I3945" s="95">
        <v>16</v>
      </c>
      <c r="J3945" s="83"/>
      <c r="K3945" s="17"/>
      <c r="L3945" s="16"/>
      <c r="M3945" s="16"/>
    </row>
    <row r="3946" spans="1:13" ht="15" customHeight="1" x14ac:dyDescent="0.2">
      <c r="A3946" s="92"/>
      <c r="B3946" s="93"/>
      <c r="C3946" s="93"/>
      <c r="D3946" s="93"/>
      <c r="E3946" s="93"/>
      <c r="F3946" s="93"/>
      <c r="G3946" s="94"/>
      <c r="H3946" s="16" t="s">
        <v>227</v>
      </c>
      <c r="I3946" s="95"/>
      <c r="J3946" s="83"/>
      <c r="K3946" s="16"/>
      <c r="L3946" s="16"/>
      <c r="M3946" s="16"/>
    </row>
    <row r="3947" spans="1:13" ht="15" customHeight="1" x14ac:dyDescent="0.2">
      <c r="A3947" s="18" t="s">
        <v>228</v>
      </c>
      <c r="B3947" s="75" t="s">
        <v>229</v>
      </c>
      <c r="C3947" s="76"/>
      <c r="D3947" s="76"/>
      <c r="E3947" s="76"/>
      <c r="F3947" s="76"/>
      <c r="G3947" s="77"/>
      <c r="H3947" s="95" t="s">
        <v>229</v>
      </c>
      <c r="I3947" s="82"/>
      <c r="J3947" s="82"/>
      <c r="K3947" s="82"/>
      <c r="L3947" s="82"/>
      <c r="M3947" s="83"/>
    </row>
    <row r="3948" spans="1:13" ht="15" customHeight="1" x14ac:dyDescent="0.2">
      <c r="A3948" s="19" t="s">
        <v>230</v>
      </c>
      <c r="B3948" s="20" t="s">
        <v>231</v>
      </c>
      <c r="C3948" s="20" t="s">
        <v>232</v>
      </c>
      <c r="D3948" s="20" t="s">
        <v>233</v>
      </c>
      <c r="E3948" s="20" t="s">
        <v>234</v>
      </c>
      <c r="F3948" s="20" t="s">
        <v>235</v>
      </c>
      <c r="G3948" s="21" t="s">
        <v>236</v>
      </c>
      <c r="H3948" s="22" t="s">
        <v>231</v>
      </c>
      <c r="I3948" s="22" t="s">
        <v>232</v>
      </c>
      <c r="J3948" s="22" t="s">
        <v>233</v>
      </c>
      <c r="K3948" s="22" t="s">
        <v>234</v>
      </c>
      <c r="L3948" s="22" t="s">
        <v>235</v>
      </c>
      <c r="M3948" s="23" t="s">
        <v>236</v>
      </c>
    </row>
    <row r="3949" spans="1:13" ht="15" customHeight="1" x14ac:dyDescent="0.2">
      <c r="A3949" s="24" t="s">
        <v>237</v>
      </c>
      <c r="B3949" s="25"/>
      <c r="C3949" s="25"/>
      <c r="D3949" s="25"/>
      <c r="E3949" s="25"/>
      <c r="F3949" s="25">
        <v>16</v>
      </c>
      <c r="G3949" s="26">
        <f t="shared" ref="G3949:G3951" si="3048">SUM(B3949:F3949)</f>
        <v>16</v>
      </c>
      <c r="H3949" s="27">
        <f t="shared" ref="H3949:L3949" si="3049">IFERROR(B3949/$G$3949,0)</f>
        <v>0</v>
      </c>
      <c r="I3949" s="27">
        <f t="shared" si="3049"/>
        <v>0</v>
      </c>
      <c r="J3949" s="27">
        <f t="shared" si="3049"/>
        <v>0</v>
      </c>
      <c r="K3949" s="27">
        <f t="shared" si="3049"/>
        <v>0</v>
      </c>
      <c r="L3949" s="27">
        <f t="shared" si="3049"/>
        <v>1</v>
      </c>
      <c r="M3949" s="28" t="s">
        <v>238</v>
      </c>
    </row>
    <row r="3950" spans="1:13" ht="15" customHeight="1" x14ac:dyDescent="0.2">
      <c r="A3950" s="24" t="s">
        <v>239</v>
      </c>
      <c r="B3950" s="25"/>
      <c r="C3950" s="25"/>
      <c r="D3950" s="25"/>
      <c r="E3950" s="25"/>
      <c r="F3950" s="25">
        <v>16</v>
      </c>
      <c r="G3950" s="26">
        <f t="shared" si="3048"/>
        <v>16</v>
      </c>
      <c r="H3950" s="27">
        <f t="shared" ref="H3950:L3950" si="3050">IFERROR(B3950/$G$3949,0)</f>
        <v>0</v>
      </c>
      <c r="I3950" s="27">
        <f t="shared" si="3050"/>
        <v>0</v>
      </c>
      <c r="J3950" s="27">
        <f t="shared" si="3050"/>
        <v>0</v>
      </c>
      <c r="K3950" s="27">
        <f t="shared" si="3050"/>
        <v>0</v>
      </c>
      <c r="L3950" s="27">
        <f t="shared" si="3050"/>
        <v>1</v>
      </c>
      <c r="M3950" s="29" t="s">
        <v>238</v>
      </c>
    </row>
    <row r="3951" spans="1:13" ht="15" customHeight="1" x14ac:dyDescent="0.2">
      <c r="A3951" s="24" t="s">
        <v>240</v>
      </c>
      <c r="B3951" s="25"/>
      <c r="C3951" s="25"/>
      <c r="D3951" s="25"/>
      <c r="E3951" s="25"/>
      <c r="F3951" s="25">
        <v>16</v>
      </c>
      <c r="G3951" s="26">
        <f t="shared" si="3048"/>
        <v>16</v>
      </c>
      <c r="H3951" s="27">
        <f t="shared" ref="H3951:L3951" si="3051">IFERROR(B3951/$G$3949,0)</f>
        <v>0</v>
      </c>
      <c r="I3951" s="27">
        <f t="shared" si="3051"/>
        <v>0</v>
      </c>
      <c r="J3951" s="27">
        <f t="shared" si="3051"/>
        <v>0</v>
      </c>
      <c r="K3951" s="27">
        <f t="shared" si="3051"/>
        <v>0</v>
      </c>
      <c r="L3951" s="27">
        <f t="shared" si="3051"/>
        <v>1</v>
      </c>
      <c r="M3951" s="29" t="s">
        <v>238</v>
      </c>
    </row>
    <row r="3952" spans="1:13" ht="15" customHeight="1" x14ac:dyDescent="0.2">
      <c r="A3952" s="30" t="s">
        <v>241</v>
      </c>
      <c r="B3952" s="31">
        <f t="shared" ref="B3952:F3952" si="3052">IFERROR(AVERAGE(B3949:B3951),0)</f>
        <v>0</v>
      </c>
      <c r="C3952" s="31">
        <f t="shared" si="3052"/>
        <v>0</v>
      </c>
      <c r="D3952" s="31">
        <f t="shared" si="3052"/>
        <v>0</v>
      </c>
      <c r="E3952" s="31">
        <f t="shared" si="3052"/>
        <v>0</v>
      </c>
      <c r="F3952" s="31">
        <f t="shared" si="3052"/>
        <v>16</v>
      </c>
      <c r="G3952" s="31">
        <f>SUM(AVERAGE(G3949:G3951))</f>
        <v>16</v>
      </c>
      <c r="H3952" s="32">
        <f>AVERAGE(H3949:H3951)*0.2</f>
        <v>0</v>
      </c>
      <c r="I3952" s="32">
        <f>AVERAGE(I3949:I3951)*0.4</f>
        <v>0</v>
      </c>
      <c r="J3952" s="32">
        <f>AVERAGE(J3949:J3951)*0.6</f>
        <v>0</v>
      </c>
      <c r="K3952" s="32">
        <f>AVERAGE(K3949:K3951)*0.8</f>
        <v>0</v>
      </c>
      <c r="L3952" s="32">
        <f>AVERAGE(L3949:L3951)*1</f>
        <v>1</v>
      </c>
      <c r="M3952" s="33">
        <f>SUM(H3952:L3952)</f>
        <v>1</v>
      </c>
    </row>
    <row r="3953" spans="1:13" ht="15" customHeight="1" x14ac:dyDescent="0.2">
      <c r="A3953" s="36" t="s">
        <v>242</v>
      </c>
      <c r="B3953" s="20" t="s">
        <v>231</v>
      </c>
      <c r="C3953" s="20" t="s">
        <v>232</v>
      </c>
      <c r="D3953" s="20" t="s">
        <v>233</v>
      </c>
      <c r="E3953" s="20" t="s">
        <v>234</v>
      </c>
      <c r="F3953" s="20" t="s">
        <v>235</v>
      </c>
      <c r="G3953" s="21" t="s">
        <v>236</v>
      </c>
      <c r="H3953" s="20" t="s">
        <v>231</v>
      </c>
      <c r="I3953" s="20" t="s">
        <v>232</v>
      </c>
      <c r="J3953" s="20" t="s">
        <v>233</v>
      </c>
      <c r="K3953" s="20" t="s">
        <v>234</v>
      </c>
      <c r="L3953" s="37" t="s">
        <v>235</v>
      </c>
      <c r="M3953" s="21" t="s">
        <v>236</v>
      </c>
    </row>
    <row r="3954" spans="1:13" ht="15" customHeight="1" x14ac:dyDescent="0.2">
      <c r="A3954" s="24" t="s">
        <v>243</v>
      </c>
      <c r="B3954" s="25"/>
      <c r="C3954" s="25"/>
      <c r="D3954" s="25"/>
      <c r="E3954" s="25"/>
      <c r="F3954" s="25">
        <v>16</v>
      </c>
      <c r="G3954" s="26">
        <f t="shared" ref="G3954:G3958" si="3053">SUM(B3954:F3954)</f>
        <v>16</v>
      </c>
      <c r="H3954" s="27">
        <f t="shared" ref="H3954:L3954" si="3054">IFERROR(B3954/$G$3954,0)</f>
        <v>0</v>
      </c>
      <c r="I3954" s="27">
        <f t="shared" si="3054"/>
        <v>0</v>
      </c>
      <c r="J3954" s="27">
        <f t="shared" si="3054"/>
        <v>0</v>
      </c>
      <c r="K3954" s="27">
        <f t="shared" si="3054"/>
        <v>0</v>
      </c>
      <c r="L3954" s="27">
        <f t="shared" si="3054"/>
        <v>1</v>
      </c>
      <c r="M3954" s="29" t="s">
        <v>238</v>
      </c>
    </row>
    <row r="3955" spans="1:13" ht="15" customHeight="1" x14ac:dyDescent="0.2">
      <c r="A3955" s="24" t="s">
        <v>244</v>
      </c>
      <c r="B3955" s="25"/>
      <c r="C3955" s="25"/>
      <c r="D3955" s="25"/>
      <c r="E3955" s="25"/>
      <c r="F3955" s="25">
        <v>16</v>
      </c>
      <c r="G3955" s="26">
        <f t="shared" si="3053"/>
        <v>16</v>
      </c>
      <c r="H3955" s="27">
        <f t="shared" ref="H3955:L3955" si="3055">IFERROR(B3955/$G$3954,0)</f>
        <v>0</v>
      </c>
      <c r="I3955" s="27">
        <f t="shared" si="3055"/>
        <v>0</v>
      </c>
      <c r="J3955" s="27">
        <f t="shared" si="3055"/>
        <v>0</v>
      </c>
      <c r="K3955" s="27">
        <f t="shared" si="3055"/>
        <v>0</v>
      </c>
      <c r="L3955" s="27">
        <f t="shared" si="3055"/>
        <v>1</v>
      </c>
      <c r="M3955" s="29" t="s">
        <v>238</v>
      </c>
    </row>
    <row r="3956" spans="1:13" ht="15" customHeight="1" x14ac:dyDescent="0.2">
      <c r="A3956" s="24" t="s">
        <v>245</v>
      </c>
      <c r="B3956" s="25"/>
      <c r="C3956" s="25"/>
      <c r="D3956" s="25"/>
      <c r="E3956" s="25"/>
      <c r="F3956" s="25">
        <v>16</v>
      </c>
      <c r="G3956" s="26">
        <f t="shared" si="3053"/>
        <v>16</v>
      </c>
      <c r="H3956" s="27">
        <f t="shared" ref="H3956:L3956" si="3056">IFERROR(B3956/$G$3954,0)</f>
        <v>0</v>
      </c>
      <c r="I3956" s="27">
        <f t="shared" si="3056"/>
        <v>0</v>
      </c>
      <c r="J3956" s="27">
        <f t="shared" si="3056"/>
        <v>0</v>
      </c>
      <c r="K3956" s="27">
        <f t="shared" si="3056"/>
        <v>0</v>
      </c>
      <c r="L3956" s="27">
        <f t="shared" si="3056"/>
        <v>1</v>
      </c>
      <c r="M3956" s="29" t="s">
        <v>238</v>
      </c>
    </row>
    <row r="3957" spans="1:13" ht="15" customHeight="1" x14ac:dyDescent="0.2">
      <c r="A3957" s="24" t="s">
        <v>246</v>
      </c>
      <c r="B3957" s="25"/>
      <c r="C3957" s="25"/>
      <c r="D3957" s="25"/>
      <c r="E3957" s="25"/>
      <c r="F3957" s="25">
        <v>16</v>
      </c>
      <c r="G3957" s="26">
        <f t="shared" si="3053"/>
        <v>16</v>
      </c>
      <c r="H3957" s="27">
        <f t="shared" ref="H3957:L3957" si="3057">IFERROR(B3957/$G$3954,0)</f>
        <v>0</v>
      </c>
      <c r="I3957" s="27">
        <f t="shared" si="3057"/>
        <v>0</v>
      </c>
      <c r="J3957" s="27">
        <f t="shared" si="3057"/>
        <v>0</v>
      </c>
      <c r="K3957" s="27">
        <f t="shared" si="3057"/>
        <v>0</v>
      </c>
      <c r="L3957" s="27">
        <f t="shared" si="3057"/>
        <v>1</v>
      </c>
      <c r="M3957" s="29" t="s">
        <v>238</v>
      </c>
    </row>
    <row r="3958" spans="1:13" ht="15" customHeight="1" x14ac:dyDescent="0.2">
      <c r="A3958" s="24" t="s">
        <v>247</v>
      </c>
      <c r="B3958" s="25"/>
      <c r="C3958" s="25"/>
      <c r="D3958" s="25"/>
      <c r="E3958" s="25"/>
      <c r="F3958" s="25">
        <v>16</v>
      </c>
      <c r="G3958" s="26">
        <f t="shared" si="3053"/>
        <v>16</v>
      </c>
      <c r="H3958" s="27">
        <f t="shared" ref="H3958:L3958" si="3058">IFERROR(B3958/$G$3954,0)</f>
        <v>0</v>
      </c>
      <c r="I3958" s="27">
        <f t="shared" si="3058"/>
        <v>0</v>
      </c>
      <c r="J3958" s="27">
        <f t="shared" si="3058"/>
        <v>0</v>
      </c>
      <c r="K3958" s="27">
        <f t="shared" si="3058"/>
        <v>0</v>
      </c>
      <c r="L3958" s="27">
        <f t="shared" si="3058"/>
        <v>1</v>
      </c>
      <c r="M3958" s="29"/>
    </row>
    <row r="3959" spans="1:13" ht="15" customHeight="1" x14ac:dyDescent="0.2">
      <c r="A3959" s="30" t="s">
        <v>248</v>
      </c>
      <c r="B3959" s="31">
        <f t="shared" ref="B3959:F3959" si="3059">IFERROR(AVERAGE(B3954:B3958),0)</f>
        <v>0</v>
      </c>
      <c r="C3959" s="31">
        <f t="shared" si="3059"/>
        <v>0</v>
      </c>
      <c r="D3959" s="31">
        <f t="shared" si="3059"/>
        <v>0</v>
      </c>
      <c r="E3959" s="31">
        <f t="shared" si="3059"/>
        <v>0</v>
      </c>
      <c r="F3959" s="31">
        <f t="shared" si="3059"/>
        <v>16</v>
      </c>
      <c r="G3959" s="31">
        <f>SUM(AVERAGE(G3954:G3958))</f>
        <v>16</v>
      </c>
      <c r="H3959" s="33">
        <f>AVERAGE(H3954:H3958)*0.2</f>
        <v>0</v>
      </c>
      <c r="I3959" s="33">
        <f>AVERAGE(I3954:I3958)*0.4</f>
        <v>0</v>
      </c>
      <c r="J3959" s="33">
        <f>AVERAGE(J3954:J3958)*0.6</f>
        <v>0</v>
      </c>
      <c r="K3959" s="33">
        <f>AVERAGE(K3954:K3958)*0.8</f>
        <v>0</v>
      </c>
      <c r="L3959" s="38">
        <f>AVERAGE(L3954:L3958)*1</f>
        <v>1</v>
      </c>
      <c r="M3959" s="33">
        <f>SUM(H3959:L3959)</f>
        <v>1</v>
      </c>
    </row>
    <row r="3960" spans="1:13" ht="15" customHeight="1" x14ac:dyDescent="0.2">
      <c r="A3960" s="36" t="s">
        <v>249</v>
      </c>
      <c r="B3960" s="20" t="s">
        <v>231</v>
      </c>
      <c r="C3960" s="20" t="s">
        <v>232</v>
      </c>
      <c r="D3960" s="20" t="s">
        <v>233</v>
      </c>
      <c r="E3960" s="20" t="s">
        <v>234</v>
      </c>
      <c r="F3960" s="20" t="s">
        <v>235</v>
      </c>
      <c r="G3960" s="21" t="s">
        <v>236</v>
      </c>
      <c r="H3960" s="20" t="s">
        <v>231</v>
      </c>
      <c r="I3960" s="20" t="s">
        <v>232</v>
      </c>
      <c r="J3960" s="20" t="s">
        <v>233</v>
      </c>
      <c r="K3960" s="20" t="s">
        <v>234</v>
      </c>
      <c r="L3960" s="37" t="s">
        <v>235</v>
      </c>
      <c r="M3960" s="21" t="s">
        <v>236</v>
      </c>
    </row>
    <row r="3961" spans="1:13" ht="15" customHeight="1" x14ac:dyDescent="0.2">
      <c r="A3961" s="24" t="s">
        <v>250</v>
      </c>
      <c r="B3961" s="25"/>
      <c r="C3961" s="25"/>
      <c r="D3961" s="25"/>
      <c r="E3961" s="25"/>
      <c r="F3961" s="25">
        <v>16</v>
      </c>
      <c r="G3961" s="26">
        <f t="shared" ref="G3961:G3963" si="3060">SUM(B3961:F3961)</f>
        <v>16</v>
      </c>
      <c r="H3961" s="27">
        <f t="shared" ref="H3961:L3961" si="3061">IFERROR(B3961/$G$3961,0)</f>
        <v>0</v>
      </c>
      <c r="I3961" s="27">
        <f t="shared" si="3061"/>
        <v>0</v>
      </c>
      <c r="J3961" s="27">
        <f t="shared" si="3061"/>
        <v>0</v>
      </c>
      <c r="K3961" s="27">
        <f t="shared" si="3061"/>
        <v>0</v>
      </c>
      <c r="L3961" s="27">
        <f t="shared" si="3061"/>
        <v>1</v>
      </c>
      <c r="M3961" s="29" t="s">
        <v>238</v>
      </c>
    </row>
    <row r="3962" spans="1:13" ht="15" customHeight="1" x14ac:dyDescent="0.2">
      <c r="A3962" s="24" t="s">
        <v>251</v>
      </c>
      <c r="B3962" s="25"/>
      <c r="C3962" s="25"/>
      <c r="D3962" s="25"/>
      <c r="E3962" s="25"/>
      <c r="F3962" s="25">
        <v>16</v>
      </c>
      <c r="G3962" s="26">
        <f t="shared" si="3060"/>
        <v>16</v>
      </c>
      <c r="H3962" s="27">
        <f t="shared" ref="H3962:L3962" si="3062">IFERROR(B3962/$G$3961,0)</f>
        <v>0</v>
      </c>
      <c r="I3962" s="27">
        <f t="shared" si="3062"/>
        <v>0</v>
      </c>
      <c r="J3962" s="27">
        <f t="shared" si="3062"/>
        <v>0</v>
      </c>
      <c r="K3962" s="27">
        <f t="shared" si="3062"/>
        <v>0</v>
      </c>
      <c r="L3962" s="27">
        <f t="shared" si="3062"/>
        <v>1</v>
      </c>
      <c r="M3962" s="29" t="s">
        <v>238</v>
      </c>
    </row>
    <row r="3963" spans="1:13" ht="15" customHeight="1" x14ac:dyDescent="0.2">
      <c r="A3963" s="24" t="s">
        <v>252</v>
      </c>
      <c r="B3963" s="25"/>
      <c r="C3963" s="25"/>
      <c r="D3963" s="25"/>
      <c r="E3963" s="25"/>
      <c r="F3963" s="25">
        <v>16</v>
      </c>
      <c r="G3963" s="26">
        <f t="shared" si="3060"/>
        <v>16</v>
      </c>
      <c r="H3963" s="27">
        <f t="shared" ref="H3963:L3963" si="3063">IFERROR(B3963/$G$3961,0)</f>
        <v>0</v>
      </c>
      <c r="I3963" s="27">
        <f t="shared" si="3063"/>
        <v>0</v>
      </c>
      <c r="J3963" s="27">
        <f t="shared" si="3063"/>
        <v>0</v>
      </c>
      <c r="K3963" s="27">
        <f t="shared" si="3063"/>
        <v>0</v>
      </c>
      <c r="L3963" s="27">
        <f t="shared" si="3063"/>
        <v>1</v>
      </c>
      <c r="M3963" s="29" t="s">
        <v>238</v>
      </c>
    </row>
    <row r="3964" spans="1:13" ht="15" customHeight="1" x14ac:dyDescent="0.2">
      <c r="A3964" s="30" t="s">
        <v>248</v>
      </c>
      <c r="B3964" s="31">
        <f t="shared" ref="B3964:F3964" si="3064">IFERROR(AVERAGE(B3961:B3963),0)</f>
        <v>0</v>
      </c>
      <c r="C3964" s="31">
        <f t="shared" si="3064"/>
        <v>0</v>
      </c>
      <c r="D3964" s="39">
        <f t="shared" si="3064"/>
        <v>0</v>
      </c>
      <c r="E3964" s="39">
        <f t="shared" si="3064"/>
        <v>0</v>
      </c>
      <c r="F3964" s="39">
        <f t="shared" si="3064"/>
        <v>16</v>
      </c>
      <c r="G3964" s="39">
        <f>SUM(AVERAGE(G3961:G3963))</f>
        <v>16</v>
      </c>
      <c r="H3964" s="33">
        <f>AVERAGE(H3961:H3963)*0.2</f>
        <v>0</v>
      </c>
      <c r="I3964" s="33">
        <f>AVERAGE(I3961:I3963)*0.4</f>
        <v>0</v>
      </c>
      <c r="J3964" s="33">
        <f>AVERAGE(J3961:J3963)*0.6</f>
        <v>0</v>
      </c>
      <c r="K3964" s="33">
        <f>AVERAGE(K3961:K3963)*0.8</f>
        <v>0</v>
      </c>
      <c r="L3964" s="38">
        <f>AVERAGE(L3961:L3963)*1</f>
        <v>1</v>
      </c>
      <c r="M3964" s="40">
        <f>SUM(H3964:L3964)</f>
        <v>1</v>
      </c>
    </row>
    <row r="3965" spans="1:13" ht="15" customHeight="1" x14ac:dyDescent="0.2">
      <c r="A3965" s="19" t="s">
        <v>253</v>
      </c>
      <c r="B3965" s="20" t="s">
        <v>231</v>
      </c>
      <c r="C3965" s="20" t="s">
        <v>232</v>
      </c>
      <c r="D3965" s="20" t="s">
        <v>233</v>
      </c>
      <c r="E3965" s="20" t="s">
        <v>234</v>
      </c>
      <c r="F3965" s="20" t="s">
        <v>235</v>
      </c>
      <c r="G3965" s="21" t="s">
        <v>236</v>
      </c>
      <c r="H3965" s="20" t="s">
        <v>231</v>
      </c>
      <c r="I3965" s="20" t="s">
        <v>232</v>
      </c>
      <c r="J3965" s="20" t="s">
        <v>233</v>
      </c>
      <c r="K3965" s="20" t="s">
        <v>234</v>
      </c>
      <c r="L3965" s="37" t="s">
        <v>235</v>
      </c>
      <c r="M3965" s="21" t="s">
        <v>236</v>
      </c>
    </row>
    <row r="3966" spans="1:13" ht="15" customHeight="1" x14ac:dyDescent="0.2">
      <c r="A3966" s="43" t="s">
        <v>254</v>
      </c>
      <c r="B3966" s="44"/>
      <c r="C3966" s="44"/>
      <c r="D3966" s="44"/>
      <c r="E3966" s="25"/>
      <c r="F3966" s="25">
        <v>16</v>
      </c>
      <c r="G3966" s="45">
        <f t="shared" ref="G3966:G3969" si="3065">SUM(B3966:F3966)</f>
        <v>16</v>
      </c>
      <c r="H3966" s="46">
        <f t="shared" ref="H3966:L3966" si="3066">IFERROR(B3966/$G$3966,0)</f>
        <v>0</v>
      </c>
      <c r="I3966" s="46">
        <f t="shared" si="3066"/>
        <v>0</v>
      </c>
      <c r="J3966" s="46">
        <f t="shared" si="3066"/>
        <v>0</v>
      </c>
      <c r="K3966" s="46">
        <f t="shared" si="3066"/>
        <v>0</v>
      </c>
      <c r="L3966" s="46">
        <f t="shared" si="3066"/>
        <v>1</v>
      </c>
      <c r="M3966" s="29" t="s">
        <v>238</v>
      </c>
    </row>
    <row r="3967" spans="1:13" ht="15" customHeight="1" x14ac:dyDescent="0.2">
      <c r="A3967" s="43" t="s">
        <v>255</v>
      </c>
      <c r="B3967" s="44"/>
      <c r="C3967" s="44"/>
      <c r="D3967" s="44"/>
      <c r="E3967" s="25"/>
      <c r="F3967" s="25">
        <v>16</v>
      </c>
      <c r="G3967" s="45">
        <f t="shared" si="3065"/>
        <v>16</v>
      </c>
      <c r="H3967" s="46">
        <f t="shared" ref="H3967:L3967" si="3067">IFERROR(B3967/$G$3966,0)</f>
        <v>0</v>
      </c>
      <c r="I3967" s="46">
        <f t="shared" si="3067"/>
        <v>0</v>
      </c>
      <c r="J3967" s="46">
        <f t="shared" si="3067"/>
        <v>0</v>
      </c>
      <c r="K3967" s="46">
        <f t="shared" si="3067"/>
        <v>0</v>
      </c>
      <c r="L3967" s="46">
        <f t="shared" si="3067"/>
        <v>1</v>
      </c>
      <c r="M3967" s="29" t="s">
        <v>238</v>
      </c>
    </row>
    <row r="3968" spans="1:13" ht="15" customHeight="1" x14ac:dyDescent="0.2">
      <c r="A3968" s="43" t="s">
        <v>256</v>
      </c>
      <c r="B3968" s="44"/>
      <c r="C3968" s="44"/>
      <c r="D3968" s="44"/>
      <c r="E3968" s="25"/>
      <c r="F3968" s="25">
        <v>16</v>
      </c>
      <c r="G3968" s="45">
        <f t="shared" si="3065"/>
        <v>16</v>
      </c>
      <c r="H3968" s="46">
        <f t="shared" ref="H3968:L3968" si="3068">IFERROR(B3968/$G$3966,0)</f>
        <v>0</v>
      </c>
      <c r="I3968" s="46">
        <f t="shared" si="3068"/>
        <v>0</v>
      </c>
      <c r="J3968" s="46">
        <f t="shared" si="3068"/>
        <v>0</v>
      </c>
      <c r="K3968" s="46">
        <f t="shared" si="3068"/>
        <v>0</v>
      </c>
      <c r="L3968" s="46">
        <f t="shared" si="3068"/>
        <v>1</v>
      </c>
      <c r="M3968" s="29" t="s">
        <v>238</v>
      </c>
    </row>
    <row r="3969" spans="1:13" ht="15" customHeight="1" x14ac:dyDescent="0.2">
      <c r="A3969" s="43" t="s">
        <v>257</v>
      </c>
      <c r="B3969" s="44"/>
      <c r="C3969" s="44"/>
      <c r="D3969" s="44"/>
      <c r="E3969" s="25"/>
      <c r="F3969" s="25">
        <v>16</v>
      </c>
      <c r="G3969" s="45">
        <f t="shared" si="3065"/>
        <v>16</v>
      </c>
      <c r="H3969" s="46">
        <f t="shared" ref="H3969:L3969" si="3069">IFERROR(B3969/$G$3966,0)</f>
        <v>0</v>
      </c>
      <c r="I3969" s="46">
        <f t="shared" si="3069"/>
        <v>0</v>
      </c>
      <c r="J3969" s="46">
        <f t="shared" si="3069"/>
        <v>0</v>
      </c>
      <c r="K3969" s="46">
        <f t="shared" si="3069"/>
        <v>0</v>
      </c>
      <c r="L3969" s="46">
        <f t="shared" si="3069"/>
        <v>1</v>
      </c>
      <c r="M3969" s="29" t="s">
        <v>238</v>
      </c>
    </row>
    <row r="3970" spans="1:13" ht="15" customHeight="1" x14ac:dyDescent="0.2">
      <c r="A3970" s="47" t="s">
        <v>248</v>
      </c>
      <c r="B3970" s="48">
        <f t="shared" ref="B3970:F3970" si="3070">IFERROR(AVERAGE(B3966:B3969),0)</f>
        <v>0</v>
      </c>
      <c r="C3970" s="48">
        <f t="shared" si="3070"/>
        <v>0</v>
      </c>
      <c r="D3970" s="48">
        <f t="shared" si="3070"/>
        <v>0</v>
      </c>
      <c r="E3970" s="48">
        <f t="shared" si="3070"/>
        <v>0</v>
      </c>
      <c r="F3970" s="48">
        <f t="shared" si="3070"/>
        <v>16</v>
      </c>
      <c r="G3970" s="48">
        <f>SUM(AVERAGE(G3966:G3969))</f>
        <v>16</v>
      </c>
      <c r="H3970" s="40">
        <f>AVERAGE(H3966:H3969)*0.2</f>
        <v>0</v>
      </c>
      <c r="I3970" s="40">
        <f>AVERAGE(I3966:I3969)*0.4</f>
        <v>0</v>
      </c>
      <c r="J3970" s="40">
        <f>AVERAGE(J3966:J3969)*0.6</f>
        <v>0</v>
      </c>
      <c r="K3970" s="40">
        <f>AVERAGE(K3966:K3969)*0.8</f>
        <v>0</v>
      </c>
      <c r="L3970" s="49">
        <f>AVERAGE(L3966:L3969)*1</f>
        <v>1</v>
      </c>
      <c r="M3970" s="40">
        <f>SUM(H3970:L3970)</f>
        <v>1</v>
      </c>
    </row>
    <row r="3971" spans="1:13" ht="15" customHeight="1" x14ac:dyDescent="0.2">
      <c r="A3971" s="50" t="s">
        <v>478</v>
      </c>
      <c r="B3971" s="51"/>
      <c r="C3971" s="51"/>
      <c r="D3971" s="51"/>
      <c r="E3971" s="51"/>
      <c r="F3971" s="51"/>
      <c r="G3971" s="52">
        <f>SUM(B3971:F3971)</f>
        <v>0</v>
      </c>
      <c r="H3971" s="53">
        <f t="shared" ref="H3971:L3971" si="3071">IFERROR(B3971/$G$3971,0)</f>
        <v>0</v>
      </c>
      <c r="I3971" s="53">
        <f t="shared" si="3071"/>
        <v>0</v>
      </c>
      <c r="J3971" s="53">
        <f t="shared" si="3071"/>
        <v>0</v>
      </c>
      <c r="K3971" s="53">
        <f t="shared" si="3071"/>
        <v>0</v>
      </c>
      <c r="L3971" s="53">
        <f t="shared" si="3071"/>
        <v>0</v>
      </c>
      <c r="M3971" s="29" t="s">
        <v>238</v>
      </c>
    </row>
    <row r="3972" spans="1:13" ht="15" customHeight="1" x14ac:dyDescent="0.2">
      <c r="A3972" s="78" t="s">
        <v>259</v>
      </c>
      <c r="B3972" s="79"/>
      <c r="C3972" s="79"/>
      <c r="D3972" s="79"/>
      <c r="E3972" s="79"/>
      <c r="F3972" s="80"/>
      <c r="G3972" s="54">
        <v>16</v>
      </c>
      <c r="H3972" s="40" t="s">
        <v>238</v>
      </c>
      <c r="I3972" s="40" t="s">
        <v>238</v>
      </c>
      <c r="J3972" s="40" t="s">
        <v>238</v>
      </c>
      <c r="K3972" s="40" t="s">
        <v>238</v>
      </c>
      <c r="L3972" s="40" t="s">
        <v>238</v>
      </c>
      <c r="M3972" s="40">
        <f>(M3952+M3959+M3964+M3970)/4</f>
        <v>1</v>
      </c>
    </row>
    <row r="3973" spans="1:13" ht="15" customHeight="1" x14ac:dyDescent="0.2">
      <c r="A3973" s="8"/>
      <c r="B3973" s="8"/>
      <c r="C3973" s="8"/>
      <c r="D3973" s="8"/>
      <c r="E3973" s="8"/>
      <c r="F3973" s="8"/>
      <c r="G3973" s="8"/>
      <c r="H3973" s="8"/>
      <c r="I3973" s="8"/>
      <c r="J3973" s="8"/>
      <c r="K3973" s="8"/>
      <c r="L3973" s="8"/>
      <c r="M3973" s="8"/>
    </row>
    <row r="3974" spans="1:13" ht="15" customHeight="1" x14ac:dyDescent="0.2">
      <c r="A3974" s="8"/>
      <c r="B3974" s="8"/>
      <c r="C3974" s="8"/>
      <c r="D3974" s="8"/>
      <c r="E3974" s="8"/>
      <c r="F3974" s="8"/>
      <c r="G3974" s="8"/>
      <c r="H3974" s="8"/>
      <c r="I3974" s="8"/>
      <c r="J3974" s="8"/>
      <c r="K3974" s="8"/>
      <c r="L3974" s="8"/>
      <c r="M3974" s="8"/>
    </row>
    <row r="3975" spans="1:13" ht="15" customHeight="1" x14ac:dyDescent="0.2">
      <c r="A3975" s="14" t="s">
        <v>221</v>
      </c>
      <c r="B3975" s="81" t="s">
        <v>479</v>
      </c>
      <c r="C3975" s="82"/>
      <c r="D3975" s="82"/>
      <c r="E3975" s="82"/>
      <c r="F3975" s="82"/>
      <c r="G3975" s="83"/>
      <c r="H3975" s="84" t="s">
        <v>222</v>
      </c>
      <c r="I3975" s="85"/>
      <c r="J3975" s="86"/>
      <c r="K3975" s="15" t="s">
        <v>3</v>
      </c>
      <c r="L3975" s="87">
        <v>45572</v>
      </c>
      <c r="M3975" s="88"/>
    </row>
    <row r="3976" spans="1:13" ht="15" customHeight="1" x14ac:dyDescent="0.2">
      <c r="A3976" s="89" t="s">
        <v>225</v>
      </c>
      <c r="B3976" s="90"/>
      <c r="C3976" s="90"/>
      <c r="D3976" s="90"/>
      <c r="E3976" s="90"/>
      <c r="F3976" s="90"/>
      <c r="G3976" s="91"/>
      <c r="H3976" s="16" t="s">
        <v>226</v>
      </c>
      <c r="I3976" s="95">
        <v>16</v>
      </c>
      <c r="J3976" s="83"/>
      <c r="K3976" s="17"/>
      <c r="L3976" s="16"/>
      <c r="M3976" s="16"/>
    </row>
    <row r="3977" spans="1:13" ht="15" customHeight="1" x14ac:dyDescent="0.2">
      <c r="A3977" s="92"/>
      <c r="B3977" s="93"/>
      <c r="C3977" s="93"/>
      <c r="D3977" s="93"/>
      <c r="E3977" s="93"/>
      <c r="F3977" s="93"/>
      <c r="G3977" s="94"/>
      <c r="H3977" s="16" t="s">
        <v>227</v>
      </c>
      <c r="I3977" s="95"/>
      <c r="J3977" s="83"/>
      <c r="K3977" s="16"/>
      <c r="L3977" s="16"/>
      <c r="M3977" s="16"/>
    </row>
    <row r="3978" spans="1:13" ht="15" customHeight="1" x14ac:dyDescent="0.2">
      <c r="A3978" s="18" t="s">
        <v>228</v>
      </c>
      <c r="B3978" s="75" t="s">
        <v>229</v>
      </c>
      <c r="C3978" s="76"/>
      <c r="D3978" s="76"/>
      <c r="E3978" s="76"/>
      <c r="F3978" s="76"/>
      <c r="G3978" s="77"/>
      <c r="H3978" s="95" t="s">
        <v>229</v>
      </c>
      <c r="I3978" s="82"/>
      <c r="J3978" s="82"/>
      <c r="K3978" s="82"/>
      <c r="L3978" s="82"/>
      <c r="M3978" s="83"/>
    </row>
    <row r="3979" spans="1:13" ht="15" customHeight="1" x14ac:dyDescent="0.2">
      <c r="A3979" s="19" t="s">
        <v>230</v>
      </c>
      <c r="B3979" s="20" t="s">
        <v>231</v>
      </c>
      <c r="C3979" s="20" t="s">
        <v>232</v>
      </c>
      <c r="D3979" s="20" t="s">
        <v>233</v>
      </c>
      <c r="E3979" s="20" t="s">
        <v>234</v>
      </c>
      <c r="F3979" s="20" t="s">
        <v>235</v>
      </c>
      <c r="G3979" s="21" t="s">
        <v>236</v>
      </c>
      <c r="H3979" s="22" t="s">
        <v>231</v>
      </c>
      <c r="I3979" s="22" t="s">
        <v>232</v>
      </c>
      <c r="J3979" s="22" t="s">
        <v>233</v>
      </c>
      <c r="K3979" s="22" t="s">
        <v>234</v>
      </c>
      <c r="L3979" s="22" t="s">
        <v>235</v>
      </c>
      <c r="M3979" s="23" t="s">
        <v>236</v>
      </c>
    </row>
    <row r="3980" spans="1:13" ht="15" customHeight="1" x14ac:dyDescent="0.2">
      <c r="A3980" s="24" t="s">
        <v>237</v>
      </c>
      <c r="B3980" s="25"/>
      <c r="C3980" s="25"/>
      <c r="D3980" s="25"/>
      <c r="E3980" s="25"/>
      <c r="F3980" s="25">
        <v>16</v>
      </c>
      <c r="G3980" s="26">
        <f t="shared" ref="G3980:G3982" si="3072">SUM(B3980:F3980)</f>
        <v>16</v>
      </c>
      <c r="H3980" s="27">
        <f t="shared" ref="H3980:L3980" si="3073">IFERROR(B3980/$G$3980,0)</f>
        <v>0</v>
      </c>
      <c r="I3980" s="27">
        <f t="shared" si="3073"/>
        <v>0</v>
      </c>
      <c r="J3980" s="27">
        <f t="shared" si="3073"/>
        <v>0</v>
      </c>
      <c r="K3980" s="27">
        <f t="shared" si="3073"/>
        <v>0</v>
      </c>
      <c r="L3980" s="27">
        <f t="shared" si="3073"/>
        <v>1</v>
      </c>
      <c r="M3980" s="28" t="s">
        <v>238</v>
      </c>
    </row>
    <row r="3981" spans="1:13" ht="15" customHeight="1" x14ac:dyDescent="0.2">
      <c r="A3981" s="24" t="s">
        <v>239</v>
      </c>
      <c r="B3981" s="25"/>
      <c r="C3981" s="25"/>
      <c r="D3981" s="25"/>
      <c r="E3981" s="25"/>
      <c r="F3981" s="25">
        <v>16</v>
      </c>
      <c r="G3981" s="26">
        <f t="shared" si="3072"/>
        <v>16</v>
      </c>
      <c r="H3981" s="27">
        <f t="shared" ref="H3981:L3981" si="3074">IFERROR(B3981/$G$3980,0)</f>
        <v>0</v>
      </c>
      <c r="I3981" s="27">
        <f t="shared" si="3074"/>
        <v>0</v>
      </c>
      <c r="J3981" s="27">
        <f t="shared" si="3074"/>
        <v>0</v>
      </c>
      <c r="K3981" s="27">
        <f t="shared" si="3074"/>
        <v>0</v>
      </c>
      <c r="L3981" s="27">
        <f t="shared" si="3074"/>
        <v>1</v>
      </c>
      <c r="M3981" s="29" t="s">
        <v>238</v>
      </c>
    </row>
    <row r="3982" spans="1:13" ht="15" customHeight="1" x14ac:dyDescent="0.2">
      <c r="A3982" s="24" t="s">
        <v>240</v>
      </c>
      <c r="B3982" s="25"/>
      <c r="C3982" s="25"/>
      <c r="D3982" s="25"/>
      <c r="E3982" s="25"/>
      <c r="F3982" s="25">
        <v>16</v>
      </c>
      <c r="G3982" s="26">
        <f t="shared" si="3072"/>
        <v>16</v>
      </c>
      <c r="H3982" s="27">
        <f t="shared" ref="H3982:L3982" si="3075">IFERROR(B3982/$G$3980,0)</f>
        <v>0</v>
      </c>
      <c r="I3982" s="27">
        <f t="shared" si="3075"/>
        <v>0</v>
      </c>
      <c r="J3982" s="27">
        <f t="shared" si="3075"/>
        <v>0</v>
      </c>
      <c r="K3982" s="27">
        <f t="shared" si="3075"/>
        <v>0</v>
      </c>
      <c r="L3982" s="27">
        <f t="shared" si="3075"/>
        <v>1</v>
      </c>
      <c r="M3982" s="29" t="s">
        <v>238</v>
      </c>
    </row>
    <row r="3983" spans="1:13" ht="15" customHeight="1" x14ac:dyDescent="0.2">
      <c r="A3983" s="30" t="s">
        <v>241</v>
      </c>
      <c r="B3983" s="31">
        <f t="shared" ref="B3983:F3983" si="3076">IFERROR(AVERAGE(B3980:B3982),0)</f>
        <v>0</v>
      </c>
      <c r="C3983" s="31">
        <f t="shared" si="3076"/>
        <v>0</v>
      </c>
      <c r="D3983" s="31">
        <f t="shared" si="3076"/>
        <v>0</v>
      </c>
      <c r="E3983" s="31">
        <f t="shared" si="3076"/>
        <v>0</v>
      </c>
      <c r="F3983" s="31">
        <f t="shared" si="3076"/>
        <v>16</v>
      </c>
      <c r="G3983" s="31">
        <f>SUM(AVERAGE(G3980:G3982))</f>
        <v>16</v>
      </c>
      <c r="H3983" s="32">
        <f>AVERAGE(H3980:H3982)*0.2</f>
        <v>0</v>
      </c>
      <c r="I3983" s="32">
        <f>AVERAGE(I3980:I3982)*0.4</f>
        <v>0</v>
      </c>
      <c r="J3983" s="32">
        <f>AVERAGE(J3980:J3982)*0.6</f>
        <v>0</v>
      </c>
      <c r="K3983" s="32">
        <f>AVERAGE(K3980:K3982)*0.8</f>
        <v>0</v>
      </c>
      <c r="L3983" s="32">
        <f>AVERAGE(L3980:L3982)*1</f>
        <v>1</v>
      </c>
      <c r="M3983" s="33">
        <f>SUM(H3983:L3983)</f>
        <v>1</v>
      </c>
    </row>
    <row r="3984" spans="1:13" ht="15" customHeight="1" x14ac:dyDescent="0.2">
      <c r="A3984" s="36" t="s">
        <v>242</v>
      </c>
      <c r="B3984" s="20" t="s">
        <v>231</v>
      </c>
      <c r="C3984" s="20" t="s">
        <v>232</v>
      </c>
      <c r="D3984" s="20" t="s">
        <v>233</v>
      </c>
      <c r="E3984" s="20" t="s">
        <v>234</v>
      </c>
      <c r="F3984" s="20" t="s">
        <v>235</v>
      </c>
      <c r="G3984" s="21" t="s">
        <v>236</v>
      </c>
      <c r="H3984" s="20" t="s">
        <v>231</v>
      </c>
      <c r="I3984" s="20" t="s">
        <v>232</v>
      </c>
      <c r="J3984" s="20" t="s">
        <v>233</v>
      </c>
      <c r="K3984" s="20" t="s">
        <v>234</v>
      </c>
      <c r="L3984" s="37" t="s">
        <v>235</v>
      </c>
      <c r="M3984" s="21" t="s">
        <v>236</v>
      </c>
    </row>
    <row r="3985" spans="1:13" ht="15" customHeight="1" x14ac:dyDescent="0.2">
      <c r="A3985" s="24" t="s">
        <v>243</v>
      </c>
      <c r="B3985" s="25"/>
      <c r="C3985" s="25"/>
      <c r="D3985" s="25"/>
      <c r="E3985" s="25"/>
      <c r="F3985" s="25">
        <v>16</v>
      </c>
      <c r="G3985" s="26">
        <f t="shared" ref="G3985:G3989" si="3077">SUM(B3985:F3985)</f>
        <v>16</v>
      </c>
      <c r="H3985" s="27">
        <f t="shared" ref="H3985:L3985" si="3078">IFERROR(B3985/$G$3985,0)</f>
        <v>0</v>
      </c>
      <c r="I3985" s="27">
        <f t="shared" si="3078"/>
        <v>0</v>
      </c>
      <c r="J3985" s="27">
        <f t="shared" si="3078"/>
        <v>0</v>
      </c>
      <c r="K3985" s="27">
        <f t="shared" si="3078"/>
        <v>0</v>
      </c>
      <c r="L3985" s="27">
        <f t="shared" si="3078"/>
        <v>1</v>
      </c>
      <c r="M3985" s="29" t="s">
        <v>238</v>
      </c>
    </row>
    <row r="3986" spans="1:13" ht="15" customHeight="1" x14ac:dyDescent="0.2">
      <c r="A3986" s="24" t="s">
        <v>244</v>
      </c>
      <c r="B3986" s="25"/>
      <c r="C3986" s="25"/>
      <c r="D3986" s="25"/>
      <c r="E3986" s="25"/>
      <c r="F3986" s="25">
        <v>16</v>
      </c>
      <c r="G3986" s="26">
        <f t="shared" si="3077"/>
        <v>16</v>
      </c>
      <c r="H3986" s="27">
        <f t="shared" ref="H3986:L3986" si="3079">IFERROR(B3986/$G$3985,0)</f>
        <v>0</v>
      </c>
      <c r="I3986" s="27">
        <f t="shared" si="3079"/>
        <v>0</v>
      </c>
      <c r="J3986" s="27">
        <f t="shared" si="3079"/>
        <v>0</v>
      </c>
      <c r="K3986" s="27">
        <f t="shared" si="3079"/>
        <v>0</v>
      </c>
      <c r="L3986" s="27">
        <f t="shared" si="3079"/>
        <v>1</v>
      </c>
      <c r="M3986" s="29" t="s">
        <v>238</v>
      </c>
    </row>
    <row r="3987" spans="1:13" ht="15" customHeight="1" x14ac:dyDescent="0.2">
      <c r="A3987" s="24" t="s">
        <v>245</v>
      </c>
      <c r="B3987" s="25"/>
      <c r="C3987" s="25"/>
      <c r="D3987" s="25"/>
      <c r="E3987" s="25"/>
      <c r="F3987" s="25">
        <v>16</v>
      </c>
      <c r="G3987" s="26">
        <f t="shared" si="3077"/>
        <v>16</v>
      </c>
      <c r="H3987" s="27">
        <f t="shared" ref="H3987:L3987" si="3080">IFERROR(B3987/$G$3985,0)</f>
        <v>0</v>
      </c>
      <c r="I3987" s="27">
        <f t="shared" si="3080"/>
        <v>0</v>
      </c>
      <c r="J3987" s="27">
        <f t="shared" si="3080"/>
        <v>0</v>
      </c>
      <c r="K3987" s="27">
        <f t="shared" si="3080"/>
        <v>0</v>
      </c>
      <c r="L3987" s="27">
        <f t="shared" si="3080"/>
        <v>1</v>
      </c>
      <c r="M3987" s="29" t="s">
        <v>238</v>
      </c>
    </row>
    <row r="3988" spans="1:13" ht="15" customHeight="1" x14ac:dyDescent="0.2">
      <c r="A3988" s="24" t="s">
        <v>246</v>
      </c>
      <c r="B3988" s="25"/>
      <c r="C3988" s="25"/>
      <c r="D3988" s="25"/>
      <c r="E3988" s="25"/>
      <c r="F3988" s="25">
        <v>16</v>
      </c>
      <c r="G3988" s="26">
        <f t="shared" si="3077"/>
        <v>16</v>
      </c>
      <c r="H3988" s="27">
        <f t="shared" ref="H3988:L3988" si="3081">IFERROR(B3988/$G$3985,0)</f>
        <v>0</v>
      </c>
      <c r="I3988" s="27">
        <f t="shared" si="3081"/>
        <v>0</v>
      </c>
      <c r="J3988" s="27">
        <f t="shared" si="3081"/>
        <v>0</v>
      </c>
      <c r="K3988" s="27">
        <f t="shared" si="3081"/>
        <v>0</v>
      </c>
      <c r="L3988" s="27">
        <f t="shared" si="3081"/>
        <v>1</v>
      </c>
      <c r="M3988" s="29" t="s">
        <v>238</v>
      </c>
    </row>
    <row r="3989" spans="1:13" ht="15" customHeight="1" x14ac:dyDescent="0.2">
      <c r="A3989" s="24" t="s">
        <v>247</v>
      </c>
      <c r="B3989" s="25"/>
      <c r="C3989" s="25"/>
      <c r="D3989" s="25"/>
      <c r="E3989" s="25"/>
      <c r="F3989" s="25">
        <v>16</v>
      </c>
      <c r="G3989" s="26">
        <f t="shared" si="3077"/>
        <v>16</v>
      </c>
      <c r="H3989" s="27">
        <f t="shared" ref="H3989:L3989" si="3082">IFERROR(B3989/$G$3985,0)</f>
        <v>0</v>
      </c>
      <c r="I3989" s="27">
        <f t="shared" si="3082"/>
        <v>0</v>
      </c>
      <c r="J3989" s="27">
        <f t="shared" si="3082"/>
        <v>0</v>
      </c>
      <c r="K3989" s="27">
        <f t="shared" si="3082"/>
        <v>0</v>
      </c>
      <c r="L3989" s="27">
        <f t="shared" si="3082"/>
        <v>1</v>
      </c>
      <c r="M3989" s="29"/>
    </row>
    <row r="3990" spans="1:13" ht="15" customHeight="1" x14ac:dyDescent="0.2">
      <c r="A3990" s="30" t="s">
        <v>248</v>
      </c>
      <c r="B3990" s="31">
        <f t="shared" ref="B3990:F3990" si="3083">IFERROR(AVERAGE(B3985:B3989),0)</f>
        <v>0</v>
      </c>
      <c r="C3990" s="31">
        <f t="shared" si="3083"/>
        <v>0</v>
      </c>
      <c r="D3990" s="31">
        <f t="shared" si="3083"/>
        <v>0</v>
      </c>
      <c r="E3990" s="31">
        <f t="shared" si="3083"/>
        <v>0</v>
      </c>
      <c r="F3990" s="31">
        <f t="shared" si="3083"/>
        <v>16</v>
      </c>
      <c r="G3990" s="31">
        <f>SUM(AVERAGE(G3985:G3989))</f>
        <v>16</v>
      </c>
      <c r="H3990" s="33">
        <f>AVERAGE(H3985:H3989)*0.2</f>
        <v>0</v>
      </c>
      <c r="I3990" s="33">
        <f>AVERAGE(I3985:I3989)*0.4</f>
        <v>0</v>
      </c>
      <c r="J3990" s="33">
        <f>AVERAGE(J3985:J3989)*0.6</f>
        <v>0</v>
      </c>
      <c r="K3990" s="33">
        <f>AVERAGE(K3985:K3989)*0.8</f>
        <v>0</v>
      </c>
      <c r="L3990" s="38">
        <f>AVERAGE(L3985:L3989)*1</f>
        <v>1</v>
      </c>
      <c r="M3990" s="33">
        <f>SUM(H3990:L3990)</f>
        <v>1</v>
      </c>
    </row>
    <row r="3991" spans="1:13" ht="15" customHeight="1" x14ac:dyDescent="0.2">
      <c r="A3991" s="36" t="s">
        <v>249</v>
      </c>
      <c r="B3991" s="20" t="s">
        <v>231</v>
      </c>
      <c r="C3991" s="20" t="s">
        <v>232</v>
      </c>
      <c r="D3991" s="20" t="s">
        <v>233</v>
      </c>
      <c r="E3991" s="20" t="s">
        <v>234</v>
      </c>
      <c r="F3991" s="20" t="s">
        <v>235</v>
      </c>
      <c r="G3991" s="21" t="s">
        <v>236</v>
      </c>
      <c r="H3991" s="20" t="s">
        <v>231</v>
      </c>
      <c r="I3991" s="20" t="s">
        <v>232</v>
      </c>
      <c r="J3991" s="20" t="s">
        <v>233</v>
      </c>
      <c r="K3991" s="20" t="s">
        <v>234</v>
      </c>
      <c r="L3991" s="37" t="s">
        <v>235</v>
      </c>
      <c r="M3991" s="21" t="s">
        <v>236</v>
      </c>
    </row>
    <row r="3992" spans="1:13" ht="15" customHeight="1" x14ac:dyDescent="0.2">
      <c r="A3992" s="24" t="s">
        <v>250</v>
      </c>
      <c r="B3992" s="25"/>
      <c r="C3992" s="25"/>
      <c r="D3992" s="25"/>
      <c r="E3992" s="25"/>
      <c r="F3992" s="25">
        <v>16</v>
      </c>
      <c r="G3992" s="26">
        <f t="shared" ref="G3992:G3994" si="3084">SUM(B3992:F3992)</f>
        <v>16</v>
      </c>
      <c r="H3992" s="27">
        <f t="shared" ref="H3992:L3992" si="3085">IFERROR(B3992/$G$3992,0)</f>
        <v>0</v>
      </c>
      <c r="I3992" s="27">
        <f t="shared" si="3085"/>
        <v>0</v>
      </c>
      <c r="J3992" s="27">
        <f t="shared" si="3085"/>
        <v>0</v>
      </c>
      <c r="K3992" s="27">
        <f t="shared" si="3085"/>
        <v>0</v>
      </c>
      <c r="L3992" s="27">
        <f t="shared" si="3085"/>
        <v>1</v>
      </c>
      <c r="M3992" s="29" t="s">
        <v>238</v>
      </c>
    </row>
    <row r="3993" spans="1:13" ht="15" customHeight="1" x14ac:dyDescent="0.2">
      <c r="A3993" s="24" t="s">
        <v>251</v>
      </c>
      <c r="B3993" s="25"/>
      <c r="C3993" s="25"/>
      <c r="D3993" s="25"/>
      <c r="E3993" s="25"/>
      <c r="F3993" s="25">
        <v>16</v>
      </c>
      <c r="G3993" s="26">
        <f t="shared" si="3084"/>
        <v>16</v>
      </c>
      <c r="H3993" s="27">
        <f t="shared" ref="H3993:L3993" si="3086">IFERROR(B3993/$G$3992,0)</f>
        <v>0</v>
      </c>
      <c r="I3993" s="27">
        <f t="shared" si="3086"/>
        <v>0</v>
      </c>
      <c r="J3993" s="27">
        <f t="shared" si="3086"/>
        <v>0</v>
      </c>
      <c r="K3993" s="27">
        <f t="shared" si="3086"/>
        <v>0</v>
      </c>
      <c r="L3993" s="27">
        <f t="shared" si="3086"/>
        <v>1</v>
      </c>
      <c r="M3993" s="29" t="s">
        <v>238</v>
      </c>
    </row>
    <row r="3994" spans="1:13" ht="15" customHeight="1" x14ac:dyDescent="0.2">
      <c r="A3994" s="24" t="s">
        <v>252</v>
      </c>
      <c r="B3994" s="25"/>
      <c r="C3994" s="25"/>
      <c r="D3994" s="25"/>
      <c r="E3994" s="25"/>
      <c r="F3994" s="25">
        <v>16</v>
      </c>
      <c r="G3994" s="26">
        <f t="shared" si="3084"/>
        <v>16</v>
      </c>
      <c r="H3994" s="27">
        <f t="shared" ref="H3994:L3994" si="3087">IFERROR(B3994/$G$3992,0)</f>
        <v>0</v>
      </c>
      <c r="I3994" s="27">
        <f t="shared" si="3087"/>
        <v>0</v>
      </c>
      <c r="J3994" s="27">
        <f t="shared" si="3087"/>
        <v>0</v>
      </c>
      <c r="K3994" s="27">
        <f t="shared" si="3087"/>
        <v>0</v>
      </c>
      <c r="L3994" s="27">
        <f t="shared" si="3087"/>
        <v>1</v>
      </c>
      <c r="M3994" s="29" t="s">
        <v>238</v>
      </c>
    </row>
    <row r="3995" spans="1:13" ht="15" customHeight="1" x14ac:dyDescent="0.2">
      <c r="A3995" s="30" t="s">
        <v>248</v>
      </c>
      <c r="B3995" s="31">
        <f t="shared" ref="B3995:F3995" si="3088">IFERROR(AVERAGE(B3992:B3994),0)</f>
        <v>0</v>
      </c>
      <c r="C3995" s="31">
        <f t="shared" si="3088"/>
        <v>0</v>
      </c>
      <c r="D3995" s="39">
        <f t="shared" si="3088"/>
        <v>0</v>
      </c>
      <c r="E3995" s="39">
        <f t="shared" si="3088"/>
        <v>0</v>
      </c>
      <c r="F3995" s="39">
        <f t="shared" si="3088"/>
        <v>16</v>
      </c>
      <c r="G3995" s="39">
        <f>SUM(AVERAGE(G3992:G3994))</f>
        <v>16</v>
      </c>
      <c r="H3995" s="33">
        <f>AVERAGE(H3992:H3994)*0.2</f>
        <v>0</v>
      </c>
      <c r="I3995" s="33">
        <f>AVERAGE(I3992:I3994)*0.4</f>
        <v>0</v>
      </c>
      <c r="J3995" s="33">
        <f>AVERAGE(J3992:J3994)*0.6</f>
        <v>0</v>
      </c>
      <c r="K3995" s="33">
        <f>AVERAGE(K3992:K3994)*0.8</f>
        <v>0</v>
      </c>
      <c r="L3995" s="38">
        <f>AVERAGE(L3992:L3994)*1</f>
        <v>1</v>
      </c>
      <c r="M3995" s="40">
        <f>SUM(H3995:L3995)</f>
        <v>1</v>
      </c>
    </row>
    <row r="3996" spans="1:13" ht="15" customHeight="1" x14ac:dyDescent="0.2">
      <c r="A3996" s="19" t="s">
        <v>253</v>
      </c>
      <c r="B3996" s="20" t="s">
        <v>231</v>
      </c>
      <c r="C3996" s="20" t="s">
        <v>232</v>
      </c>
      <c r="D3996" s="20" t="s">
        <v>233</v>
      </c>
      <c r="E3996" s="20" t="s">
        <v>234</v>
      </c>
      <c r="F3996" s="20" t="s">
        <v>235</v>
      </c>
      <c r="G3996" s="21" t="s">
        <v>236</v>
      </c>
      <c r="H3996" s="20" t="s">
        <v>231</v>
      </c>
      <c r="I3996" s="20" t="s">
        <v>232</v>
      </c>
      <c r="J3996" s="20" t="s">
        <v>233</v>
      </c>
      <c r="K3996" s="20" t="s">
        <v>234</v>
      </c>
      <c r="L3996" s="37" t="s">
        <v>235</v>
      </c>
      <c r="M3996" s="21" t="s">
        <v>236</v>
      </c>
    </row>
    <row r="3997" spans="1:13" ht="15" customHeight="1" x14ac:dyDescent="0.2">
      <c r="A3997" s="43" t="s">
        <v>254</v>
      </c>
      <c r="B3997" s="44"/>
      <c r="C3997" s="44"/>
      <c r="D3997" s="44"/>
      <c r="E3997" s="25"/>
      <c r="F3997" s="25">
        <v>16</v>
      </c>
      <c r="G3997" s="45">
        <f t="shared" ref="G3997:G4000" si="3089">SUM(B3997:F3997)</f>
        <v>16</v>
      </c>
      <c r="H3997" s="46">
        <f t="shared" ref="H3997:L3997" si="3090">IFERROR(B3997/$G$3997,0)</f>
        <v>0</v>
      </c>
      <c r="I3997" s="46">
        <f t="shared" si="3090"/>
        <v>0</v>
      </c>
      <c r="J3997" s="46">
        <f t="shared" si="3090"/>
        <v>0</v>
      </c>
      <c r="K3997" s="46">
        <f t="shared" si="3090"/>
        <v>0</v>
      </c>
      <c r="L3997" s="46">
        <f t="shared" si="3090"/>
        <v>1</v>
      </c>
      <c r="M3997" s="29" t="s">
        <v>238</v>
      </c>
    </row>
    <row r="3998" spans="1:13" ht="15" customHeight="1" x14ac:dyDescent="0.2">
      <c r="A3998" s="43" t="s">
        <v>255</v>
      </c>
      <c r="B3998" s="44"/>
      <c r="C3998" s="44"/>
      <c r="D3998" s="44"/>
      <c r="E3998" s="25"/>
      <c r="F3998" s="25">
        <v>16</v>
      </c>
      <c r="G3998" s="45">
        <f t="shared" si="3089"/>
        <v>16</v>
      </c>
      <c r="H3998" s="46">
        <f t="shared" ref="H3998:L3998" si="3091">IFERROR(B3998/$G$3997,0)</f>
        <v>0</v>
      </c>
      <c r="I3998" s="46">
        <f t="shared" si="3091"/>
        <v>0</v>
      </c>
      <c r="J3998" s="46">
        <f t="shared" si="3091"/>
        <v>0</v>
      </c>
      <c r="K3998" s="46">
        <f t="shared" si="3091"/>
        <v>0</v>
      </c>
      <c r="L3998" s="46">
        <f t="shared" si="3091"/>
        <v>1</v>
      </c>
      <c r="M3998" s="29" t="s">
        <v>238</v>
      </c>
    </row>
    <row r="3999" spans="1:13" ht="15" customHeight="1" x14ac:dyDescent="0.2">
      <c r="A3999" s="43" t="s">
        <v>256</v>
      </c>
      <c r="B3999" s="44"/>
      <c r="C3999" s="44"/>
      <c r="D3999" s="44"/>
      <c r="E3999" s="25"/>
      <c r="F3999" s="25">
        <v>16</v>
      </c>
      <c r="G3999" s="45">
        <f t="shared" si="3089"/>
        <v>16</v>
      </c>
      <c r="H3999" s="46">
        <f t="shared" ref="H3999:L3999" si="3092">IFERROR(B3999/$G$3997,0)</f>
        <v>0</v>
      </c>
      <c r="I3999" s="46">
        <f t="shared" si="3092"/>
        <v>0</v>
      </c>
      <c r="J3999" s="46">
        <f t="shared" si="3092"/>
        <v>0</v>
      </c>
      <c r="K3999" s="46">
        <f t="shared" si="3092"/>
        <v>0</v>
      </c>
      <c r="L3999" s="46">
        <f t="shared" si="3092"/>
        <v>1</v>
      </c>
      <c r="M3999" s="29" t="s">
        <v>238</v>
      </c>
    </row>
    <row r="4000" spans="1:13" ht="15" customHeight="1" x14ac:dyDescent="0.2">
      <c r="A4000" s="43" t="s">
        <v>257</v>
      </c>
      <c r="B4000" s="44"/>
      <c r="C4000" s="44"/>
      <c r="D4000" s="44"/>
      <c r="E4000" s="25"/>
      <c r="F4000" s="25">
        <v>16</v>
      </c>
      <c r="G4000" s="45">
        <f t="shared" si="3089"/>
        <v>16</v>
      </c>
      <c r="H4000" s="46">
        <f t="shared" ref="H4000:L4000" si="3093">IFERROR(B4000/$G$3997,0)</f>
        <v>0</v>
      </c>
      <c r="I4000" s="46">
        <f t="shared" si="3093"/>
        <v>0</v>
      </c>
      <c r="J4000" s="46">
        <f t="shared" si="3093"/>
        <v>0</v>
      </c>
      <c r="K4000" s="46">
        <f t="shared" si="3093"/>
        <v>0</v>
      </c>
      <c r="L4000" s="46">
        <f t="shared" si="3093"/>
        <v>1</v>
      </c>
      <c r="M4000" s="29" t="s">
        <v>238</v>
      </c>
    </row>
    <row r="4001" spans="1:13" ht="15" customHeight="1" x14ac:dyDescent="0.2">
      <c r="A4001" s="47" t="s">
        <v>248</v>
      </c>
      <c r="B4001" s="48">
        <f t="shared" ref="B4001:F4001" si="3094">IFERROR(AVERAGE(B3997:B4000),0)</f>
        <v>0</v>
      </c>
      <c r="C4001" s="48">
        <f t="shared" si="3094"/>
        <v>0</v>
      </c>
      <c r="D4001" s="48">
        <f t="shared" si="3094"/>
        <v>0</v>
      </c>
      <c r="E4001" s="48">
        <f t="shared" si="3094"/>
        <v>0</v>
      </c>
      <c r="F4001" s="48">
        <f t="shared" si="3094"/>
        <v>16</v>
      </c>
      <c r="G4001" s="48">
        <f>SUM(AVERAGE(G3997:G4000))</f>
        <v>16</v>
      </c>
      <c r="H4001" s="40">
        <f>AVERAGE(H3997:H4000)*0.2</f>
        <v>0</v>
      </c>
      <c r="I4001" s="40">
        <f>AVERAGE(I3997:I4000)*0.4</f>
        <v>0</v>
      </c>
      <c r="J4001" s="40">
        <f>AVERAGE(J3997:J4000)*0.6</f>
        <v>0</v>
      </c>
      <c r="K4001" s="40">
        <f>AVERAGE(K3997:K4000)*0.8</f>
        <v>0</v>
      </c>
      <c r="L4001" s="49">
        <f>AVERAGE(L3997:L4000)*1</f>
        <v>1</v>
      </c>
      <c r="M4001" s="40">
        <f>SUM(H4001:L4001)</f>
        <v>1</v>
      </c>
    </row>
    <row r="4002" spans="1:13" ht="15" customHeight="1" x14ac:dyDescent="0.2">
      <c r="A4002" s="50" t="s">
        <v>480</v>
      </c>
      <c r="B4002" s="51"/>
      <c r="C4002" s="51"/>
      <c r="D4002" s="51"/>
      <c r="E4002" s="51"/>
      <c r="F4002" s="51"/>
      <c r="G4002" s="52">
        <f>SUM(B4002:F4002)</f>
        <v>0</v>
      </c>
      <c r="H4002" s="53">
        <f t="shared" ref="H4002:L4002" si="3095">IFERROR(B4002/$G$4002,0)</f>
        <v>0</v>
      </c>
      <c r="I4002" s="53">
        <f t="shared" si="3095"/>
        <v>0</v>
      </c>
      <c r="J4002" s="53">
        <f t="shared" si="3095"/>
        <v>0</v>
      </c>
      <c r="K4002" s="53">
        <f t="shared" si="3095"/>
        <v>0</v>
      </c>
      <c r="L4002" s="53">
        <f t="shared" si="3095"/>
        <v>0</v>
      </c>
      <c r="M4002" s="29" t="s">
        <v>238</v>
      </c>
    </row>
    <row r="4003" spans="1:13" ht="15" customHeight="1" x14ac:dyDescent="0.2">
      <c r="A4003" s="78" t="s">
        <v>259</v>
      </c>
      <c r="B4003" s="79"/>
      <c r="C4003" s="79"/>
      <c r="D4003" s="79"/>
      <c r="E4003" s="79"/>
      <c r="F4003" s="80"/>
      <c r="G4003" s="54">
        <v>16</v>
      </c>
      <c r="H4003" s="40" t="s">
        <v>238</v>
      </c>
      <c r="I4003" s="40" t="s">
        <v>238</v>
      </c>
      <c r="J4003" s="40" t="s">
        <v>238</v>
      </c>
      <c r="K4003" s="40" t="s">
        <v>238</v>
      </c>
      <c r="L4003" s="40" t="s">
        <v>238</v>
      </c>
      <c r="M4003" s="40">
        <f>(M3983+M3990+M3995+M4001)/4</f>
        <v>1</v>
      </c>
    </row>
    <row r="4004" spans="1:13" ht="15" customHeight="1" x14ac:dyDescent="0.2">
      <c r="A4004" s="8"/>
      <c r="B4004" s="8"/>
      <c r="C4004" s="8"/>
      <c r="D4004" s="8"/>
      <c r="E4004" s="8"/>
      <c r="F4004" s="8"/>
      <c r="G4004" s="8"/>
      <c r="H4004" s="8"/>
      <c r="I4004" s="8"/>
      <c r="J4004" s="8"/>
      <c r="K4004" s="8"/>
      <c r="L4004" s="8"/>
      <c r="M4004" s="8"/>
    </row>
    <row r="4005" spans="1:13" ht="15" customHeight="1" x14ac:dyDescent="0.2">
      <c r="A4005" s="8"/>
      <c r="B4005" s="8"/>
      <c r="C4005" s="8"/>
      <c r="D4005" s="8"/>
      <c r="E4005" s="8"/>
      <c r="F4005" s="8"/>
      <c r="G4005" s="8"/>
      <c r="H4005" s="8"/>
      <c r="I4005" s="8"/>
      <c r="J4005" s="8"/>
      <c r="K4005" s="8"/>
      <c r="L4005" s="8"/>
      <c r="M4005" s="8"/>
    </row>
    <row r="4006" spans="1:13" ht="15" customHeight="1" x14ac:dyDescent="0.2">
      <c r="A4006" s="14" t="s">
        <v>221</v>
      </c>
      <c r="B4006" s="81" t="s">
        <v>481</v>
      </c>
      <c r="C4006" s="82"/>
      <c r="D4006" s="82"/>
      <c r="E4006" s="82"/>
      <c r="F4006" s="82"/>
      <c r="G4006" s="83"/>
      <c r="H4006" s="84" t="s">
        <v>222</v>
      </c>
      <c r="I4006" s="85"/>
      <c r="J4006" s="86"/>
      <c r="K4006" s="15" t="s">
        <v>3</v>
      </c>
      <c r="L4006" s="87">
        <v>45567</v>
      </c>
      <c r="M4006" s="88"/>
    </row>
    <row r="4007" spans="1:13" ht="15" customHeight="1" x14ac:dyDescent="0.2">
      <c r="A4007" s="89" t="s">
        <v>225</v>
      </c>
      <c r="B4007" s="90"/>
      <c r="C4007" s="90"/>
      <c r="D4007" s="90"/>
      <c r="E4007" s="90"/>
      <c r="F4007" s="90"/>
      <c r="G4007" s="91"/>
      <c r="H4007" s="16" t="s">
        <v>226</v>
      </c>
      <c r="I4007" s="95">
        <v>16</v>
      </c>
      <c r="J4007" s="83"/>
      <c r="K4007" s="17"/>
      <c r="L4007" s="16"/>
      <c r="M4007" s="16"/>
    </row>
    <row r="4008" spans="1:13" ht="15" customHeight="1" x14ac:dyDescent="0.2">
      <c r="A4008" s="92"/>
      <c r="B4008" s="93"/>
      <c r="C4008" s="93"/>
      <c r="D4008" s="93"/>
      <c r="E4008" s="93"/>
      <c r="F4008" s="93"/>
      <c r="G4008" s="94"/>
      <c r="H4008" s="16" t="s">
        <v>227</v>
      </c>
      <c r="I4008" s="95"/>
      <c r="J4008" s="83"/>
      <c r="K4008" s="16"/>
      <c r="L4008" s="16"/>
      <c r="M4008" s="16"/>
    </row>
    <row r="4009" spans="1:13" ht="15" customHeight="1" x14ac:dyDescent="0.2">
      <c r="A4009" s="18" t="s">
        <v>228</v>
      </c>
      <c r="B4009" s="75" t="s">
        <v>229</v>
      </c>
      <c r="C4009" s="76"/>
      <c r="D4009" s="76"/>
      <c r="E4009" s="76"/>
      <c r="F4009" s="76"/>
      <c r="G4009" s="77"/>
      <c r="H4009" s="95" t="s">
        <v>229</v>
      </c>
      <c r="I4009" s="82"/>
      <c r="J4009" s="82"/>
      <c r="K4009" s="82"/>
      <c r="L4009" s="82"/>
      <c r="M4009" s="83"/>
    </row>
    <row r="4010" spans="1:13" ht="15" customHeight="1" x14ac:dyDescent="0.2">
      <c r="A4010" s="19" t="s">
        <v>230</v>
      </c>
      <c r="B4010" s="20" t="s">
        <v>231</v>
      </c>
      <c r="C4010" s="20" t="s">
        <v>232</v>
      </c>
      <c r="D4010" s="20" t="s">
        <v>233</v>
      </c>
      <c r="E4010" s="20" t="s">
        <v>234</v>
      </c>
      <c r="F4010" s="20" t="s">
        <v>235</v>
      </c>
      <c r="G4010" s="21" t="s">
        <v>236</v>
      </c>
      <c r="H4010" s="22" t="s">
        <v>231</v>
      </c>
      <c r="I4010" s="22" t="s">
        <v>232</v>
      </c>
      <c r="J4010" s="22" t="s">
        <v>233</v>
      </c>
      <c r="K4010" s="22" t="s">
        <v>234</v>
      </c>
      <c r="L4010" s="22" t="s">
        <v>235</v>
      </c>
      <c r="M4010" s="23" t="s">
        <v>236</v>
      </c>
    </row>
    <row r="4011" spans="1:13" ht="15" customHeight="1" x14ac:dyDescent="0.2">
      <c r="A4011" s="24" t="s">
        <v>237</v>
      </c>
      <c r="B4011" s="25"/>
      <c r="C4011" s="25"/>
      <c r="D4011" s="25"/>
      <c r="E4011" s="25"/>
      <c r="F4011" s="25">
        <v>16</v>
      </c>
      <c r="G4011" s="26">
        <f t="shared" ref="G4011:G4013" si="3096">SUM(B4011:F4011)</f>
        <v>16</v>
      </c>
      <c r="H4011" s="27">
        <f t="shared" ref="H4011:L4011" si="3097">IFERROR(B4011/$G$4011,0)</f>
        <v>0</v>
      </c>
      <c r="I4011" s="27">
        <f t="shared" si="3097"/>
        <v>0</v>
      </c>
      <c r="J4011" s="27">
        <f t="shared" si="3097"/>
        <v>0</v>
      </c>
      <c r="K4011" s="27">
        <f t="shared" si="3097"/>
        <v>0</v>
      </c>
      <c r="L4011" s="27">
        <f t="shared" si="3097"/>
        <v>1</v>
      </c>
      <c r="M4011" s="28" t="s">
        <v>238</v>
      </c>
    </row>
    <row r="4012" spans="1:13" ht="15" customHeight="1" x14ac:dyDescent="0.2">
      <c r="A4012" s="24" t="s">
        <v>239</v>
      </c>
      <c r="B4012" s="25"/>
      <c r="C4012" s="25"/>
      <c r="D4012" s="25"/>
      <c r="E4012" s="25"/>
      <c r="F4012" s="25">
        <v>16</v>
      </c>
      <c r="G4012" s="26">
        <f t="shared" si="3096"/>
        <v>16</v>
      </c>
      <c r="H4012" s="27">
        <f t="shared" ref="H4012:L4012" si="3098">IFERROR(B4012/$G$4011,0)</f>
        <v>0</v>
      </c>
      <c r="I4012" s="27">
        <f t="shared" si="3098"/>
        <v>0</v>
      </c>
      <c r="J4012" s="27">
        <f t="shared" si="3098"/>
        <v>0</v>
      </c>
      <c r="K4012" s="27">
        <f t="shared" si="3098"/>
        <v>0</v>
      </c>
      <c r="L4012" s="27">
        <f t="shared" si="3098"/>
        <v>1</v>
      </c>
      <c r="M4012" s="29" t="s">
        <v>238</v>
      </c>
    </row>
    <row r="4013" spans="1:13" ht="15" customHeight="1" x14ac:dyDescent="0.2">
      <c r="A4013" s="24" t="s">
        <v>240</v>
      </c>
      <c r="B4013" s="25"/>
      <c r="C4013" s="25"/>
      <c r="D4013" s="25"/>
      <c r="E4013" s="25"/>
      <c r="F4013" s="25">
        <v>16</v>
      </c>
      <c r="G4013" s="26">
        <f t="shared" si="3096"/>
        <v>16</v>
      </c>
      <c r="H4013" s="27">
        <f t="shared" ref="H4013:L4013" si="3099">IFERROR(B4013/$G$4011,0)</f>
        <v>0</v>
      </c>
      <c r="I4013" s="27">
        <f t="shared" si="3099"/>
        <v>0</v>
      </c>
      <c r="J4013" s="27">
        <f t="shared" si="3099"/>
        <v>0</v>
      </c>
      <c r="K4013" s="27">
        <f t="shared" si="3099"/>
        <v>0</v>
      </c>
      <c r="L4013" s="27">
        <f t="shared" si="3099"/>
        <v>1</v>
      </c>
      <c r="M4013" s="29" t="s">
        <v>238</v>
      </c>
    </row>
    <row r="4014" spans="1:13" ht="15" customHeight="1" x14ac:dyDescent="0.2">
      <c r="A4014" s="30" t="s">
        <v>241</v>
      </c>
      <c r="B4014" s="31">
        <f t="shared" ref="B4014:F4014" si="3100">IFERROR(AVERAGE(B4011:B4013),0)</f>
        <v>0</v>
      </c>
      <c r="C4014" s="31">
        <f t="shared" si="3100"/>
        <v>0</v>
      </c>
      <c r="D4014" s="31">
        <f t="shared" si="3100"/>
        <v>0</v>
      </c>
      <c r="E4014" s="31">
        <f t="shared" si="3100"/>
        <v>0</v>
      </c>
      <c r="F4014" s="31">
        <f t="shared" si="3100"/>
        <v>16</v>
      </c>
      <c r="G4014" s="31">
        <f>SUM(AVERAGE(G4011:G4013))</f>
        <v>16</v>
      </c>
      <c r="H4014" s="32">
        <f>AVERAGE(H4011:H4013)*0.2</f>
        <v>0</v>
      </c>
      <c r="I4014" s="32">
        <f>AVERAGE(I4011:I4013)*0.4</f>
        <v>0</v>
      </c>
      <c r="J4014" s="32">
        <f>AVERAGE(J4011:J4013)*0.6</f>
        <v>0</v>
      </c>
      <c r="K4014" s="32">
        <f>AVERAGE(K4011:K4013)*0.8</f>
        <v>0</v>
      </c>
      <c r="L4014" s="32">
        <f>AVERAGE(L4011:L4013)*1</f>
        <v>1</v>
      </c>
      <c r="M4014" s="33">
        <f>SUM(H4014:L4014)</f>
        <v>1</v>
      </c>
    </row>
    <row r="4015" spans="1:13" ht="15" customHeight="1" x14ac:dyDescent="0.2">
      <c r="A4015" s="36" t="s">
        <v>242</v>
      </c>
      <c r="B4015" s="20" t="s">
        <v>231</v>
      </c>
      <c r="C4015" s="20" t="s">
        <v>232</v>
      </c>
      <c r="D4015" s="20" t="s">
        <v>233</v>
      </c>
      <c r="E4015" s="20" t="s">
        <v>234</v>
      </c>
      <c r="F4015" s="20" t="s">
        <v>235</v>
      </c>
      <c r="G4015" s="21" t="s">
        <v>236</v>
      </c>
      <c r="H4015" s="20" t="s">
        <v>231</v>
      </c>
      <c r="I4015" s="20" t="s">
        <v>232</v>
      </c>
      <c r="J4015" s="20" t="s">
        <v>233</v>
      </c>
      <c r="K4015" s="20" t="s">
        <v>234</v>
      </c>
      <c r="L4015" s="37" t="s">
        <v>235</v>
      </c>
      <c r="M4015" s="21" t="s">
        <v>236</v>
      </c>
    </row>
    <row r="4016" spans="1:13" ht="15" customHeight="1" x14ac:dyDescent="0.2">
      <c r="A4016" s="24" t="s">
        <v>243</v>
      </c>
      <c r="B4016" s="25"/>
      <c r="C4016" s="25"/>
      <c r="D4016" s="25"/>
      <c r="E4016" s="25"/>
      <c r="F4016" s="25">
        <v>16</v>
      </c>
      <c r="G4016" s="26">
        <f t="shared" ref="G4016:G4020" si="3101">SUM(B4016:F4016)</f>
        <v>16</v>
      </c>
      <c r="H4016" s="27">
        <f t="shared" ref="H4016:L4016" si="3102">IFERROR(B4016/$G$4016,0)</f>
        <v>0</v>
      </c>
      <c r="I4016" s="27">
        <f t="shared" si="3102"/>
        <v>0</v>
      </c>
      <c r="J4016" s="27">
        <f t="shared" si="3102"/>
        <v>0</v>
      </c>
      <c r="K4016" s="27">
        <f t="shared" si="3102"/>
        <v>0</v>
      </c>
      <c r="L4016" s="27">
        <f t="shared" si="3102"/>
        <v>1</v>
      </c>
      <c r="M4016" s="29" t="s">
        <v>238</v>
      </c>
    </row>
    <row r="4017" spans="1:13" ht="15" customHeight="1" x14ac:dyDescent="0.2">
      <c r="A4017" s="24" t="s">
        <v>244</v>
      </c>
      <c r="B4017" s="25"/>
      <c r="C4017" s="25"/>
      <c r="D4017" s="25"/>
      <c r="E4017" s="25"/>
      <c r="F4017" s="25">
        <v>16</v>
      </c>
      <c r="G4017" s="26">
        <f t="shared" si="3101"/>
        <v>16</v>
      </c>
      <c r="H4017" s="27">
        <f t="shared" ref="H4017:L4017" si="3103">IFERROR(B4017/$G$4016,0)</f>
        <v>0</v>
      </c>
      <c r="I4017" s="27">
        <f t="shared" si="3103"/>
        <v>0</v>
      </c>
      <c r="J4017" s="27">
        <f t="shared" si="3103"/>
        <v>0</v>
      </c>
      <c r="K4017" s="27">
        <f t="shared" si="3103"/>
        <v>0</v>
      </c>
      <c r="L4017" s="27">
        <f t="shared" si="3103"/>
        <v>1</v>
      </c>
      <c r="M4017" s="29" t="s">
        <v>238</v>
      </c>
    </row>
    <row r="4018" spans="1:13" ht="15" customHeight="1" x14ac:dyDescent="0.2">
      <c r="A4018" s="24" t="s">
        <v>245</v>
      </c>
      <c r="B4018" s="25"/>
      <c r="C4018" s="25"/>
      <c r="D4018" s="25"/>
      <c r="E4018" s="25"/>
      <c r="F4018" s="25">
        <v>16</v>
      </c>
      <c r="G4018" s="26">
        <f t="shared" si="3101"/>
        <v>16</v>
      </c>
      <c r="H4018" s="27">
        <f t="shared" ref="H4018:L4018" si="3104">IFERROR(B4018/$G$4016,0)</f>
        <v>0</v>
      </c>
      <c r="I4018" s="27">
        <f t="shared" si="3104"/>
        <v>0</v>
      </c>
      <c r="J4018" s="27">
        <f t="shared" si="3104"/>
        <v>0</v>
      </c>
      <c r="K4018" s="27">
        <f t="shared" si="3104"/>
        <v>0</v>
      </c>
      <c r="L4018" s="27">
        <f t="shared" si="3104"/>
        <v>1</v>
      </c>
      <c r="M4018" s="29" t="s">
        <v>238</v>
      </c>
    </row>
    <row r="4019" spans="1:13" ht="15" customHeight="1" x14ac:dyDescent="0.2">
      <c r="A4019" s="24" t="s">
        <v>246</v>
      </c>
      <c r="B4019" s="25"/>
      <c r="C4019" s="25"/>
      <c r="D4019" s="25"/>
      <c r="E4019" s="25"/>
      <c r="F4019" s="25">
        <v>16</v>
      </c>
      <c r="G4019" s="26">
        <f t="shared" si="3101"/>
        <v>16</v>
      </c>
      <c r="H4019" s="27">
        <f t="shared" ref="H4019:L4019" si="3105">IFERROR(B4019/$G$4016,0)</f>
        <v>0</v>
      </c>
      <c r="I4019" s="27">
        <f t="shared" si="3105"/>
        <v>0</v>
      </c>
      <c r="J4019" s="27">
        <f t="shared" si="3105"/>
        <v>0</v>
      </c>
      <c r="K4019" s="27">
        <f t="shared" si="3105"/>
        <v>0</v>
      </c>
      <c r="L4019" s="27">
        <f t="shared" si="3105"/>
        <v>1</v>
      </c>
      <c r="M4019" s="29" t="s">
        <v>238</v>
      </c>
    </row>
    <row r="4020" spans="1:13" ht="15" customHeight="1" x14ac:dyDescent="0.2">
      <c r="A4020" s="24" t="s">
        <v>247</v>
      </c>
      <c r="B4020" s="25"/>
      <c r="C4020" s="25"/>
      <c r="D4020" s="25"/>
      <c r="E4020" s="25"/>
      <c r="F4020" s="25">
        <v>16</v>
      </c>
      <c r="G4020" s="26">
        <f t="shared" si="3101"/>
        <v>16</v>
      </c>
      <c r="H4020" s="27">
        <f t="shared" ref="H4020:L4020" si="3106">IFERROR(B4020/$G$4016,0)</f>
        <v>0</v>
      </c>
      <c r="I4020" s="27">
        <f t="shared" si="3106"/>
        <v>0</v>
      </c>
      <c r="J4020" s="27">
        <f t="shared" si="3106"/>
        <v>0</v>
      </c>
      <c r="K4020" s="27">
        <f t="shared" si="3106"/>
        <v>0</v>
      </c>
      <c r="L4020" s="27">
        <f t="shared" si="3106"/>
        <v>1</v>
      </c>
      <c r="M4020" s="29"/>
    </row>
    <row r="4021" spans="1:13" ht="15" customHeight="1" x14ac:dyDescent="0.2">
      <c r="A4021" s="30" t="s">
        <v>248</v>
      </c>
      <c r="B4021" s="31">
        <f t="shared" ref="B4021:F4021" si="3107">IFERROR(AVERAGE(B4016:B4020),0)</f>
        <v>0</v>
      </c>
      <c r="C4021" s="31">
        <f t="shared" si="3107"/>
        <v>0</v>
      </c>
      <c r="D4021" s="31">
        <f t="shared" si="3107"/>
        <v>0</v>
      </c>
      <c r="E4021" s="31">
        <f t="shared" si="3107"/>
        <v>0</v>
      </c>
      <c r="F4021" s="31">
        <f t="shared" si="3107"/>
        <v>16</v>
      </c>
      <c r="G4021" s="31">
        <f>SUM(AVERAGE(G4016:G4020))</f>
        <v>16</v>
      </c>
      <c r="H4021" s="33">
        <f>AVERAGE(H4016:H4020)*0.2</f>
        <v>0</v>
      </c>
      <c r="I4021" s="33">
        <f>AVERAGE(I4016:I4020)*0.4</f>
        <v>0</v>
      </c>
      <c r="J4021" s="33">
        <f>AVERAGE(J4016:J4020)*0.6</f>
        <v>0</v>
      </c>
      <c r="K4021" s="33">
        <f>AVERAGE(K4016:K4020)*0.8</f>
        <v>0</v>
      </c>
      <c r="L4021" s="38">
        <f>AVERAGE(L4016:L4020)*1</f>
        <v>1</v>
      </c>
      <c r="M4021" s="33">
        <f>SUM(H4021:L4021)</f>
        <v>1</v>
      </c>
    </row>
    <row r="4022" spans="1:13" ht="15" customHeight="1" x14ac:dyDescent="0.2">
      <c r="A4022" s="36" t="s">
        <v>249</v>
      </c>
      <c r="B4022" s="20" t="s">
        <v>231</v>
      </c>
      <c r="C4022" s="20" t="s">
        <v>232</v>
      </c>
      <c r="D4022" s="20" t="s">
        <v>233</v>
      </c>
      <c r="E4022" s="20" t="s">
        <v>234</v>
      </c>
      <c r="F4022" s="20" t="s">
        <v>235</v>
      </c>
      <c r="G4022" s="21" t="s">
        <v>236</v>
      </c>
      <c r="H4022" s="20" t="s">
        <v>231</v>
      </c>
      <c r="I4022" s="20" t="s">
        <v>232</v>
      </c>
      <c r="J4022" s="20" t="s">
        <v>233</v>
      </c>
      <c r="K4022" s="20" t="s">
        <v>234</v>
      </c>
      <c r="L4022" s="37" t="s">
        <v>235</v>
      </c>
      <c r="M4022" s="21" t="s">
        <v>236</v>
      </c>
    </row>
    <row r="4023" spans="1:13" ht="15" customHeight="1" x14ac:dyDescent="0.2">
      <c r="A4023" s="24" t="s">
        <v>250</v>
      </c>
      <c r="B4023" s="25"/>
      <c r="C4023" s="25"/>
      <c r="D4023" s="25"/>
      <c r="E4023" s="25"/>
      <c r="F4023" s="25">
        <v>16</v>
      </c>
      <c r="G4023" s="26">
        <f t="shared" ref="G4023:G4025" si="3108">SUM(B4023:F4023)</f>
        <v>16</v>
      </c>
      <c r="H4023" s="27">
        <f t="shared" ref="H4023:L4023" si="3109">IFERROR(B4023/$G$4023,0)</f>
        <v>0</v>
      </c>
      <c r="I4023" s="27">
        <f t="shared" si="3109"/>
        <v>0</v>
      </c>
      <c r="J4023" s="27">
        <f t="shared" si="3109"/>
        <v>0</v>
      </c>
      <c r="K4023" s="27">
        <f t="shared" si="3109"/>
        <v>0</v>
      </c>
      <c r="L4023" s="27">
        <f t="shared" si="3109"/>
        <v>1</v>
      </c>
      <c r="M4023" s="29" t="s">
        <v>238</v>
      </c>
    </row>
    <row r="4024" spans="1:13" ht="15" customHeight="1" x14ac:dyDescent="0.2">
      <c r="A4024" s="24" t="s">
        <v>251</v>
      </c>
      <c r="B4024" s="25"/>
      <c r="C4024" s="25"/>
      <c r="D4024" s="25"/>
      <c r="E4024" s="25"/>
      <c r="F4024" s="25">
        <v>16</v>
      </c>
      <c r="G4024" s="26">
        <f t="shared" si="3108"/>
        <v>16</v>
      </c>
      <c r="H4024" s="27">
        <f t="shared" ref="H4024:L4024" si="3110">IFERROR(B4024/$G$4023,0)</f>
        <v>0</v>
      </c>
      <c r="I4024" s="27">
        <f t="shared" si="3110"/>
        <v>0</v>
      </c>
      <c r="J4024" s="27">
        <f t="shared" si="3110"/>
        <v>0</v>
      </c>
      <c r="K4024" s="27">
        <f t="shared" si="3110"/>
        <v>0</v>
      </c>
      <c r="L4024" s="27">
        <f t="shared" si="3110"/>
        <v>1</v>
      </c>
      <c r="M4024" s="29" t="s">
        <v>238</v>
      </c>
    </row>
    <row r="4025" spans="1:13" ht="15" customHeight="1" x14ac:dyDescent="0.2">
      <c r="A4025" s="24" t="s">
        <v>252</v>
      </c>
      <c r="B4025" s="25"/>
      <c r="C4025" s="25"/>
      <c r="D4025" s="25"/>
      <c r="E4025" s="25"/>
      <c r="F4025" s="25">
        <v>16</v>
      </c>
      <c r="G4025" s="26">
        <f t="shared" si="3108"/>
        <v>16</v>
      </c>
      <c r="H4025" s="27">
        <f t="shared" ref="H4025:L4025" si="3111">IFERROR(B4025/$G$4023,0)</f>
        <v>0</v>
      </c>
      <c r="I4025" s="27">
        <f t="shared" si="3111"/>
        <v>0</v>
      </c>
      <c r="J4025" s="27">
        <f t="shared" si="3111"/>
        <v>0</v>
      </c>
      <c r="K4025" s="27">
        <f t="shared" si="3111"/>
        <v>0</v>
      </c>
      <c r="L4025" s="27">
        <f t="shared" si="3111"/>
        <v>1</v>
      </c>
      <c r="M4025" s="29" t="s">
        <v>238</v>
      </c>
    </row>
    <row r="4026" spans="1:13" ht="15" customHeight="1" x14ac:dyDescent="0.2">
      <c r="A4026" s="30" t="s">
        <v>248</v>
      </c>
      <c r="B4026" s="31">
        <f t="shared" ref="B4026:F4026" si="3112">IFERROR(AVERAGE(B4023:B4025),0)</f>
        <v>0</v>
      </c>
      <c r="C4026" s="31">
        <f t="shared" si="3112"/>
        <v>0</v>
      </c>
      <c r="D4026" s="39">
        <f t="shared" si="3112"/>
        <v>0</v>
      </c>
      <c r="E4026" s="39">
        <f t="shared" si="3112"/>
        <v>0</v>
      </c>
      <c r="F4026" s="39">
        <f t="shared" si="3112"/>
        <v>16</v>
      </c>
      <c r="G4026" s="39">
        <f>SUM(AVERAGE(G4023:G4025))</f>
        <v>16</v>
      </c>
      <c r="H4026" s="33">
        <f>AVERAGE(H4023:H4025)*0.2</f>
        <v>0</v>
      </c>
      <c r="I4026" s="33">
        <f>AVERAGE(I4023:I4025)*0.4</f>
        <v>0</v>
      </c>
      <c r="J4026" s="33">
        <f>AVERAGE(J4023:J4025)*0.6</f>
        <v>0</v>
      </c>
      <c r="K4026" s="33">
        <f>AVERAGE(K4023:K4025)*0.8</f>
        <v>0</v>
      </c>
      <c r="L4026" s="38">
        <f>AVERAGE(L4023:L4025)*1</f>
        <v>1</v>
      </c>
      <c r="M4026" s="40">
        <f>SUM(H4026:L4026)</f>
        <v>1</v>
      </c>
    </row>
    <row r="4027" spans="1:13" ht="15" customHeight="1" x14ac:dyDescent="0.2">
      <c r="A4027" s="19" t="s">
        <v>253</v>
      </c>
      <c r="B4027" s="20" t="s">
        <v>231</v>
      </c>
      <c r="C4027" s="20" t="s">
        <v>232</v>
      </c>
      <c r="D4027" s="20" t="s">
        <v>233</v>
      </c>
      <c r="E4027" s="20" t="s">
        <v>234</v>
      </c>
      <c r="F4027" s="20" t="s">
        <v>235</v>
      </c>
      <c r="G4027" s="21" t="s">
        <v>236</v>
      </c>
      <c r="H4027" s="20" t="s">
        <v>231</v>
      </c>
      <c r="I4027" s="20" t="s">
        <v>232</v>
      </c>
      <c r="J4027" s="20" t="s">
        <v>233</v>
      </c>
      <c r="K4027" s="20" t="s">
        <v>234</v>
      </c>
      <c r="L4027" s="37" t="s">
        <v>235</v>
      </c>
      <c r="M4027" s="21" t="s">
        <v>236</v>
      </c>
    </row>
    <row r="4028" spans="1:13" ht="15" customHeight="1" x14ac:dyDescent="0.2">
      <c r="A4028" s="43" t="s">
        <v>254</v>
      </c>
      <c r="B4028" s="44"/>
      <c r="C4028" s="44"/>
      <c r="D4028" s="44"/>
      <c r="E4028" s="25"/>
      <c r="F4028" s="25">
        <v>16</v>
      </c>
      <c r="G4028" s="45">
        <f t="shared" ref="G4028:G4031" si="3113">SUM(B4028:F4028)</f>
        <v>16</v>
      </c>
      <c r="H4028" s="46">
        <f t="shared" ref="H4028:L4028" si="3114">IFERROR(B4028/$G$4028,0)</f>
        <v>0</v>
      </c>
      <c r="I4028" s="46">
        <f t="shared" si="3114"/>
        <v>0</v>
      </c>
      <c r="J4028" s="46">
        <f t="shared" si="3114"/>
        <v>0</v>
      </c>
      <c r="K4028" s="46">
        <f t="shared" si="3114"/>
        <v>0</v>
      </c>
      <c r="L4028" s="46">
        <f t="shared" si="3114"/>
        <v>1</v>
      </c>
      <c r="M4028" s="29" t="s">
        <v>238</v>
      </c>
    </row>
    <row r="4029" spans="1:13" ht="15" customHeight="1" x14ac:dyDescent="0.2">
      <c r="A4029" s="43" t="s">
        <v>255</v>
      </c>
      <c r="B4029" s="44"/>
      <c r="C4029" s="44"/>
      <c r="D4029" s="44"/>
      <c r="E4029" s="25"/>
      <c r="F4029" s="25">
        <v>16</v>
      </c>
      <c r="G4029" s="45">
        <f t="shared" si="3113"/>
        <v>16</v>
      </c>
      <c r="H4029" s="46">
        <f t="shared" ref="H4029:L4029" si="3115">IFERROR(B4029/$G$4028,0)</f>
        <v>0</v>
      </c>
      <c r="I4029" s="46">
        <f t="shared" si="3115"/>
        <v>0</v>
      </c>
      <c r="J4029" s="46">
        <f t="shared" si="3115"/>
        <v>0</v>
      </c>
      <c r="K4029" s="46">
        <f t="shared" si="3115"/>
        <v>0</v>
      </c>
      <c r="L4029" s="46">
        <f t="shared" si="3115"/>
        <v>1</v>
      </c>
      <c r="M4029" s="29" t="s">
        <v>238</v>
      </c>
    </row>
    <row r="4030" spans="1:13" ht="15" customHeight="1" x14ac:dyDescent="0.2">
      <c r="A4030" s="43" t="s">
        <v>256</v>
      </c>
      <c r="B4030" s="44"/>
      <c r="C4030" s="44"/>
      <c r="D4030" s="44"/>
      <c r="E4030" s="25"/>
      <c r="F4030" s="25">
        <v>16</v>
      </c>
      <c r="G4030" s="45">
        <f t="shared" si="3113"/>
        <v>16</v>
      </c>
      <c r="H4030" s="46">
        <f t="shared" ref="H4030:L4030" si="3116">IFERROR(B4030/$G$4028,0)</f>
        <v>0</v>
      </c>
      <c r="I4030" s="46">
        <f t="shared" si="3116"/>
        <v>0</v>
      </c>
      <c r="J4030" s="46">
        <f t="shared" si="3116"/>
        <v>0</v>
      </c>
      <c r="K4030" s="46">
        <f t="shared" si="3116"/>
        <v>0</v>
      </c>
      <c r="L4030" s="46">
        <f t="shared" si="3116"/>
        <v>1</v>
      </c>
      <c r="M4030" s="29" t="s">
        <v>238</v>
      </c>
    </row>
    <row r="4031" spans="1:13" ht="15" customHeight="1" x14ac:dyDescent="0.2">
      <c r="A4031" s="43" t="s">
        <v>257</v>
      </c>
      <c r="B4031" s="44"/>
      <c r="C4031" s="44"/>
      <c r="D4031" s="44"/>
      <c r="E4031" s="25"/>
      <c r="F4031" s="25">
        <v>16</v>
      </c>
      <c r="G4031" s="45">
        <f t="shared" si="3113"/>
        <v>16</v>
      </c>
      <c r="H4031" s="46">
        <f t="shared" ref="H4031:L4031" si="3117">IFERROR(B4031/$G$4028,0)</f>
        <v>0</v>
      </c>
      <c r="I4031" s="46">
        <f t="shared" si="3117"/>
        <v>0</v>
      </c>
      <c r="J4031" s="46">
        <f t="shared" si="3117"/>
        <v>0</v>
      </c>
      <c r="K4031" s="46">
        <f t="shared" si="3117"/>
        <v>0</v>
      </c>
      <c r="L4031" s="46">
        <f t="shared" si="3117"/>
        <v>1</v>
      </c>
      <c r="M4031" s="29" t="s">
        <v>238</v>
      </c>
    </row>
    <row r="4032" spans="1:13" ht="15" customHeight="1" x14ac:dyDescent="0.2">
      <c r="A4032" s="47" t="s">
        <v>248</v>
      </c>
      <c r="B4032" s="48">
        <f t="shared" ref="B4032:F4032" si="3118">IFERROR(AVERAGE(B4028:B4031),0)</f>
        <v>0</v>
      </c>
      <c r="C4032" s="48">
        <f t="shared" si="3118"/>
        <v>0</v>
      </c>
      <c r="D4032" s="48">
        <f t="shared" si="3118"/>
        <v>0</v>
      </c>
      <c r="E4032" s="48">
        <f t="shared" si="3118"/>
        <v>0</v>
      </c>
      <c r="F4032" s="48">
        <f t="shared" si="3118"/>
        <v>16</v>
      </c>
      <c r="G4032" s="48">
        <f>SUM(AVERAGE(G4028:G4031))</f>
        <v>16</v>
      </c>
      <c r="H4032" s="40">
        <f>AVERAGE(H4028:H4031)*0.2</f>
        <v>0</v>
      </c>
      <c r="I4032" s="40">
        <f>AVERAGE(I4028:I4031)*0.4</f>
        <v>0</v>
      </c>
      <c r="J4032" s="40">
        <f>AVERAGE(J4028:J4031)*0.6</f>
        <v>0</v>
      </c>
      <c r="K4032" s="40">
        <f>AVERAGE(K4028:K4031)*0.8</f>
        <v>0</v>
      </c>
      <c r="L4032" s="49">
        <f>AVERAGE(L4028:L4031)*1</f>
        <v>1</v>
      </c>
      <c r="M4032" s="40">
        <f>SUM(H4032:L4032)</f>
        <v>1</v>
      </c>
    </row>
    <row r="4033" spans="1:13" ht="15" customHeight="1" x14ac:dyDescent="0.2">
      <c r="A4033" s="50" t="s">
        <v>482</v>
      </c>
      <c r="B4033" s="51"/>
      <c r="C4033" s="51"/>
      <c r="D4033" s="51"/>
      <c r="E4033" s="51"/>
      <c r="F4033" s="51"/>
      <c r="G4033" s="52">
        <f>SUM(B4033:F4033)</f>
        <v>0</v>
      </c>
      <c r="H4033" s="53">
        <f t="shared" ref="H4033:L4033" si="3119">IFERROR(B4033/$G$4033,0)</f>
        <v>0</v>
      </c>
      <c r="I4033" s="53">
        <f t="shared" si="3119"/>
        <v>0</v>
      </c>
      <c r="J4033" s="53">
        <f t="shared" si="3119"/>
        <v>0</v>
      </c>
      <c r="K4033" s="53">
        <f t="shared" si="3119"/>
        <v>0</v>
      </c>
      <c r="L4033" s="53">
        <f t="shared" si="3119"/>
        <v>0</v>
      </c>
      <c r="M4033" s="29" t="s">
        <v>238</v>
      </c>
    </row>
    <row r="4034" spans="1:13" ht="15" customHeight="1" x14ac:dyDescent="0.2">
      <c r="A4034" s="78" t="s">
        <v>259</v>
      </c>
      <c r="B4034" s="79"/>
      <c r="C4034" s="79"/>
      <c r="D4034" s="79"/>
      <c r="E4034" s="79"/>
      <c r="F4034" s="80"/>
      <c r="G4034" s="54">
        <v>16</v>
      </c>
      <c r="H4034" s="40" t="s">
        <v>238</v>
      </c>
      <c r="I4034" s="40" t="s">
        <v>238</v>
      </c>
      <c r="J4034" s="40" t="s">
        <v>238</v>
      </c>
      <c r="K4034" s="40" t="s">
        <v>238</v>
      </c>
      <c r="L4034" s="40" t="s">
        <v>238</v>
      </c>
      <c r="M4034" s="40">
        <f>(M4014+M4021+M4026+M4032)/4</f>
        <v>1</v>
      </c>
    </row>
    <row r="4035" spans="1:13" ht="15" customHeight="1" x14ac:dyDescent="0.2">
      <c r="A4035" s="8"/>
      <c r="B4035" s="8"/>
      <c r="C4035" s="8"/>
      <c r="D4035" s="8"/>
      <c r="E4035" s="8"/>
      <c r="F4035" s="8"/>
      <c r="G4035" s="8"/>
      <c r="H4035" s="8"/>
      <c r="I4035" s="8"/>
      <c r="J4035" s="8"/>
      <c r="K4035" s="8"/>
      <c r="L4035" s="8"/>
      <c r="M4035" s="8"/>
    </row>
    <row r="4036" spans="1:13" ht="15" customHeight="1" x14ac:dyDescent="0.2">
      <c r="A4036" s="8"/>
      <c r="B4036" s="8"/>
      <c r="C4036" s="8"/>
      <c r="D4036" s="8"/>
      <c r="E4036" s="8"/>
      <c r="F4036" s="8"/>
      <c r="G4036" s="8"/>
      <c r="H4036" s="8"/>
      <c r="I4036" s="8"/>
      <c r="J4036" s="8"/>
      <c r="K4036" s="8"/>
      <c r="L4036" s="8"/>
      <c r="M4036" s="8"/>
    </row>
    <row r="4037" spans="1:13" ht="15" customHeight="1" x14ac:dyDescent="0.2">
      <c r="A4037" s="14" t="s">
        <v>221</v>
      </c>
      <c r="B4037" s="81" t="s">
        <v>483</v>
      </c>
      <c r="C4037" s="82"/>
      <c r="D4037" s="82"/>
      <c r="E4037" s="82"/>
      <c r="F4037" s="82"/>
      <c r="G4037" s="83"/>
      <c r="H4037" s="84" t="s">
        <v>222</v>
      </c>
      <c r="I4037" s="85"/>
      <c r="J4037" s="86"/>
      <c r="K4037" s="15" t="s">
        <v>3</v>
      </c>
      <c r="L4037" s="87">
        <v>45565</v>
      </c>
      <c r="M4037" s="88"/>
    </row>
    <row r="4038" spans="1:13" ht="15" customHeight="1" x14ac:dyDescent="0.2">
      <c r="A4038" s="89" t="s">
        <v>225</v>
      </c>
      <c r="B4038" s="90"/>
      <c r="C4038" s="90"/>
      <c r="D4038" s="90"/>
      <c r="E4038" s="90"/>
      <c r="F4038" s="90"/>
      <c r="G4038" s="91"/>
      <c r="H4038" s="16" t="s">
        <v>226</v>
      </c>
      <c r="I4038" s="95">
        <v>18</v>
      </c>
      <c r="J4038" s="83"/>
      <c r="K4038" s="17"/>
      <c r="L4038" s="16"/>
      <c r="M4038" s="16"/>
    </row>
    <row r="4039" spans="1:13" ht="15" customHeight="1" x14ac:dyDescent="0.2">
      <c r="A4039" s="92"/>
      <c r="B4039" s="93"/>
      <c r="C4039" s="93"/>
      <c r="D4039" s="93"/>
      <c r="E4039" s="93"/>
      <c r="F4039" s="93"/>
      <c r="G4039" s="94"/>
      <c r="H4039" s="16" t="s">
        <v>227</v>
      </c>
      <c r="I4039" s="95"/>
      <c r="J4039" s="83"/>
      <c r="K4039" s="16"/>
      <c r="L4039" s="16"/>
      <c r="M4039" s="16"/>
    </row>
    <row r="4040" spans="1:13" ht="15" customHeight="1" x14ac:dyDescent="0.2">
      <c r="A4040" s="18" t="s">
        <v>228</v>
      </c>
      <c r="B4040" s="75" t="s">
        <v>229</v>
      </c>
      <c r="C4040" s="76"/>
      <c r="D4040" s="76"/>
      <c r="E4040" s="76"/>
      <c r="F4040" s="76"/>
      <c r="G4040" s="77"/>
      <c r="H4040" s="95" t="s">
        <v>229</v>
      </c>
      <c r="I4040" s="82"/>
      <c r="J4040" s="82"/>
      <c r="K4040" s="82"/>
      <c r="L4040" s="82"/>
      <c r="M4040" s="83"/>
    </row>
    <row r="4041" spans="1:13" ht="15" customHeight="1" x14ac:dyDescent="0.2">
      <c r="A4041" s="19" t="s">
        <v>230</v>
      </c>
      <c r="B4041" s="20" t="s">
        <v>231</v>
      </c>
      <c r="C4041" s="20" t="s">
        <v>232</v>
      </c>
      <c r="D4041" s="20" t="s">
        <v>233</v>
      </c>
      <c r="E4041" s="20" t="s">
        <v>234</v>
      </c>
      <c r="F4041" s="20" t="s">
        <v>235</v>
      </c>
      <c r="G4041" s="21" t="s">
        <v>236</v>
      </c>
      <c r="H4041" s="22" t="s">
        <v>231</v>
      </c>
      <c r="I4041" s="22" t="s">
        <v>232</v>
      </c>
      <c r="J4041" s="22" t="s">
        <v>233</v>
      </c>
      <c r="K4041" s="22" t="s">
        <v>234</v>
      </c>
      <c r="L4041" s="22" t="s">
        <v>235</v>
      </c>
      <c r="M4041" s="23" t="s">
        <v>236</v>
      </c>
    </row>
    <row r="4042" spans="1:13" ht="15" customHeight="1" x14ac:dyDescent="0.2">
      <c r="A4042" s="24" t="s">
        <v>237</v>
      </c>
      <c r="B4042" s="25"/>
      <c r="C4042" s="25"/>
      <c r="D4042" s="25"/>
      <c r="E4042" s="25"/>
      <c r="F4042" s="25">
        <v>18</v>
      </c>
      <c r="G4042" s="26">
        <f t="shared" ref="G4042:G4044" si="3120">SUM(B4042:F4042)</f>
        <v>18</v>
      </c>
      <c r="H4042" s="27">
        <f t="shared" ref="H4042:L4042" si="3121">IFERROR(B4042/$G$4042,0)</f>
        <v>0</v>
      </c>
      <c r="I4042" s="27">
        <f t="shared" si="3121"/>
        <v>0</v>
      </c>
      <c r="J4042" s="27">
        <f t="shared" si="3121"/>
        <v>0</v>
      </c>
      <c r="K4042" s="27">
        <f t="shared" si="3121"/>
        <v>0</v>
      </c>
      <c r="L4042" s="27">
        <f t="shared" si="3121"/>
        <v>1</v>
      </c>
      <c r="M4042" s="28" t="s">
        <v>238</v>
      </c>
    </row>
    <row r="4043" spans="1:13" ht="15" customHeight="1" x14ac:dyDescent="0.2">
      <c r="A4043" s="24" t="s">
        <v>239</v>
      </c>
      <c r="B4043" s="25"/>
      <c r="C4043" s="25"/>
      <c r="D4043" s="25"/>
      <c r="E4043" s="25"/>
      <c r="F4043" s="25">
        <v>18</v>
      </c>
      <c r="G4043" s="26">
        <f t="shared" si="3120"/>
        <v>18</v>
      </c>
      <c r="H4043" s="27">
        <f t="shared" ref="H4043:L4043" si="3122">IFERROR(B4043/$G$4042,0)</f>
        <v>0</v>
      </c>
      <c r="I4043" s="27">
        <f t="shared" si="3122"/>
        <v>0</v>
      </c>
      <c r="J4043" s="27">
        <f t="shared" si="3122"/>
        <v>0</v>
      </c>
      <c r="K4043" s="27">
        <f t="shared" si="3122"/>
        <v>0</v>
      </c>
      <c r="L4043" s="27">
        <f t="shared" si="3122"/>
        <v>1</v>
      </c>
      <c r="M4043" s="29" t="s">
        <v>238</v>
      </c>
    </row>
    <row r="4044" spans="1:13" ht="15" customHeight="1" x14ac:dyDescent="0.2">
      <c r="A4044" s="24" t="s">
        <v>240</v>
      </c>
      <c r="B4044" s="25"/>
      <c r="C4044" s="25"/>
      <c r="D4044" s="25"/>
      <c r="E4044" s="25"/>
      <c r="F4044" s="25">
        <v>18</v>
      </c>
      <c r="G4044" s="26">
        <f t="shared" si="3120"/>
        <v>18</v>
      </c>
      <c r="H4044" s="27">
        <f t="shared" ref="H4044:L4044" si="3123">IFERROR(B4044/$G$4042,0)</f>
        <v>0</v>
      </c>
      <c r="I4044" s="27">
        <f t="shared" si="3123"/>
        <v>0</v>
      </c>
      <c r="J4044" s="27">
        <f t="shared" si="3123"/>
        <v>0</v>
      </c>
      <c r="K4044" s="27">
        <f t="shared" si="3123"/>
        <v>0</v>
      </c>
      <c r="L4044" s="27">
        <f t="shared" si="3123"/>
        <v>1</v>
      </c>
      <c r="M4044" s="29" t="s">
        <v>238</v>
      </c>
    </row>
    <row r="4045" spans="1:13" ht="15" customHeight="1" x14ac:dyDescent="0.2">
      <c r="A4045" s="30" t="s">
        <v>241</v>
      </c>
      <c r="B4045" s="31">
        <f t="shared" ref="B4045:F4045" si="3124">IFERROR(AVERAGE(B4042:B4044),0)</f>
        <v>0</v>
      </c>
      <c r="C4045" s="31">
        <f t="shared" si="3124"/>
        <v>0</v>
      </c>
      <c r="D4045" s="31">
        <f t="shared" si="3124"/>
        <v>0</v>
      </c>
      <c r="E4045" s="31">
        <f t="shared" si="3124"/>
        <v>0</v>
      </c>
      <c r="F4045" s="31">
        <f t="shared" si="3124"/>
        <v>18</v>
      </c>
      <c r="G4045" s="31">
        <f>SUM(AVERAGE(G4042:G4044))</f>
        <v>18</v>
      </c>
      <c r="H4045" s="32">
        <f>AVERAGE(H4042:H4044)*0.2</f>
        <v>0</v>
      </c>
      <c r="I4045" s="32">
        <f>AVERAGE(I4042:I4044)*0.4</f>
        <v>0</v>
      </c>
      <c r="J4045" s="32">
        <f>AVERAGE(J4042:J4044)*0.6</f>
        <v>0</v>
      </c>
      <c r="K4045" s="32">
        <f>AVERAGE(K4042:K4044)*0.8</f>
        <v>0</v>
      </c>
      <c r="L4045" s="32">
        <f>AVERAGE(L4042:L4044)*1</f>
        <v>1</v>
      </c>
      <c r="M4045" s="33">
        <f>SUM(H4045:L4045)</f>
        <v>1</v>
      </c>
    </row>
    <row r="4046" spans="1:13" ht="15" customHeight="1" x14ac:dyDescent="0.2">
      <c r="A4046" s="36" t="s">
        <v>242</v>
      </c>
      <c r="B4046" s="20" t="s">
        <v>231</v>
      </c>
      <c r="C4046" s="20" t="s">
        <v>232</v>
      </c>
      <c r="D4046" s="20" t="s">
        <v>233</v>
      </c>
      <c r="E4046" s="20" t="s">
        <v>234</v>
      </c>
      <c r="F4046" s="20" t="s">
        <v>235</v>
      </c>
      <c r="G4046" s="21" t="s">
        <v>236</v>
      </c>
      <c r="H4046" s="20" t="s">
        <v>231</v>
      </c>
      <c r="I4046" s="20" t="s">
        <v>232</v>
      </c>
      <c r="J4046" s="20" t="s">
        <v>233</v>
      </c>
      <c r="K4046" s="20" t="s">
        <v>234</v>
      </c>
      <c r="L4046" s="37" t="s">
        <v>235</v>
      </c>
      <c r="M4046" s="21" t="s">
        <v>236</v>
      </c>
    </row>
    <row r="4047" spans="1:13" ht="15" customHeight="1" x14ac:dyDescent="0.2">
      <c r="A4047" s="24" t="s">
        <v>243</v>
      </c>
      <c r="B4047" s="25"/>
      <c r="C4047" s="25"/>
      <c r="D4047" s="25"/>
      <c r="E4047" s="25"/>
      <c r="F4047" s="25">
        <v>18</v>
      </c>
      <c r="G4047" s="26">
        <f t="shared" ref="G4047:G4051" si="3125">SUM(B4047:F4047)</f>
        <v>18</v>
      </c>
      <c r="H4047" s="27">
        <f t="shared" ref="H4047:L4047" si="3126">IFERROR(B4047/$G$4047,0)</f>
        <v>0</v>
      </c>
      <c r="I4047" s="27">
        <f t="shared" si="3126"/>
        <v>0</v>
      </c>
      <c r="J4047" s="27">
        <f t="shared" si="3126"/>
        <v>0</v>
      </c>
      <c r="K4047" s="27">
        <f t="shared" si="3126"/>
        <v>0</v>
      </c>
      <c r="L4047" s="27">
        <f t="shared" si="3126"/>
        <v>1</v>
      </c>
      <c r="M4047" s="29" t="s">
        <v>238</v>
      </c>
    </row>
    <row r="4048" spans="1:13" ht="15" customHeight="1" x14ac:dyDescent="0.2">
      <c r="A4048" s="24" t="s">
        <v>244</v>
      </c>
      <c r="B4048" s="25"/>
      <c r="C4048" s="25"/>
      <c r="D4048" s="25"/>
      <c r="E4048" s="25"/>
      <c r="F4048" s="25">
        <v>18</v>
      </c>
      <c r="G4048" s="26">
        <f t="shared" si="3125"/>
        <v>18</v>
      </c>
      <c r="H4048" s="27">
        <f t="shared" ref="H4048:L4048" si="3127">IFERROR(B4048/$G$4047,0)</f>
        <v>0</v>
      </c>
      <c r="I4048" s="27">
        <f t="shared" si="3127"/>
        <v>0</v>
      </c>
      <c r="J4048" s="27">
        <f t="shared" si="3127"/>
        <v>0</v>
      </c>
      <c r="K4048" s="27">
        <f t="shared" si="3127"/>
        <v>0</v>
      </c>
      <c r="L4048" s="27">
        <f t="shared" si="3127"/>
        <v>1</v>
      </c>
      <c r="M4048" s="29" t="s">
        <v>238</v>
      </c>
    </row>
    <row r="4049" spans="1:13" ht="15" customHeight="1" x14ac:dyDescent="0.2">
      <c r="A4049" s="24" t="s">
        <v>245</v>
      </c>
      <c r="B4049" s="25"/>
      <c r="C4049" s="25"/>
      <c r="D4049" s="25"/>
      <c r="E4049" s="25"/>
      <c r="F4049" s="25">
        <v>18</v>
      </c>
      <c r="G4049" s="26">
        <f t="shared" si="3125"/>
        <v>18</v>
      </c>
      <c r="H4049" s="27">
        <f t="shared" ref="H4049:L4049" si="3128">IFERROR(B4049/$G$4047,0)</f>
        <v>0</v>
      </c>
      <c r="I4049" s="27">
        <f t="shared" si="3128"/>
        <v>0</v>
      </c>
      <c r="J4049" s="27">
        <f t="shared" si="3128"/>
        <v>0</v>
      </c>
      <c r="K4049" s="27">
        <f t="shared" si="3128"/>
        <v>0</v>
      </c>
      <c r="L4049" s="27">
        <f t="shared" si="3128"/>
        <v>1</v>
      </c>
      <c r="M4049" s="29" t="s">
        <v>238</v>
      </c>
    </row>
    <row r="4050" spans="1:13" ht="15" customHeight="1" x14ac:dyDescent="0.2">
      <c r="A4050" s="24" t="s">
        <v>246</v>
      </c>
      <c r="B4050" s="25"/>
      <c r="C4050" s="25"/>
      <c r="D4050" s="25"/>
      <c r="E4050" s="25"/>
      <c r="F4050" s="25">
        <v>18</v>
      </c>
      <c r="G4050" s="26">
        <f t="shared" si="3125"/>
        <v>18</v>
      </c>
      <c r="H4050" s="27">
        <f t="shared" ref="H4050:L4050" si="3129">IFERROR(B4050/$G$4047,0)</f>
        <v>0</v>
      </c>
      <c r="I4050" s="27">
        <f t="shared" si="3129"/>
        <v>0</v>
      </c>
      <c r="J4050" s="27">
        <f t="shared" si="3129"/>
        <v>0</v>
      </c>
      <c r="K4050" s="27">
        <f t="shared" si="3129"/>
        <v>0</v>
      </c>
      <c r="L4050" s="27">
        <f t="shared" si="3129"/>
        <v>1</v>
      </c>
      <c r="M4050" s="29" t="s">
        <v>238</v>
      </c>
    </row>
    <row r="4051" spans="1:13" ht="15" customHeight="1" x14ac:dyDescent="0.2">
      <c r="A4051" s="24" t="s">
        <v>247</v>
      </c>
      <c r="B4051" s="25"/>
      <c r="C4051" s="25"/>
      <c r="D4051" s="25"/>
      <c r="E4051" s="25"/>
      <c r="F4051" s="25">
        <v>18</v>
      </c>
      <c r="G4051" s="26">
        <f t="shared" si="3125"/>
        <v>18</v>
      </c>
      <c r="H4051" s="27">
        <f t="shared" ref="H4051:L4051" si="3130">IFERROR(B4051/$G$4047,0)</f>
        <v>0</v>
      </c>
      <c r="I4051" s="27">
        <f t="shared" si="3130"/>
        <v>0</v>
      </c>
      <c r="J4051" s="27">
        <f t="shared" si="3130"/>
        <v>0</v>
      </c>
      <c r="K4051" s="27">
        <f t="shared" si="3130"/>
        <v>0</v>
      </c>
      <c r="L4051" s="27">
        <f t="shared" si="3130"/>
        <v>1</v>
      </c>
      <c r="M4051" s="29"/>
    </row>
    <row r="4052" spans="1:13" ht="15" customHeight="1" x14ac:dyDescent="0.2">
      <c r="A4052" s="30" t="s">
        <v>248</v>
      </c>
      <c r="B4052" s="31">
        <f t="shared" ref="B4052:F4052" si="3131">IFERROR(AVERAGE(B4047:B4051),0)</f>
        <v>0</v>
      </c>
      <c r="C4052" s="31">
        <f t="shared" si="3131"/>
        <v>0</v>
      </c>
      <c r="D4052" s="31">
        <f t="shared" si="3131"/>
        <v>0</v>
      </c>
      <c r="E4052" s="31">
        <f t="shared" si="3131"/>
        <v>0</v>
      </c>
      <c r="F4052" s="31">
        <f t="shared" si="3131"/>
        <v>18</v>
      </c>
      <c r="G4052" s="31">
        <f>SUM(AVERAGE(G4047:G4051))</f>
        <v>18</v>
      </c>
      <c r="H4052" s="33">
        <f>AVERAGE(H4047:H4051)*0.2</f>
        <v>0</v>
      </c>
      <c r="I4052" s="33">
        <f>AVERAGE(I4047:I4051)*0.4</f>
        <v>0</v>
      </c>
      <c r="J4052" s="33">
        <f>AVERAGE(J4047:J4051)*0.6</f>
        <v>0</v>
      </c>
      <c r="K4052" s="33">
        <f>AVERAGE(K4047:K4051)*0.8</f>
        <v>0</v>
      </c>
      <c r="L4052" s="38">
        <f>AVERAGE(L4047:L4051)*1</f>
        <v>1</v>
      </c>
      <c r="M4052" s="33">
        <f>SUM(H4052:L4052)</f>
        <v>1</v>
      </c>
    </row>
    <row r="4053" spans="1:13" ht="15" customHeight="1" x14ac:dyDescent="0.2">
      <c r="A4053" s="36" t="s">
        <v>249</v>
      </c>
      <c r="B4053" s="20" t="s">
        <v>231</v>
      </c>
      <c r="C4053" s="20" t="s">
        <v>232</v>
      </c>
      <c r="D4053" s="20" t="s">
        <v>233</v>
      </c>
      <c r="E4053" s="20" t="s">
        <v>234</v>
      </c>
      <c r="F4053" s="20" t="s">
        <v>235</v>
      </c>
      <c r="G4053" s="21" t="s">
        <v>236</v>
      </c>
      <c r="H4053" s="20" t="s">
        <v>231</v>
      </c>
      <c r="I4053" s="20" t="s">
        <v>232</v>
      </c>
      <c r="J4053" s="20" t="s">
        <v>233</v>
      </c>
      <c r="K4053" s="20" t="s">
        <v>234</v>
      </c>
      <c r="L4053" s="37" t="s">
        <v>235</v>
      </c>
      <c r="M4053" s="21" t="s">
        <v>236</v>
      </c>
    </row>
    <row r="4054" spans="1:13" ht="15" customHeight="1" x14ac:dyDescent="0.2">
      <c r="A4054" s="24" t="s">
        <v>250</v>
      </c>
      <c r="B4054" s="25"/>
      <c r="C4054" s="25"/>
      <c r="D4054" s="25"/>
      <c r="E4054" s="25"/>
      <c r="F4054" s="25">
        <v>18</v>
      </c>
      <c r="G4054" s="26">
        <f t="shared" ref="G4054:G4056" si="3132">SUM(B4054:F4054)</f>
        <v>18</v>
      </c>
      <c r="H4054" s="27">
        <f t="shared" ref="H4054:L4054" si="3133">IFERROR(B4054/$G$4054,0)</f>
        <v>0</v>
      </c>
      <c r="I4054" s="27">
        <f t="shared" si="3133"/>
        <v>0</v>
      </c>
      <c r="J4054" s="27">
        <f t="shared" si="3133"/>
        <v>0</v>
      </c>
      <c r="K4054" s="27">
        <f t="shared" si="3133"/>
        <v>0</v>
      </c>
      <c r="L4054" s="27">
        <f t="shared" si="3133"/>
        <v>1</v>
      </c>
      <c r="M4054" s="29" t="s">
        <v>238</v>
      </c>
    </row>
    <row r="4055" spans="1:13" ht="15" customHeight="1" x14ac:dyDescent="0.2">
      <c r="A4055" s="24" t="s">
        <v>251</v>
      </c>
      <c r="B4055" s="25"/>
      <c r="C4055" s="25"/>
      <c r="D4055" s="25"/>
      <c r="E4055" s="25"/>
      <c r="F4055" s="25">
        <v>18</v>
      </c>
      <c r="G4055" s="26">
        <f t="shared" si="3132"/>
        <v>18</v>
      </c>
      <c r="H4055" s="27">
        <f t="shared" ref="H4055:L4055" si="3134">IFERROR(B4055/$G$4054,0)</f>
        <v>0</v>
      </c>
      <c r="I4055" s="27">
        <f t="shared" si="3134"/>
        <v>0</v>
      </c>
      <c r="J4055" s="27">
        <f t="shared" si="3134"/>
        <v>0</v>
      </c>
      <c r="K4055" s="27">
        <f t="shared" si="3134"/>
        <v>0</v>
      </c>
      <c r="L4055" s="27">
        <f t="shared" si="3134"/>
        <v>1</v>
      </c>
      <c r="M4055" s="29" t="s">
        <v>238</v>
      </c>
    </row>
    <row r="4056" spans="1:13" ht="15" customHeight="1" x14ac:dyDescent="0.2">
      <c r="A4056" s="24" t="s">
        <v>252</v>
      </c>
      <c r="B4056" s="25"/>
      <c r="C4056" s="25"/>
      <c r="D4056" s="25"/>
      <c r="E4056" s="25"/>
      <c r="F4056" s="25">
        <v>18</v>
      </c>
      <c r="G4056" s="26">
        <f t="shared" si="3132"/>
        <v>18</v>
      </c>
      <c r="H4056" s="27">
        <f t="shared" ref="H4056:L4056" si="3135">IFERROR(B4056/$G$4054,0)</f>
        <v>0</v>
      </c>
      <c r="I4056" s="27">
        <f t="shared" si="3135"/>
        <v>0</v>
      </c>
      <c r="J4056" s="27">
        <f t="shared" si="3135"/>
        <v>0</v>
      </c>
      <c r="K4056" s="27">
        <f t="shared" si="3135"/>
        <v>0</v>
      </c>
      <c r="L4056" s="27">
        <f t="shared" si="3135"/>
        <v>1</v>
      </c>
      <c r="M4056" s="29" t="s">
        <v>238</v>
      </c>
    </row>
    <row r="4057" spans="1:13" ht="15" customHeight="1" x14ac:dyDescent="0.2">
      <c r="A4057" s="30" t="s">
        <v>248</v>
      </c>
      <c r="B4057" s="31">
        <f t="shared" ref="B4057:F4057" si="3136">IFERROR(AVERAGE(B4054:B4056),0)</f>
        <v>0</v>
      </c>
      <c r="C4057" s="31">
        <f t="shared" si="3136"/>
        <v>0</v>
      </c>
      <c r="D4057" s="39">
        <f t="shared" si="3136"/>
        <v>0</v>
      </c>
      <c r="E4057" s="39">
        <f t="shared" si="3136"/>
        <v>0</v>
      </c>
      <c r="F4057" s="39">
        <f t="shared" si="3136"/>
        <v>18</v>
      </c>
      <c r="G4057" s="39">
        <f>SUM(AVERAGE(G4054:G4056))</f>
        <v>18</v>
      </c>
      <c r="H4057" s="33">
        <f>AVERAGE(H4054:H4056)*0.2</f>
        <v>0</v>
      </c>
      <c r="I4057" s="33">
        <f>AVERAGE(I4054:I4056)*0.4</f>
        <v>0</v>
      </c>
      <c r="J4057" s="33">
        <f>AVERAGE(J4054:J4056)*0.6</f>
        <v>0</v>
      </c>
      <c r="K4057" s="33">
        <f>AVERAGE(K4054:K4056)*0.8</f>
        <v>0</v>
      </c>
      <c r="L4057" s="38">
        <f>AVERAGE(L4054:L4056)*1</f>
        <v>1</v>
      </c>
      <c r="M4057" s="40">
        <f>SUM(H4057:L4057)</f>
        <v>1</v>
      </c>
    </row>
    <row r="4058" spans="1:13" ht="15" customHeight="1" x14ac:dyDescent="0.2">
      <c r="A4058" s="19" t="s">
        <v>253</v>
      </c>
      <c r="B4058" s="20" t="s">
        <v>231</v>
      </c>
      <c r="C4058" s="20" t="s">
        <v>232</v>
      </c>
      <c r="D4058" s="20" t="s">
        <v>233</v>
      </c>
      <c r="E4058" s="20" t="s">
        <v>234</v>
      </c>
      <c r="F4058" s="20" t="s">
        <v>235</v>
      </c>
      <c r="G4058" s="21" t="s">
        <v>236</v>
      </c>
      <c r="H4058" s="20" t="s">
        <v>231</v>
      </c>
      <c r="I4058" s="20" t="s">
        <v>232</v>
      </c>
      <c r="J4058" s="20" t="s">
        <v>233</v>
      </c>
      <c r="K4058" s="20" t="s">
        <v>234</v>
      </c>
      <c r="L4058" s="37" t="s">
        <v>235</v>
      </c>
      <c r="M4058" s="21" t="s">
        <v>236</v>
      </c>
    </row>
    <row r="4059" spans="1:13" ht="15" customHeight="1" x14ac:dyDescent="0.2">
      <c r="A4059" s="43" t="s">
        <v>254</v>
      </c>
      <c r="B4059" s="44"/>
      <c r="C4059" s="44"/>
      <c r="D4059" s="44"/>
      <c r="E4059" s="25"/>
      <c r="F4059" s="25">
        <v>18</v>
      </c>
      <c r="G4059" s="45">
        <f t="shared" ref="G4059:G4062" si="3137">SUM(B4059:F4059)</f>
        <v>18</v>
      </c>
      <c r="H4059" s="46">
        <f t="shared" ref="H4059:L4059" si="3138">IFERROR(B4059/$G$4059,0)</f>
        <v>0</v>
      </c>
      <c r="I4059" s="46">
        <f t="shared" si="3138"/>
        <v>0</v>
      </c>
      <c r="J4059" s="46">
        <f t="shared" si="3138"/>
        <v>0</v>
      </c>
      <c r="K4059" s="46">
        <f t="shared" si="3138"/>
        <v>0</v>
      </c>
      <c r="L4059" s="46">
        <f t="shared" si="3138"/>
        <v>1</v>
      </c>
      <c r="M4059" s="29" t="s">
        <v>238</v>
      </c>
    </row>
    <row r="4060" spans="1:13" ht="15" customHeight="1" x14ac:dyDescent="0.2">
      <c r="A4060" s="43" t="s">
        <v>255</v>
      </c>
      <c r="B4060" s="44"/>
      <c r="C4060" s="44"/>
      <c r="D4060" s="44"/>
      <c r="E4060" s="25"/>
      <c r="F4060" s="25">
        <v>18</v>
      </c>
      <c r="G4060" s="45">
        <f t="shared" si="3137"/>
        <v>18</v>
      </c>
      <c r="H4060" s="46">
        <f t="shared" ref="H4060:L4060" si="3139">IFERROR(B4060/$G$4059,0)</f>
        <v>0</v>
      </c>
      <c r="I4060" s="46">
        <f t="shared" si="3139"/>
        <v>0</v>
      </c>
      <c r="J4060" s="46">
        <f t="shared" si="3139"/>
        <v>0</v>
      </c>
      <c r="K4060" s="46">
        <f t="shared" si="3139"/>
        <v>0</v>
      </c>
      <c r="L4060" s="46">
        <f t="shared" si="3139"/>
        <v>1</v>
      </c>
      <c r="M4060" s="29" t="s">
        <v>238</v>
      </c>
    </row>
    <row r="4061" spans="1:13" ht="15" customHeight="1" x14ac:dyDescent="0.2">
      <c r="A4061" s="43" t="s">
        <v>256</v>
      </c>
      <c r="B4061" s="44"/>
      <c r="C4061" s="44"/>
      <c r="D4061" s="44"/>
      <c r="E4061" s="25"/>
      <c r="F4061" s="25">
        <v>18</v>
      </c>
      <c r="G4061" s="45">
        <f t="shared" si="3137"/>
        <v>18</v>
      </c>
      <c r="H4061" s="46">
        <f t="shared" ref="H4061:L4061" si="3140">IFERROR(B4061/$G$4059,0)</f>
        <v>0</v>
      </c>
      <c r="I4061" s="46">
        <f t="shared" si="3140"/>
        <v>0</v>
      </c>
      <c r="J4061" s="46">
        <f t="shared" si="3140"/>
        <v>0</v>
      </c>
      <c r="K4061" s="46">
        <f t="shared" si="3140"/>
        <v>0</v>
      </c>
      <c r="L4061" s="46">
        <f t="shared" si="3140"/>
        <v>1</v>
      </c>
      <c r="M4061" s="29" t="s">
        <v>238</v>
      </c>
    </row>
    <row r="4062" spans="1:13" ht="15" customHeight="1" x14ac:dyDescent="0.2">
      <c r="A4062" s="43" t="s">
        <v>257</v>
      </c>
      <c r="B4062" s="44"/>
      <c r="C4062" s="44"/>
      <c r="D4062" s="44"/>
      <c r="E4062" s="25"/>
      <c r="F4062" s="25">
        <v>18</v>
      </c>
      <c r="G4062" s="45">
        <f t="shared" si="3137"/>
        <v>18</v>
      </c>
      <c r="H4062" s="46">
        <f t="shared" ref="H4062:L4062" si="3141">IFERROR(B4062/$G$4059,0)</f>
        <v>0</v>
      </c>
      <c r="I4062" s="46">
        <f t="shared" si="3141"/>
        <v>0</v>
      </c>
      <c r="J4062" s="46">
        <f t="shared" si="3141"/>
        <v>0</v>
      </c>
      <c r="K4062" s="46">
        <f t="shared" si="3141"/>
        <v>0</v>
      </c>
      <c r="L4062" s="46">
        <f t="shared" si="3141"/>
        <v>1</v>
      </c>
      <c r="M4062" s="29" t="s">
        <v>238</v>
      </c>
    </row>
    <row r="4063" spans="1:13" ht="15" customHeight="1" x14ac:dyDescent="0.2">
      <c r="A4063" s="47" t="s">
        <v>248</v>
      </c>
      <c r="B4063" s="48">
        <f t="shared" ref="B4063:F4063" si="3142">IFERROR(AVERAGE(B4059:B4062),0)</f>
        <v>0</v>
      </c>
      <c r="C4063" s="48">
        <f t="shared" si="3142"/>
        <v>0</v>
      </c>
      <c r="D4063" s="48">
        <f t="shared" si="3142"/>
        <v>0</v>
      </c>
      <c r="E4063" s="48">
        <f t="shared" si="3142"/>
        <v>0</v>
      </c>
      <c r="F4063" s="48">
        <f t="shared" si="3142"/>
        <v>18</v>
      </c>
      <c r="G4063" s="48">
        <f>SUM(AVERAGE(G4059:G4062))</f>
        <v>18</v>
      </c>
      <c r="H4063" s="40">
        <f>AVERAGE(H4059:H4062)*0.2</f>
        <v>0</v>
      </c>
      <c r="I4063" s="40">
        <f>AVERAGE(I4059:I4062)*0.4</f>
        <v>0</v>
      </c>
      <c r="J4063" s="40">
        <f>AVERAGE(J4059:J4062)*0.6</f>
        <v>0</v>
      </c>
      <c r="K4063" s="40">
        <f>AVERAGE(K4059:K4062)*0.8</f>
        <v>0</v>
      </c>
      <c r="L4063" s="49">
        <f>AVERAGE(L4059:L4062)*1</f>
        <v>1</v>
      </c>
      <c r="M4063" s="40">
        <f>SUM(H4063:L4063)</f>
        <v>1</v>
      </c>
    </row>
    <row r="4064" spans="1:13" ht="15" customHeight="1" x14ac:dyDescent="0.2">
      <c r="A4064" s="50" t="s">
        <v>484</v>
      </c>
      <c r="B4064" s="51"/>
      <c r="C4064" s="51"/>
      <c r="D4064" s="51"/>
      <c r="E4064" s="51"/>
      <c r="F4064" s="51"/>
      <c r="G4064" s="52">
        <f>SUM(B4064:F4064)</f>
        <v>0</v>
      </c>
      <c r="H4064" s="53">
        <f t="shared" ref="H4064:L4064" si="3143">IFERROR(B4064/$G$4064,0)</f>
        <v>0</v>
      </c>
      <c r="I4064" s="53">
        <f t="shared" si="3143"/>
        <v>0</v>
      </c>
      <c r="J4064" s="53">
        <f t="shared" si="3143"/>
        <v>0</v>
      </c>
      <c r="K4064" s="53">
        <f t="shared" si="3143"/>
        <v>0</v>
      </c>
      <c r="L4064" s="53">
        <f t="shared" si="3143"/>
        <v>0</v>
      </c>
      <c r="M4064" s="29" t="s">
        <v>238</v>
      </c>
    </row>
    <row r="4065" spans="1:13" ht="15" customHeight="1" x14ac:dyDescent="0.2">
      <c r="A4065" s="78" t="s">
        <v>259</v>
      </c>
      <c r="B4065" s="79"/>
      <c r="C4065" s="79"/>
      <c r="D4065" s="79"/>
      <c r="E4065" s="79"/>
      <c r="F4065" s="80"/>
      <c r="G4065" s="54">
        <v>18</v>
      </c>
      <c r="H4065" s="40" t="s">
        <v>238</v>
      </c>
      <c r="I4065" s="40" t="s">
        <v>238</v>
      </c>
      <c r="J4065" s="40" t="s">
        <v>238</v>
      </c>
      <c r="K4065" s="40" t="s">
        <v>238</v>
      </c>
      <c r="L4065" s="40" t="s">
        <v>238</v>
      </c>
      <c r="M4065" s="40">
        <f>(M4045+M4052+M4057+M4063)/4</f>
        <v>1</v>
      </c>
    </row>
    <row r="4066" spans="1:13" ht="15" customHeight="1" x14ac:dyDescent="0.2">
      <c r="A4066" s="8"/>
      <c r="B4066" s="8"/>
      <c r="C4066" s="8"/>
      <c r="D4066" s="8"/>
      <c r="E4066" s="8"/>
      <c r="F4066" s="8"/>
      <c r="G4066" s="8"/>
      <c r="H4066" s="8"/>
      <c r="I4066" s="8"/>
      <c r="J4066" s="8"/>
      <c r="K4066" s="8"/>
      <c r="L4066" s="8"/>
      <c r="M4066" s="8"/>
    </row>
    <row r="4067" spans="1:13" ht="15" customHeight="1" x14ac:dyDescent="0.2">
      <c r="A4067" s="8"/>
      <c r="B4067" s="8"/>
      <c r="C4067" s="8"/>
      <c r="D4067" s="8"/>
      <c r="E4067" s="8"/>
      <c r="F4067" s="8"/>
      <c r="G4067" s="8"/>
      <c r="H4067" s="8"/>
      <c r="I4067" s="8"/>
      <c r="J4067" s="8"/>
      <c r="K4067" s="8"/>
      <c r="L4067" s="8"/>
      <c r="M4067" s="8"/>
    </row>
    <row r="4068" spans="1:13" ht="15" customHeight="1" x14ac:dyDescent="0.2">
      <c r="A4068" s="14" t="s">
        <v>221</v>
      </c>
      <c r="B4068" s="81" t="s">
        <v>485</v>
      </c>
      <c r="C4068" s="82"/>
      <c r="D4068" s="82"/>
      <c r="E4068" s="82"/>
      <c r="F4068" s="82"/>
      <c r="G4068" s="83"/>
      <c r="H4068" s="84" t="s">
        <v>222</v>
      </c>
      <c r="I4068" s="85"/>
      <c r="J4068" s="86"/>
      <c r="K4068" s="15" t="s">
        <v>3</v>
      </c>
      <c r="L4068" s="87">
        <v>45577</v>
      </c>
      <c r="M4068" s="88"/>
    </row>
    <row r="4069" spans="1:13" ht="15" customHeight="1" x14ac:dyDescent="0.2">
      <c r="A4069" s="89" t="s">
        <v>225</v>
      </c>
      <c r="B4069" s="90"/>
      <c r="C4069" s="90"/>
      <c r="D4069" s="90"/>
      <c r="E4069" s="90"/>
      <c r="F4069" s="90"/>
      <c r="G4069" s="91"/>
      <c r="H4069" s="16" t="s">
        <v>226</v>
      </c>
      <c r="I4069" s="95">
        <v>16</v>
      </c>
      <c r="J4069" s="83"/>
      <c r="K4069" s="17"/>
      <c r="L4069" s="16"/>
      <c r="M4069" s="16"/>
    </row>
    <row r="4070" spans="1:13" ht="15" customHeight="1" x14ac:dyDescent="0.2">
      <c r="A4070" s="92"/>
      <c r="B4070" s="93"/>
      <c r="C4070" s="93"/>
      <c r="D4070" s="93"/>
      <c r="E4070" s="93"/>
      <c r="F4070" s="93"/>
      <c r="G4070" s="94"/>
      <c r="H4070" s="16" t="s">
        <v>227</v>
      </c>
      <c r="I4070" s="95"/>
      <c r="J4070" s="83"/>
      <c r="K4070" s="16"/>
      <c r="L4070" s="16"/>
      <c r="M4070" s="16"/>
    </row>
    <row r="4071" spans="1:13" ht="15" customHeight="1" x14ac:dyDescent="0.2">
      <c r="A4071" s="18" t="s">
        <v>228</v>
      </c>
      <c r="B4071" s="75" t="s">
        <v>229</v>
      </c>
      <c r="C4071" s="76"/>
      <c r="D4071" s="76"/>
      <c r="E4071" s="76"/>
      <c r="F4071" s="76"/>
      <c r="G4071" s="77"/>
      <c r="H4071" s="95" t="s">
        <v>229</v>
      </c>
      <c r="I4071" s="82"/>
      <c r="J4071" s="82"/>
      <c r="K4071" s="82"/>
      <c r="L4071" s="82"/>
      <c r="M4071" s="83"/>
    </row>
    <row r="4072" spans="1:13" ht="15" customHeight="1" x14ac:dyDescent="0.2">
      <c r="A4072" s="19" t="s">
        <v>230</v>
      </c>
      <c r="B4072" s="20" t="s">
        <v>231</v>
      </c>
      <c r="C4072" s="20" t="s">
        <v>232</v>
      </c>
      <c r="D4072" s="20" t="s">
        <v>233</v>
      </c>
      <c r="E4072" s="20" t="s">
        <v>234</v>
      </c>
      <c r="F4072" s="20" t="s">
        <v>235</v>
      </c>
      <c r="G4072" s="21" t="s">
        <v>236</v>
      </c>
      <c r="H4072" s="22" t="s">
        <v>231</v>
      </c>
      <c r="I4072" s="22" t="s">
        <v>232</v>
      </c>
      <c r="J4072" s="22" t="s">
        <v>233</v>
      </c>
      <c r="K4072" s="22" t="s">
        <v>234</v>
      </c>
      <c r="L4072" s="22" t="s">
        <v>235</v>
      </c>
      <c r="M4072" s="23" t="s">
        <v>236</v>
      </c>
    </row>
    <row r="4073" spans="1:13" ht="15" customHeight="1" x14ac:dyDescent="0.2">
      <c r="A4073" s="24" t="s">
        <v>237</v>
      </c>
      <c r="B4073" s="25"/>
      <c r="C4073" s="25"/>
      <c r="D4073" s="25"/>
      <c r="E4073" s="25"/>
      <c r="F4073" s="25">
        <v>16</v>
      </c>
      <c r="G4073" s="26">
        <f t="shared" ref="G4073:G4075" si="3144">SUM(B4073:F4073)</f>
        <v>16</v>
      </c>
      <c r="H4073" s="27">
        <f t="shared" ref="H4073:L4073" si="3145">IFERROR(B4073/$G$4073,0)</f>
        <v>0</v>
      </c>
      <c r="I4073" s="27">
        <f t="shared" si="3145"/>
        <v>0</v>
      </c>
      <c r="J4073" s="27">
        <f t="shared" si="3145"/>
        <v>0</v>
      </c>
      <c r="K4073" s="27">
        <f t="shared" si="3145"/>
        <v>0</v>
      </c>
      <c r="L4073" s="27">
        <f t="shared" si="3145"/>
        <v>1</v>
      </c>
      <c r="M4073" s="28" t="s">
        <v>238</v>
      </c>
    </row>
    <row r="4074" spans="1:13" ht="15" customHeight="1" x14ac:dyDescent="0.2">
      <c r="A4074" s="24" t="s">
        <v>239</v>
      </c>
      <c r="B4074" s="25"/>
      <c r="C4074" s="25"/>
      <c r="D4074" s="25"/>
      <c r="E4074" s="25"/>
      <c r="F4074" s="25">
        <v>16</v>
      </c>
      <c r="G4074" s="26">
        <f t="shared" si="3144"/>
        <v>16</v>
      </c>
      <c r="H4074" s="27">
        <f t="shared" ref="H4074:L4074" si="3146">IFERROR(B4074/$G$4073,0)</f>
        <v>0</v>
      </c>
      <c r="I4074" s="27">
        <f t="shared" si="3146"/>
        <v>0</v>
      </c>
      <c r="J4074" s="27">
        <f t="shared" si="3146"/>
        <v>0</v>
      </c>
      <c r="K4074" s="27">
        <f t="shared" si="3146"/>
        <v>0</v>
      </c>
      <c r="L4074" s="27">
        <f t="shared" si="3146"/>
        <v>1</v>
      </c>
      <c r="M4074" s="29" t="s">
        <v>238</v>
      </c>
    </row>
    <row r="4075" spans="1:13" ht="15" customHeight="1" x14ac:dyDescent="0.2">
      <c r="A4075" s="24" t="s">
        <v>240</v>
      </c>
      <c r="B4075" s="25"/>
      <c r="C4075" s="25"/>
      <c r="D4075" s="25"/>
      <c r="E4075" s="25"/>
      <c r="F4075" s="25">
        <v>16</v>
      </c>
      <c r="G4075" s="26">
        <f t="shared" si="3144"/>
        <v>16</v>
      </c>
      <c r="H4075" s="27">
        <f t="shared" ref="H4075:L4075" si="3147">IFERROR(B4075/$G$4073,0)</f>
        <v>0</v>
      </c>
      <c r="I4075" s="27">
        <f t="shared" si="3147"/>
        <v>0</v>
      </c>
      <c r="J4075" s="27">
        <f t="shared" si="3147"/>
        <v>0</v>
      </c>
      <c r="K4075" s="27">
        <f t="shared" si="3147"/>
        <v>0</v>
      </c>
      <c r="L4075" s="27">
        <f t="shared" si="3147"/>
        <v>1</v>
      </c>
      <c r="M4075" s="29" t="s">
        <v>238</v>
      </c>
    </row>
    <row r="4076" spans="1:13" ht="15" customHeight="1" x14ac:dyDescent="0.2">
      <c r="A4076" s="30" t="s">
        <v>241</v>
      </c>
      <c r="B4076" s="31">
        <f t="shared" ref="B4076:F4076" si="3148">IFERROR(AVERAGE(B4073:B4075),0)</f>
        <v>0</v>
      </c>
      <c r="C4076" s="31">
        <f t="shared" si="3148"/>
        <v>0</v>
      </c>
      <c r="D4076" s="31">
        <f t="shared" si="3148"/>
        <v>0</v>
      </c>
      <c r="E4076" s="31">
        <f t="shared" si="3148"/>
        <v>0</v>
      </c>
      <c r="F4076" s="31">
        <f t="shared" si="3148"/>
        <v>16</v>
      </c>
      <c r="G4076" s="31">
        <f>SUM(AVERAGE(G4073:G4075))</f>
        <v>16</v>
      </c>
      <c r="H4076" s="32">
        <f>AVERAGE(H4073:H4075)*0.2</f>
        <v>0</v>
      </c>
      <c r="I4076" s="32">
        <f>AVERAGE(I4073:I4075)*0.4</f>
        <v>0</v>
      </c>
      <c r="J4076" s="32">
        <f>AVERAGE(J4073:J4075)*0.6</f>
        <v>0</v>
      </c>
      <c r="K4076" s="32">
        <f>AVERAGE(K4073:K4075)*0.8</f>
        <v>0</v>
      </c>
      <c r="L4076" s="32">
        <f>AVERAGE(L4073:L4075)*1</f>
        <v>1</v>
      </c>
      <c r="M4076" s="33">
        <f>SUM(H4076:L4076)</f>
        <v>1</v>
      </c>
    </row>
    <row r="4077" spans="1:13" ht="15" customHeight="1" x14ac:dyDescent="0.2">
      <c r="A4077" s="36" t="s">
        <v>242</v>
      </c>
      <c r="B4077" s="20" t="s">
        <v>231</v>
      </c>
      <c r="C4077" s="20" t="s">
        <v>232</v>
      </c>
      <c r="D4077" s="20" t="s">
        <v>233</v>
      </c>
      <c r="E4077" s="20" t="s">
        <v>234</v>
      </c>
      <c r="F4077" s="20" t="s">
        <v>235</v>
      </c>
      <c r="G4077" s="21" t="s">
        <v>236</v>
      </c>
      <c r="H4077" s="20" t="s">
        <v>231</v>
      </c>
      <c r="I4077" s="20" t="s">
        <v>232</v>
      </c>
      <c r="J4077" s="20" t="s">
        <v>233</v>
      </c>
      <c r="K4077" s="20" t="s">
        <v>234</v>
      </c>
      <c r="L4077" s="37" t="s">
        <v>235</v>
      </c>
      <c r="M4077" s="21" t="s">
        <v>236</v>
      </c>
    </row>
    <row r="4078" spans="1:13" ht="15" customHeight="1" x14ac:dyDescent="0.2">
      <c r="A4078" s="24" t="s">
        <v>243</v>
      </c>
      <c r="B4078" s="25"/>
      <c r="C4078" s="25"/>
      <c r="D4078" s="25"/>
      <c r="E4078" s="25"/>
      <c r="F4078" s="25">
        <v>16</v>
      </c>
      <c r="G4078" s="26">
        <f t="shared" ref="G4078:G4082" si="3149">SUM(B4078:F4078)</f>
        <v>16</v>
      </c>
      <c r="H4078" s="27">
        <f t="shared" ref="H4078:L4078" si="3150">IFERROR(B4078/$G$4078,0)</f>
        <v>0</v>
      </c>
      <c r="I4078" s="27">
        <f t="shared" si="3150"/>
        <v>0</v>
      </c>
      <c r="J4078" s="27">
        <f t="shared" si="3150"/>
        <v>0</v>
      </c>
      <c r="K4078" s="27">
        <f t="shared" si="3150"/>
        <v>0</v>
      </c>
      <c r="L4078" s="27">
        <f t="shared" si="3150"/>
        <v>1</v>
      </c>
      <c r="M4078" s="29" t="s">
        <v>238</v>
      </c>
    </row>
    <row r="4079" spans="1:13" ht="15" customHeight="1" x14ac:dyDescent="0.2">
      <c r="A4079" s="24" t="s">
        <v>244</v>
      </c>
      <c r="B4079" s="25"/>
      <c r="C4079" s="25"/>
      <c r="D4079" s="25"/>
      <c r="E4079" s="25"/>
      <c r="F4079" s="25">
        <v>16</v>
      </c>
      <c r="G4079" s="26">
        <f t="shared" si="3149"/>
        <v>16</v>
      </c>
      <c r="H4079" s="27">
        <f t="shared" ref="H4079:L4079" si="3151">IFERROR(B4079/$G$4078,0)</f>
        <v>0</v>
      </c>
      <c r="I4079" s="27">
        <f t="shared" si="3151"/>
        <v>0</v>
      </c>
      <c r="J4079" s="27">
        <f t="shared" si="3151"/>
        <v>0</v>
      </c>
      <c r="K4079" s="27">
        <f t="shared" si="3151"/>
        <v>0</v>
      </c>
      <c r="L4079" s="27">
        <f t="shared" si="3151"/>
        <v>1</v>
      </c>
      <c r="M4079" s="29" t="s">
        <v>238</v>
      </c>
    </row>
    <row r="4080" spans="1:13" ht="15" customHeight="1" x14ac:dyDescent="0.2">
      <c r="A4080" s="24" t="s">
        <v>245</v>
      </c>
      <c r="B4080" s="25"/>
      <c r="C4080" s="25"/>
      <c r="D4080" s="25"/>
      <c r="E4080" s="25"/>
      <c r="F4080" s="25">
        <v>16</v>
      </c>
      <c r="G4080" s="26">
        <f t="shared" si="3149"/>
        <v>16</v>
      </c>
      <c r="H4080" s="27">
        <f t="shared" ref="H4080:L4080" si="3152">IFERROR(B4080/$G$4078,0)</f>
        <v>0</v>
      </c>
      <c r="I4080" s="27">
        <f t="shared" si="3152"/>
        <v>0</v>
      </c>
      <c r="J4080" s="27">
        <f t="shared" si="3152"/>
        <v>0</v>
      </c>
      <c r="K4080" s="27">
        <f t="shared" si="3152"/>
        <v>0</v>
      </c>
      <c r="L4080" s="27">
        <f t="shared" si="3152"/>
        <v>1</v>
      </c>
      <c r="M4080" s="29" t="s">
        <v>238</v>
      </c>
    </row>
    <row r="4081" spans="1:13" ht="15" customHeight="1" x14ac:dyDescent="0.2">
      <c r="A4081" s="24" t="s">
        <v>246</v>
      </c>
      <c r="B4081" s="25"/>
      <c r="C4081" s="25"/>
      <c r="D4081" s="25"/>
      <c r="E4081" s="25"/>
      <c r="F4081" s="25">
        <v>16</v>
      </c>
      <c r="G4081" s="26">
        <f t="shared" si="3149"/>
        <v>16</v>
      </c>
      <c r="H4081" s="27">
        <f t="shared" ref="H4081:L4081" si="3153">IFERROR(B4081/$G$4078,0)</f>
        <v>0</v>
      </c>
      <c r="I4081" s="27">
        <f t="shared" si="3153"/>
        <v>0</v>
      </c>
      <c r="J4081" s="27">
        <f t="shared" si="3153"/>
        <v>0</v>
      </c>
      <c r="K4081" s="27">
        <f t="shared" si="3153"/>
        <v>0</v>
      </c>
      <c r="L4081" s="27">
        <f t="shared" si="3153"/>
        <v>1</v>
      </c>
      <c r="M4081" s="29" t="s">
        <v>238</v>
      </c>
    </row>
    <row r="4082" spans="1:13" ht="15" customHeight="1" x14ac:dyDescent="0.2">
      <c r="A4082" s="24" t="s">
        <v>247</v>
      </c>
      <c r="B4082" s="25"/>
      <c r="C4082" s="25"/>
      <c r="D4082" s="25"/>
      <c r="E4082" s="25"/>
      <c r="F4082" s="25">
        <v>16</v>
      </c>
      <c r="G4082" s="26">
        <f t="shared" si="3149"/>
        <v>16</v>
      </c>
      <c r="H4082" s="27">
        <f t="shared" ref="H4082:L4082" si="3154">IFERROR(B4082/$G$4078,0)</f>
        <v>0</v>
      </c>
      <c r="I4082" s="27">
        <f t="shared" si="3154"/>
        <v>0</v>
      </c>
      <c r="J4082" s="27">
        <f t="shared" si="3154"/>
        <v>0</v>
      </c>
      <c r="K4082" s="27">
        <f t="shared" si="3154"/>
        <v>0</v>
      </c>
      <c r="L4082" s="27">
        <f t="shared" si="3154"/>
        <v>1</v>
      </c>
      <c r="M4082" s="29"/>
    </row>
    <row r="4083" spans="1:13" ht="15" customHeight="1" x14ac:dyDescent="0.2">
      <c r="A4083" s="30" t="s">
        <v>248</v>
      </c>
      <c r="B4083" s="31">
        <f t="shared" ref="B4083:F4083" si="3155">IFERROR(AVERAGE(B4078:B4082),0)</f>
        <v>0</v>
      </c>
      <c r="C4083" s="31">
        <f t="shared" si="3155"/>
        <v>0</v>
      </c>
      <c r="D4083" s="31">
        <f t="shared" si="3155"/>
        <v>0</v>
      </c>
      <c r="E4083" s="31">
        <f t="shared" si="3155"/>
        <v>0</v>
      </c>
      <c r="F4083" s="31">
        <f t="shared" si="3155"/>
        <v>16</v>
      </c>
      <c r="G4083" s="31">
        <f>SUM(AVERAGE(G4078:G4082))</f>
        <v>16</v>
      </c>
      <c r="H4083" s="33">
        <f>AVERAGE(H4078:H4082)*0.2</f>
        <v>0</v>
      </c>
      <c r="I4083" s="33">
        <f>AVERAGE(I4078:I4082)*0.4</f>
        <v>0</v>
      </c>
      <c r="J4083" s="33">
        <f>AVERAGE(J4078:J4082)*0.6</f>
        <v>0</v>
      </c>
      <c r="K4083" s="33">
        <f>AVERAGE(K4078:K4082)*0.8</f>
        <v>0</v>
      </c>
      <c r="L4083" s="38">
        <f>AVERAGE(L4078:L4082)*1</f>
        <v>1</v>
      </c>
      <c r="M4083" s="33">
        <f>SUM(H4083:L4083)</f>
        <v>1</v>
      </c>
    </row>
    <row r="4084" spans="1:13" ht="15" customHeight="1" x14ac:dyDescent="0.2">
      <c r="A4084" s="36" t="s">
        <v>249</v>
      </c>
      <c r="B4084" s="20" t="s">
        <v>231</v>
      </c>
      <c r="C4084" s="20" t="s">
        <v>232</v>
      </c>
      <c r="D4084" s="20" t="s">
        <v>233</v>
      </c>
      <c r="E4084" s="20" t="s">
        <v>234</v>
      </c>
      <c r="F4084" s="20" t="s">
        <v>235</v>
      </c>
      <c r="G4084" s="21" t="s">
        <v>236</v>
      </c>
      <c r="H4084" s="20" t="s">
        <v>231</v>
      </c>
      <c r="I4084" s="20" t="s">
        <v>232</v>
      </c>
      <c r="J4084" s="20" t="s">
        <v>233</v>
      </c>
      <c r="K4084" s="20" t="s">
        <v>234</v>
      </c>
      <c r="L4084" s="37" t="s">
        <v>235</v>
      </c>
      <c r="M4084" s="21" t="s">
        <v>236</v>
      </c>
    </row>
    <row r="4085" spans="1:13" ht="15" customHeight="1" x14ac:dyDescent="0.2">
      <c r="A4085" s="24" t="s">
        <v>250</v>
      </c>
      <c r="B4085" s="25"/>
      <c r="C4085" s="25"/>
      <c r="D4085" s="25"/>
      <c r="E4085" s="25"/>
      <c r="F4085" s="25">
        <v>16</v>
      </c>
      <c r="G4085" s="26">
        <f t="shared" ref="G4085:G4087" si="3156">SUM(B4085:F4085)</f>
        <v>16</v>
      </c>
      <c r="H4085" s="27">
        <f t="shared" ref="H4085:L4085" si="3157">IFERROR(B4085/$G$4085,0)</f>
        <v>0</v>
      </c>
      <c r="I4085" s="27">
        <f t="shared" si="3157"/>
        <v>0</v>
      </c>
      <c r="J4085" s="27">
        <f t="shared" si="3157"/>
        <v>0</v>
      </c>
      <c r="K4085" s="27">
        <f t="shared" si="3157"/>
        <v>0</v>
      </c>
      <c r="L4085" s="27">
        <f t="shared" si="3157"/>
        <v>1</v>
      </c>
      <c r="M4085" s="29" t="s">
        <v>238</v>
      </c>
    </row>
    <row r="4086" spans="1:13" ht="15" customHeight="1" x14ac:dyDescent="0.2">
      <c r="A4086" s="24" t="s">
        <v>251</v>
      </c>
      <c r="B4086" s="25"/>
      <c r="C4086" s="25"/>
      <c r="D4086" s="25"/>
      <c r="E4086" s="25"/>
      <c r="F4086" s="25">
        <v>16</v>
      </c>
      <c r="G4086" s="26">
        <f t="shared" si="3156"/>
        <v>16</v>
      </c>
      <c r="H4086" s="27">
        <f t="shared" ref="H4086:L4086" si="3158">IFERROR(B4086/$G$4085,0)</f>
        <v>0</v>
      </c>
      <c r="I4086" s="27">
        <f t="shared" si="3158"/>
        <v>0</v>
      </c>
      <c r="J4086" s="27">
        <f t="shared" si="3158"/>
        <v>0</v>
      </c>
      <c r="K4086" s="27">
        <f t="shared" si="3158"/>
        <v>0</v>
      </c>
      <c r="L4086" s="27">
        <f t="shared" si="3158"/>
        <v>1</v>
      </c>
      <c r="M4086" s="29" t="s">
        <v>238</v>
      </c>
    </row>
    <row r="4087" spans="1:13" ht="15" customHeight="1" x14ac:dyDescent="0.2">
      <c r="A4087" s="24" t="s">
        <v>252</v>
      </c>
      <c r="B4087" s="25"/>
      <c r="C4087" s="25"/>
      <c r="D4087" s="25"/>
      <c r="E4087" s="25"/>
      <c r="F4087" s="25">
        <v>16</v>
      </c>
      <c r="G4087" s="26">
        <f t="shared" si="3156"/>
        <v>16</v>
      </c>
      <c r="H4087" s="27">
        <f t="shared" ref="H4087:L4087" si="3159">IFERROR(B4087/$G$4085,0)</f>
        <v>0</v>
      </c>
      <c r="I4087" s="27">
        <f t="shared" si="3159"/>
        <v>0</v>
      </c>
      <c r="J4087" s="27">
        <f t="shared" si="3159"/>
        <v>0</v>
      </c>
      <c r="K4087" s="27">
        <f t="shared" si="3159"/>
        <v>0</v>
      </c>
      <c r="L4087" s="27">
        <f t="shared" si="3159"/>
        <v>1</v>
      </c>
      <c r="M4087" s="29" t="s">
        <v>238</v>
      </c>
    </row>
    <row r="4088" spans="1:13" ht="15" customHeight="1" x14ac:dyDescent="0.2">
      <c r="A4088" s="30" t="s">
        <v>248</v>
      </c>
      <c r="B4088" s="31">
        <f t="shared" ref="B4088:F4088" si="3160">IFERROR(AVERAGE(B4085:B4087),0)</f>
        <v>0</v>
      </c>
      <c r="C4088" s="31">
        <f t="shared" si="3160"/>
        <v>0</v>
      </c>
      <c r="D4088" s="39">
        <f t="shared" si="3160"/>
        <v>0</v>
      </c>
      <c r="E4088" s="39">
        <f t="shared" si="3160"/>
        <v>0</v>
      </c>
      <c r="F4088" s="39">
        <f t="shared" si="3160"/>
        <v>16</v>
      </c>
      <c r="G4088" s="39">
        <f>SUM(AVERAGE(G4085:G4087))</f>
        <v>16</v>
      </c>
      <c r="H4088" s="33">
        <f>AVERAGE(H4085:H4087)*0.2</f>
        <v>0</v>
      </c>
      <c r="I4088" s="33">
        <f>AVERAGE(I4085:I4087)*0.4</f>
        <v>0</v>
      </c>
      <c r="J4088" s="33">
        <f>AVERAGE(J4085:J4087)*0.6</f>
        <v>0</v>
      </c>
      <c r="K4088" s="33">
        <f>AVERAGE(K4085:K4087)*0.8</f>
        <v>0</v>
      </c>
      <c r="L4088" s="38">
        <f>AVERAGE(L4085:L4087)*1</f>
        <v>1</v>
      </c>
      <c r="M4088" s="40">
        <f>SUM(H4088:L4088)</f>
        <v>1</v>
      </c>
    </row>
    <row r="4089" spans="1:13" ht="15" customHeight="1" x14ac:dyDescent="0.2">
      <c r="A4089" s="19" t="s">
        <v>253</v>
      </c>
      <c r="B4089" s="20" t="s">
        <v>231</v>
      </c>
      <c r="C4089" s="20" t="s">
        <v>232</v>
      </c>
      <c r="D4089" s="20" t="s">
        <v>233</v>
      </c>
      <c r="E4089" s="20" t="s">
        <v>234</v>
      </c>
      <c r="F4089" s="20" t="s">
        <v>235</v>
      </c>
      <c r="G4089" s="21" t="s">
        <v>236</v>
      </c>
      <c r="H4089" s="20" t="s">
        <v>231</v>
      </c>
      <c r="I4089" s="20" t="s">
        <v>232</v>
      </c>
      <c r="J4089" s="20" t="s">
        <v>233</v>
      </c>
      <c r="K4089" s="20" t="s">
        <v>234</v>
      </c>
      <c r="L4089" s="37" t="s">
        <v>235</v>
      </c>
      <c r="M4089" s="21" t="s">
        <v>236</v>
      </c>
    </row>
    <row r="4090" spans="1:13" ht="15" customHeight="1" x14ac:dyDescent="0.2">
      <c r="A4090" s="43" t="s">
        <v>254</v>
      </c>
      <c r="B4090" s="44"/>
      <c r="C4090" s="44"/>
      <c r="D4090" s="44"/>
      <c r="E4090" s="25"/>
      <c r="F4090" s="25">
        <v>16</v>
      </c>
      <c r="G4090" s="45">
        <f t="shared" ref="G4090:G4093" si="3161">SUM(B4090:F4090)</f>
        <v>16</v>
      </c>
      <c r="H4090" s="46">
        <f t="shared" ref="H4090:L4090" si="3162">IFERROR(B4090/$G$4090,0)</f>
        <v>0</v>
      </c>
      <c r="I4090" s="46">
        <f t="shared" si="3162"/>
        <v>0</v>
      </c>
      <c r="J4090" s="46">
        <f t="shared" si="3162"/>
        <v>0</v>
      </c>
      <c r="K4090" s="46">
        <f t="shared" si="3162"/>
        <v>0</v>
      </c>
      <c r="L4090" s="46">
        <f t="shared" si="3162"/>
        <v>1</v>
      </c>
      <c r="M4090" s="29" t="s">
        <v>238</v>
      </c>
    </row>
    <row r="4091" spans="1:13" ht="15" customHeight="1" x14ac:dyDescent="0.2">
      <c r="A4091" s="43" t="s">
        <v>255</v>
      </c>
      <c r="B4091" s="44"/>
      <c r="C4091" s="44"/>
      <c r="D4091" s="44"/>
      <c r="E4091" s="25"/>
      <c r="F4091" s="25">
        <v>16</v>
      </c>
      <c r="G4091" s="45">
        <f t="shared" si="3161"/>
        <v>16</v>
      </c>
      <c r="H4091" s="46">
        <f t="shared" ref="H4091:L4091" si="3163">IFERROR(B4091/$G$4090,0)</f>
        <v>0</v>
      </c>
      <c r="I4091" s="46">
        <f t="shared" si="3163"/>
        <v>0</v>
      </c>
      <c r="J4091" s="46">
        <f t="shared" si="3163"/>
        <v>0</v>
      </c>
      <c r="K4091" s="46">
        <f t="shared" si="3163"/>
        <v>0</v>
      </c>
      <c r="L4091" s="46">
        <f t="shared" si="3163"/>
        <v>1</v>
      </c>
      <c r="M4091" s="29" t="s">
        <v>238</v>
      </c>
    </row>
    <row r="4092" spans="1:13" ht="15" customHeight="1" x14ac:dyDescent="0.2">
      <c r="A4092" s="43" t="s">
        <v>256</v>
      </c>
      <c r="B4092" s="44"/>
      <c r="C4092" s="44"/>
      <c r="D4092" s="44"/>
      <c r="E4092" s="25"/>
      <c r="F4092" s="25">
        <v>16</v>
      </c>
      <c r="G4092" s="45">
        <f t="shared" si="3161"/>
        <v>16</v>
      </c>
      <c r="H4092" s="46">
        <f t="shared" ref="H4092:L4092" si="3164">IFERROR(B4092/$G$4090,0)</f>
        <v>0</v>
      </c>
      <c r="I4092" s="46">
        <f t="shared" si="3164"/>
        <v>0</v>
      </c>
      <c r="J4092" s="46">
        <f t="shared" si="3164"/>
        <v>0</v>
      </c>
      <c r="K4092" s="46">
        <f t="shared" si="3164"/>
        <v>0</v>
      </c>
      <c r="L4092" s="46">
        <f t="shared" si="3164"/>
        <v>1</v>
      </c>
      <c r="M4092" s="29" t="s">
        <v>238</v>
      </c>
    </row>
    <row r="4093" spans="1:13" ht="15" customHeight="1" x14ac:dyDescent="0.2">
      <c r="A4093" s="43" t="s">
        <v>257</v>
      </c>
      <c r="B4093" s="44"/>
      <c r="C4093" s="44"/>
      <c r="D4093" s="44"/>
      <c r="E4093" s="25"/>
      <c r="F4093" s="25">
        <v>16</v>
      </c>
      <c r="G4093" s="45">
        <f t="shared" si="3161"/>
        <v>16</v>
      </c>
      <c r="H4093" s="46">
        <f t="shared" ref="H4093:L4093" si="3165">IFERROR(B4093/$G$4090,0)</f>
        <v>0</v>
      </c>
      <c r="I4093" s="46">
        <f t="shared" si="3165"/>
        <v>0</v>
      </c>
      <c r="J4093" s="46">
        <f t="shared" si="3165"/>
        <v>0</v>
      </c>
      <c r="K4093" s="46">
        <f t="shared" si="3165"/>
        <v>0</v>
      </c>
      <c r="L4093" s="46">
        <f t="shared" si="3165"/>
        <v>1</v>
      </c>
      <c r="M4093" s="29" t="s">
        <v>238</v>
      </c>
    </row>
    <row r="4094" spans="1:13" ht="15" customHeight="1" x14ac:dyDescent="0.2">
      <c r="A4094" s="47" t="s">
        <v>248</v>
      </c>
      <c r="B4094" s="48">
        <f t="shared" ref="B4094:F4094" si="3166">IFERROR(AVERAGE(B4090:B4093),0)</f>
        <v>0</v>
      </c>
      <c r="C4094" s="48">
        <f t="shared" si="3166"/>
        <v>0</v>
      </c>
      <c r="D4094" s="48">
        <f t="shared" si="3166"/>
        <v>0</v>
      </c>
      <c r="E4094" s="48">
        <f t="shared" si="3166"/>
        <v>0</v>
      </c>
      <c r="F4094" s="48">
        <f t="shared" si="3166"/>
        <v>16</v>
      </c>
      <c r="G4094" s="48">
        <f>SUM(AVERAGE(G4090:G4093))</f>
        <v>16</v>
      </c>
      <c r="H4094" s="40">
        <f>AVERAGE(H4090:H4093)*0.2</f>
        <v>0</v>
      </c>
      <c r="I4094" s="40">
        <f>AVERAGE(I4090:I4093)*0.4</f>
        <v>0</v>
      </c>
      <c r="J4094" s="40">
        <f>AVERAGE(J4090:J4093)*0.6</f>
        <v>0</v>
      </c>
      <c r="K4094" s="40">
        <f>AVERAGE(K4090:K4093)*0.8</f>
        <v>0</v>
      </c>
      <c r="L4094" s="49">
        <f>AVERAGE(L4090:L4093)*1</f>
        <v>1</v>
      </c>
      <c r="M4094" s="40">
        <f>SUM(H4094:L4094)</f>
        <v>1</v>
      </c>
    </row>
    <row r="4095" spans="1:13" ht="15" customHeight="1" x14ac:dyDescent="0.2">
      <c r="A4095" s="50" t="s">
        <v>486</v>
      </c>
      <c r="B4095" s="51"/>
      <c r="C4095" s="51"/>
      <c r="D4095" s="51"/>
      <c r="E4095" s="51"/>
      <c r="F4095" s="51"/>
      <c r="G4095" s="52">
        <f>SUM(B4095:F4095)</f>
        <v>0</v>
      </c>
      <c r="H4095" s="53">
        <f t="shared" ref="H4095:L4095" si="3167">IFERROR(B4095/$G$4095,0)</f>
        <v>0</v>
      </c>
      <c r="I4095" s="53">
        <f t="shared" si="3167"/>
        <v>0</v>
      </c>
      <c r="J4095" s="53">
        <f t="shared" si="3167"/>
        <v>0</v>
      </c>
      <c r="K4095" s="53">
        <f t="shared" si="3167"/>
        <v>0</v>
      </c>
      <c r="L4095" s="53">
        <f t="shared" si="3167"/>
        <v>0</v>
      </c>
      <c r="M4095" s="29" t="s">
        <v>238</v>
      </c>
    </row>
    <row r="4096" spans="1:13" ht="15" customHeight="1" x14ac:dyDescent="0.2">
      <c r="A4096" s="78" t="s">
        <v>259</v>
      </c>
      <c r="B4096" s="79"/>
      <c r="C4096" s="79"/>
      <c r="D4096" s="79"/>
      <c r="E4096" s="79"/>
      <c r="F4096" s="80"/>
      <c r="G4096" s="54">
        <v>16</v>
      </c>
      <c r="H4096" s="40" t="s">
        <v>238</v>
      </c>
      <c r="I4096" s="40" t="s">
        <v>238</v>
      </c>
      <c r="J4096" s="40" t="s">
        <v>238</v>
      </c>
      <c r="K4096" s="40" t="s">
        <v>238</v>
      </c>
      <c r="L4096" s="40" t="s">
        <v>238</v>
      </c>
      <c r="M4096" s="40">
        <f>(M4076+M4083+M4088+M4094)/4</f>
        <v>1</v>
      </c>
    </row>
    <row r="4097" spans="1:13" ht="15" customHeight="1" x14ac:dyDescent="0.2">
      <c r="A4097" s="8"/>
      <c r="B4097" s="8"/>
      <c r="C4097" s="8"/>
      <c r="D4097" s="8"/>
      <c r="E4097" s="8"/>
      <c r="F4097" s="8"/>
      <c r="G4097" s="8"/>
      <c r="H4097" s="8"/>
      <c r="I4097" s="8"/>
      <c r="J4097" s="8"/>
      <c r="K4097" s="8"/>
      <c r="L4097" s="8"/>
      <c r="M4097" s="8"/>
    </row>
    <row r="4098" spans="1:13" ht="15" customHeight="1" x14ac:dyDescent="0.2">
      <c r="A4098" s="8"/>
      <c r="B4098" s="8"/>
      <c r="C4098" s="8"/>
      <c r="D4098" s="8"/>
      <c r="E4098" s="8"/>
      <c r="F4098" s="8"/>
      <c r="G4098" s="8"/>
      <c r="H4098" s="8"/>
      <c r="I4098" s="8"/>
      <c r="J4098" s="8"/>
      <c r="K4098" s="8"/>
      <c r="L4098" s="8"/>
      <c r="M4098" s="8"/>
    </row>
    <row r="4099" spans="1:13" ht="15" customHeight="1" x14ac:dyDescent="0.2">
      <c r="A4099" s="14" t="s">
        <v>221</v>
      </c>
      <c r="B4099" s="81" t="s">
        <v>487</v>
      </c>
      <c r="C4099" s="82"/>
      <c r="D4099" s="82"/>
      <c r="E4099" s="82"/>
      <c r="F4099" s="82"/>
      <c r="G4099" s="83"/>
      <c r="H4099" s="84" t="s">
        <v>222</v>
      </c>
      <c r="I4099" s="85"/>
      <c r="J4099" s="86"/>
      <c r="K4099" s="15" t="s">
        <v>3</v>
      </c>
      <c r="L4099" s="87">
        <v>45521</v>
      </c>
      <c r="M4099" s="88"/>
    </row>
    <row r="4100" spans="1:13" ht="15" customHeight="1" x14ac:dyDescent="0.2">
      <c r="A4100" s="89" t="s">
        <v>225</v>
      </c>
      <c r="B4100" s="90"/>
      <c r="C4100" s="90"/>
      <c r="D4100" s="90"/>
      <c r="E4100" s="90"/>
      <c r="F4100" s="90"/>
      <c r="G4100" s="91"/>
      <c r="H4100" s="16" t="s">
        <v>226</v>
      </c>
      <c r="I4100" s="95">
        <v>18</v>
      </c>
      <c r="J4100" s="83"/>
      <c r="K4100" s="17"/>
      <c r="L4100" s="16"/>
      <c r="M4100" s="16"/>
    </row>
    <row r="4101" spans="1:13" ht="15" customHeight="1" x14ac:dyDescent="0.2">
      <c r="A4101" s="92"/>
      <c r="B4101" s="93"/>
      <c r="C4101" s="93"/>
      <c r="D4101" s="93"/>
      <c r="E4101" s="93"/>
      <c r="F4101" s="93"/>
      <c r="G4101" s="94"/>
      <c r="H4101" s="16" t="s">
        <v>227</v>
      </c>
      <c r="I4101" s="95"/>
      <c r="J4101" s="83"/>
      <c r="K4101" s="16"/>
      <c r="L4101" s="16"/>
      <c r="M4101" s="16"/>
    </row>
    <row r="4102" spans="1:13" ht="15" customHeight="1" x14ac:dyDescent="0.2">
      <c r="A4102" s="18" t="s">
        <v>228</v>
      </c>
      <c r="B4102" s="75" t="s">
        <v>229</v>
      </c>
      <c r="C4102" s="76"/>
      <c r="D4102" s="76"/>
      <c r="E4102" s="76"/>
      <c r="F4102" s="76"/>
      <c r="G4102" s="77"/>
      <c r="H4102" s="95" t="s">
        <v>229</v>
      </c>
      <c r="I4102" s="82"/>
      <c r="J4102" s="82"/>
      <c r="K4102" s="82"/>
      <c r="L4102" s="82"/>
      <c r="M4102" s="83"/>
    </row>
    <row r="4103" spans="1:13" ht="15" customHeight="1" x14ac:dyDescent="0.2">
      <c r="A4103" s="19" t="s">
        <v>230</v>
      </c>
      <c r="B4103" s="20" t="s">
        <v>231</v>
      </c>
      <c r="C4103" s="20" t="s">
        <v>232</v>
      </c>
      <c r="D4103" s="20" t="s">
        <v>233</v>
      </c>
      <c r="E4103" s="20" t="s">
        <v>234</v>
      </c>
      <c r="F4103" s="20" t="s">
        <v>235</v>
      </c>
      <c r="G4103" s="21" t="s">
        <v>236</v>
      </c>
      <c r="H4103" s="22" t="s">
        <v>231</v>
      </c>
      <c r="I4103" s="22" t="s">
        <v>232</v>
      </c>
      <c r="J4103" s="22" t="s">
        <v>233</v>
      </c>
      <c r="K4103" s="22" t="s">
        <v>234</v>
      </c>
      <c r="L4103" s="22" t="s">
        <v>235</v>
      </c>
      <c r="M4103" s="23" t="s">
        <v>236</v>
      </c>
    </row>
    <row r="4104" spans="1:13" ht="15" customHeight="1" x14ac:dyDescent="0.2">
      <c r="A4104" s="24" t="s">
        <v>237</v>
      </c>
      <c r="B4104" s="25"/>
      <c r="C4104" s="25"/>
      <c r="D4104" s="25"/>
      <c r="E4104" s="25"/>
      <c r="F4104" s="25">
        <v>18</v>
      </c>
      <c r="G4104" s="26">
        <f t="shared" ref="G4104:G4106" si="3168">SUM(B4104:F4104)</f>
        <v>18</v>
      </c>
      <c r="H4104" s="27">
        <f t="shared" ref="H4104:L4104" si="3169">IFERROR(B4104/$G$4104,0)</f>
        <v>0</v>
      </c>
      <c r="I4104" s="27">
        <f t="shared" si="3169"/>
        <v>0</v>
      </c>
      <c r="J4104" s="27">
        <f t="shared" si="3169"/>
        <v>0</v>
      </c>
      <c r="K4104" s="27">
        <f t="shared" si="3169"/>
        <v>0</v>
      </c>
      <c r="L4104" s="27">
        <f t="shared" si="3169"/>
        <v>1</v>
      </c>
      <c r="M4104" s="28" t="s">
        <v>238</v>
      </c>
    </row>
    <row r="4105" spans="1:13" ht="15" customHeight="1" x14ac:dyDescent="0.2">
      <c r="A4105" s="24" t="s">
        <v>239</v>
      </c>
      <c r="B4105" s="25"/>
      <c r="C4105" s="25"/>
      <c r="D4105" s="25"/>
      <c r="E4105" s="25"/>
      <c r="F4105" s="25">
        <v>18</v>
      </c>
      <c r="G4105" s="26">
        <f t="shared" si="3168"/>
        <v>18</v>
      </c>
      <c r="H4105" s="27">
        <f t="shared" ref="H4105:L4105" si="3170">IFERROR(B4105/$G$4104,0)</f>
        <v>0</v>
      </c>
      <c r="I4105" s="27">
        <f t="shared" si="3170"/>
        <v>0</v>
      </c>
      <c r="J4105" s="27">
        <f t="shared" si="3170"/>
        <v>0</v>
      </c>
      <c r="K4105" s="27">
        <f t="shared" si="3170"/>
        <v>0</v>
      </c>
      <c r="L4105" s="27">
        <f t="shared" si="3170"/>
        <v>1</v>
      </c>
      <c r="M4105" s="29" t="s">
        <v>238</v>
      </c>
    </row>
    <row r="4106" spans="1:13" ht="15" customHeight="1" x14ac:dyDescent="0.2">
      <c r="A4106" s="24" t="s">
        <v>240</v>
      </c>
      <c r="B4106" s="25"/>
      <c r="C4106" s="25"/>
      <c r="D4106" s="25"/>
      <c r="E4106" s="25"/>
      <c r="F4106" s="25">
        <v>18</v>
      </c>
      <c r="G4106" s="26">
        <f t="shared" si="3168"/>
        <v>18</v>
      </c>
      <c r="H4106" s="27">
        <f t="shared" ref="H4106:L4106" si="3171">IFERROR(B4106/$G$4104,0)</f>
        <v>0</v>
      </c>
      <c r="I4106" s="27">
        <f t="shared" si="3171"/>
        <v>0</v>
      </c>
      <c r="J4106" s="27">
        <f t="shared" si="3171"/>
        <v>0</v>
      </c>
      <c r="K4106" s="27">
        <f t="shared" si="3171"/>
        <v>0</v>
      </c>
      <c r="L4106" s="27">
        <f t="shared" si="3171"/>
        <v>1</v>
      </c>
      <c r="M4106" s="29" t="s">
        <v>238</v>
      </c>
    </row>
    <row r="4107" spans="1:13" ht="15" customHeight="1" x14ac:dyDescent="0.2">
      <c r="A4107" s="30" t="s">
        <v>241</v>
      </c>
      <c r="B4107" s="31">
        <f t="shared" ref="B4107:F4107" si="3172">IFERROR(AVERAGE(B4104:B4106),0)</f>
        <v>0</v>
      </c>
      <c r="C4107" s="31">
        <f t="shared" si="3172"/>
        <v>0</v>
      </c>
      <c r="D4107" s="31">
        <f t="shared" si="3172"/>
        <v>0</v>
      </c>
      <c r="E4107" s="31">
        <f t="shared" si="3172"/>
        <v>0</v>
      </c>
      <c r="F4107" s="31">
        <f t="shared" si="3172"/>
        <v>18</v>
      </c>
      <c r="G4107" s="31">
        <f>SUM(AVERAGE(G4104:G4106))</f>
        <v>18</v>
      </c>
      <c r="H4107" s="32">
        <f>AVERAGE(H4104:H4106)*0.2</f>
        <v>0</v>
      </c>
      <c r="I4107" s="32">
        <f>AVERAGE(I4104:I4106)*0.4</f>
        <v>0</v>
      </c>
      <c r="J4107" s="32">
        <f>AVERAGE(J4104:J4106)*0.6</f>
        <v>0</v>
      </c>
      <c r="K4107" s="32">
        <f>AVERAGE(K4104:K4106)*0.8</f>
        <v>0</v>
      </c>
      <c r="L4107" s="32">
        <f>AVERAGE(L4104:L4106)*1</f>
        <v>1</v>
      </c>
      <c r="M4107" s="33">
        <f>SUM(H4107:L4107)</f>
        <v>1</v>
      </c>
    </row>
    <row r="4108" spans="1:13" ht="15" customHeight="1" x14ac:dyDescent="0.2">
      <c r="A4108" s="36" t="s">
        <v>242</v>
      </c>
      <c r="B4108" s="20" t="s">
        <v>231</v>
      </c>
      <c r="C4108" s="20" t="s">
        <v>232</v>
      </c>
      <c r="D4108" s="20" t="s">
        <v>233</v>
      </c>
      <c r="E4108" s="20" t="s">
        <v>234</v>
      </c>
      <c r="F4108" s="20" t="s">
        <v>235</v>
      </c>
      <c r="G4108" s="21" t="s">
        <v>236</v>
      </c>
      <c r="H4108" s="20" t="s">
        <v>231</v>
      </c>
      <c r="I4108" s="20" t="s">
        <v>232</v>
      </c>
      <c r="J4108" s="20" t="s">
        <v>233</v>
      </c>
      <c r="K4108" s="20" t="s">
        <v>234</v>
      </c>
      <c r="L4108" s="37" t="s">
        <v>235</v>
      </c>
      <c r="M4108" s="21" t="s">
        <v>236</v>
      </c>
    </row>
    <row r="4109" spans="1:13" ht="15" customHeight="1" x14ac:dyDescent="0.2">
      <c r="A4109" s="24" t="s">
        <v>243</v>
      </c>
      <c r="B4109" s="25"/>
      <c r="C4109" s="25"/>
      <c r="D4109" s="25"/>
      <c r="E4109" s="25"/>
      <c r="F4109" s="25">
        <v>18</v>
      </c>
      <c r="G4109" s="26">
        <f t="shared" ref="G4109:G4113" si="3173">SUM(B4109:F4109)</f>
        <v>18</v>
      </c>
      <c r="H4109" s="27">
        <f t="shared" ref="H4109:L4109" si="3174">IFERROR(B4109/$G$4109,0)</f>
        <v>0</v>
      </c>
      <c r="I4109" s="27">
        <f t="shared" si="3174"/>
        <v>0</v>
      </c>
      <c r="J4109" s="27">
        <f t="shared" si="3174"/>
        <v>0</v>
      </c>
      <c r="K4109" s="27">
        <f t="shared" si="3174"/>
        <v>0</v>
      </c>
      <c r="L4109" s="27">
        <f t="shared" si="3174"/>
        <v>1</v>
      </c>
      <c r="M4109" s="29" t="s">
        <v>238</v>
      </c>
    </row>
    <row r="4110" spans="1:13" ht="15" customHeight="1" x14ac:dyDescent="0.2">
      <c r="A4110" s="24" t="s">
        <v>244</v>
      </c>
      <c r="B4110" s="25"/>
      <c r="C4110" s="25"/>
      <c r="D4110" s="25"/>
      <c r="E4110" s="25"/>
      <c r="F4110" s="25">
        <v>18</v>
      </c>
      <c r="G4110" s="26">
        <f t="shared" si="3173"/>
        <v>18</v>
      </c>
      <c r="H4110" s="27">
        <f t="shared" ref="H4110:L4110" si="3175">IFERROR(B4110/$G$4109,0)</f>
        <v>0</v>
      </c>
      <c r="I4110" s="27">
        <f t="shared" si="3175"/>
        <v>0</v>
      </c>
      <c r="J4110" s="27">
        <f t="shared" si="3175"/>
        <v>0</v>
      </c>
      <c r="K4110" s="27">
        <f t="shared" si="3175"/>
        <v>0</v>
      </c>
      <c r="L4110" s="27">
        <f t="shared" si="3175"/>
        <v>1</v>
      </c>
      <c r="M4110" s="29" t="s">
        <v>238</v>
      </c>
    </row>
    <row r="4111" spans="1:13" ht="15" customHeight="1" x14ac:dyDescent="0.2">
      <c r="A4111" s="24" t="s">
        <v>245</v>
      </c>
      <c r="B4111" s="25"/>
      <c r="C4111" s="25"/>
      <c r="D4111" s="25"/>
      <c r="E4111" s="25"/>
      <c r="F4111" s="25">
        <v>18</v>
      </c>
      <c r="G4111" s="26">
        <f t="shared" si="3173"/>
        <v>18</v>
      </c>
      <c r="H4111" s="27">
        <f t="shared" ref="H4111:L4111" si="3176">IFERROR(B4111/$G$4109,0)</f>
        <v>0</v>
      </c>
      <c r="I4111" s="27">
        <f t="shared" si="3176"/>
        <v>0</v>
      </c>
      <c r="J4111" s="27">
        <f t="shared" si="3176"/>
        <v>0</v>
      </c>
      <c r="K4111" s="27">
        <f t="shared" si="3176"/>
        <v>0</v>
      </c>
      <c r="L4111" s="27">
        <f t="shared" si="3176"/>
        <v>1</v>
      </c>
      <c r="M4111" s="29" t="s">
        <v>238</v>
      </c>
    </row>
    <row r="4112" spans="1:13" ht="15" customHeight="1" x14ac:dyDescent="0.2">
      <c r="A4112" s="24" t="s">
        <v>246</v>
      </c>
      <c r="B4112" s="25"/>
      <c r="C4112" s="25"/>
      <c r="D4112" s="25"/>
      <c r="E4112" s="25"/>
      <c r="F4112" s="25">
        <v>18</v>
      </c>
      <c r="G4112" s="26">
        <f t="shared" si="3173"/>
        <v>18</v>
      </c>
      <c r="H4112" s="27">
        <f t="shared" ref="H4112:L4112" si="3177">IFERROR(B4112/$G$4109,0)</f>
        <v>0</v>
      </c>
      <c r="I4112" s="27">
        <f t="shared" si="3177"/>
        <v>0</v>
      </c>
      <c r="J4112" s="27">
        <f t="shared" si="3177"/>
        <v>0</v>
      </c>
      <c r="K4112" s="27">
        <f t="shared" si="3177"/>
        <v>0</v>
      </c>
      <c r="L4112" s="27">
        <f t="shared" si="3177"/>
        <v>1</v>
      </c>
      <c r="M4112" s="29" t="s">
        <v>238</v>
      </c>
    </row>
    <row r="4113" spans="1:13" ht="15" customHeight="1" x14ac:dyDescent="0.2">
      <c r="A4113" s="24" t="s">
        <v>247</v>
      </c>
      <c r="B4113" s="25"/>
      <c r="C4113" s="25"/>
      <c r="D4113" s="25"/>
      <c r="E4113" s="25"/>
      <c r="F4113" s="25">
        <v>18</v>
      </c>
      <c r="G4113" s="26">
        <f t="shared" si="3173"/>
        <v>18</v>
      </c>
      <c r="H4113" s="27">
        <f t="shared" ref="H4113:L4113" si="3178">IFERROR(B4113/$G$4109,0)</f>
        <v>0</v>
      </c>
      <c r="I4113" s="27">
        <f t="shared" si="3178"/>
        <v>0</v>
      </c>
      <c r="J4113" s="27">
        <f t="shared" si="3178"/>
        <v>0</v>
      </c>
      <c r="K4113" s="27">
        <f t="shared" si="3178"/>
        <v>0</v>
      </c>
      <c r="L4113" s="27">
        <f t="shared" si="3178"/>
        <v>1</v>
      </c>
      <c r="M4113" s="29"/>
    </row>
    <row r="4114" spans="1:13" ht="15" customHeight="1" x14ac:dyDescent="0.2">
      <c r="A4114" s="30" t="s">
        <v>248</v>
      </c>
      <c r="B4114" s="31">
        <f t="shared" ref="B4114:F4114" si="3179">IFERROR(AVERAGE(B4109:B4113),0)</f>
        <v>0</v>
      </c>
      <c r="C4114" s="31">
        <f t="shared" si="3179"/>
        <v>0</v>
      </c>
      <c r="D4114" s="31">
        <f t="shared" si="3179"/>
        <v>0</v>
      </c>
      <c r="E4114" s="31">
        <f t="shared" si="3179"/>
        <v>0</v>
      </c>
      <c r="F4114" s="31">
        <f t="shared" si="3179"/>
        <v>18</v>
      </c>
      <c r="G4114" s="31">
        <f>SUM(AVERAGE(G4109:G4113))</f>
        <v>18</v>
      </c>
      <c r="H4114" s="33">
        <f>AVERAGE(H4109:H4113)*0.2</f>
        <v>0</v>
      </c>
      <c r="I4114" s="33">
        <f>AVERAGE(I4109:I4113)*0.4</f>
        <v>0</v>
      </c>
      <c r="J4114" s="33">
        <f>AVERAGE(J4109:J4113)*0.6</f>
        <v>0</v>
      </c>
      <c r="K4114" s="33">
        <f>AVERAGE(K4109:K4113)*0.8</f>
        <v>0</v>
      </c>
      <c r="L4114" s="38">
        <f>AVERAGE(L4109:L4113)*1</f>
        <v>1</v>
      </c>
      <c r="M4114" s="33">
        <f>SUM(H4114:L4114)</f>
        <v>1</v>
      </c>
    </row>
    <row r="4115" spans="1:13" ht="15" customHeight="1" x14ac:dyDescent="0.2">
      <c r="A4115" s="36" t="s">
        <v>249</v>
      </c>
      <c r="B4115" s="20" t="s">
        <v>231</v>
      </c>
      <c r="C4115" s="20" t="s">
        <v>232</v>
      </c>
      <c r="D4115" s="20" t="s">
        <v>233</v>
      </c>
      <c r="E4115" s="20" t="s">
        <v>234</v>
      </c>
      <c r="F4115" s="20" t="s">
        <v>235</v>
      </c>
      <c r="G4115" s="21" t="s">
        <v>236</v>
      </c>
      <c r="H4115" s="20" t="s">
        <v>231</v>
      </c>
      <c r="I4115" s="20" t="s">
        <v>232</v>
      </c>
      <c r="J4115" s="20" t="s">
        <v>233</v>
      </c>
      <c r="K4115" s="20" t="s">
        <v>234</v>
      </c>
      <c r="L4115" s="37" t="s">
        <v>235</v>
      </c>
      <c r="M4115" s="21" t="s">
        <v>236</v>
      </c>
    </row>
    <row r="4116" spans="1:13" ht="15" customHeight="1" x14ac:dyDescent="0.2">
      <c r="A4116" s="24" t="s">
        <v>250</v>
      </c>
      <c r="B4116" s="25"/>
      <c r="C4116" s="25"/>
      <c r="D4116" s="25"/>
      <c r="E4116" s="25"/>
      <c r="F4116" s="25">
        <v>18</v>
      </c>
      <c r="G4116" s="26">
        <f t="shared" ref="G4116:G4118" si="3180">SUM(B4116:F4116)</f>
        <v>18</v>
      </c>
      <c r="H4116" s="27">
        <f t="shared" ref="H4116:L4116" si="3181">IFERROR(B4116/$G$4116,0)</f>
        <v>0</v>
      </c>
      <c r="I4116" s="27">
        <f t="shared" si="3181"/>
        <v>0</v>
      </c>
      <c r="J4116" s="27">
        <f t="shared" si="3181"/>
        <v>0</v>
      </c>
      <c r="K4116" s="27">
        <f t="shared" si="3181"/>
        <v>0</v>
      </c>
      <c r="L4116" s="27">
        <f t="shared" si="3181"/>
        <v>1</v>
      </c>
      <c r="M4116" s="29" t="s">
        <v>238</v>
      </c>
    </row>
    <row r="4117" spans="1:13" ht="15" customHeight="1" x14ac:dyDescent="0.2">
      <c r="A4117" s="24" t="s">
        <v>251</v>
      </c>
      <c r="B4117" s="25"/>
      <c r="C4117" s="25"/>
      <c r="D4117" s="25"/>
      <c r="E4117" s="25"/>
      <c r="F4117" s="25">
        <v>18</v>
      </c>
      <c r="G4117" s="26">
        <f t="shared" si="3180"/>
        <v>18</v>
      </c>
      <c r="H4117" s="27">
        <f t="shared" ref="H4117:L4117" si="3182">IFERROR(B4117/$G$4116,0)</f>
        <v>0</v>
      </c>
      <c r="I4117" s="27">
        <f t="shared" si="3182"/>
        <v>0</v>
      </c>
      <c r="J4117" s="27">
        <f t="shared" si="3182"/>
        <v>0</v>
      </c>
      <c r="K4117" s="27">
        <f t="shared" si="3182"/>
        <v>0</v>
      </c>
      <c r="L4117" s="27">
        <f t="shared" si="3182"/>
        <v>1</v>
      </c>
      <c r="M4117" s="29" t="s">
        <v>238</v>
      </c>
    </row>
    <row r="4118" spans="1:13" ht="15" customHeight="1" x14ac:dyDescent="0.2">
      <c r="A4118" s="24" t="s">
        <v>252</v>
      </c>
      <c r="B4118" s="25"/>
      <c r="C4118" s="25"/>
      <c r="D4118" s="25"/>
      <c r="E4118" s="25"/>
      <c r="F4118" s="25">
        <v>18</v>
      </c>
      <c r="G4118" s="26">
        <f t="shared" si="3180"/>
        <v>18</v>
      </c>
      <c r="H4118" s="27">
        <f t="shared" ref="H4118:L4118" si="3183">IFERROR(B4118/$G$4116,0)</f>
        <v>0</v>
      </c>
      <c r="I4118" s="27">
        <f t="shared" si="3183"/>
        <v>0</v>
      </c>
      <c r="J4118" s="27">
        <f t="shared" si="3183"/>
        <v>0</v>
      </c>
      <c r="K4118" s="27">
        <f t="shared" si="3183"/>
        <v>0</v>
      </c>
      <c r="L4118" s="27">
        <f t="shared" si="3183"/>
        <v>1</v>
      </c>
      <c r="M4118" s="29" t="s">
        <v>238</v>
      </c>
    </row>
    <row r="4119" spans="1:13" ht="15" customHeight="1" x14ac:dyDescent="0.2">
      <c r="A4119" s="30" t="s">
        <v>248</v>
      </c>
      <c r="B4119" s="31">
        <f t="shared" ref="B4119:F4119" si="3184">IFERROR(AVERAGE(B4116:B4118),0)</f>
        <v>0</v>
      </c>
      <c r="C4119" s="31">
        <f t="shared" si="3184"/>
        <v>0</v>
      </c>
      <c r="D4119" s="39">
        <f t="shared" si="3184"/>
        <v>0</v>
      </c>
      <c r="E4119" s="39">
        <f t="shared" si="3184"/>
        <v>0</v>
      </c>
      <c r="F4119" s="39">
        <f t="shared" si="3184"/>
        <v>18</v>
      </c>
      <c r="G4119" s="39">
        <f>SUM(AVERAGE(G4116:G4118))</f>
        <v>18</v>
      </c>
      <c r="H4119" s="33">
        <f>AVERAGE(H4116:H4118)*0.2</f>
        <v>0</v>
      </c>
      <c r="I4119" s="33">
        <f>AVERAGE(I4116:I4118)*0.4</f>
        <v>0</v>
      </c>
      <c r="J4119" s="33">
        <f>AVERAGE(J4116:J4118)*0.6</f>
        <v>0</v>
      </c>
      <c r="K4119" s="33">
        <f>AVERAGE(K4116:K4118)*0.8</f>
        <v>0</v>
      </c>
      <c r="L4119" s="38">
        <f>AVERAGE(L4116:L4118)*1</f>
        <v>1</v>
      </c>
      <c r="M4119" s="40">
        <f>SUM(H4119:L4119)</f>
        <v>1</v>
      </c>
    </row>
    <row r="4120" spans="1:13" ht="15" customHeight="1" x14ac:dyDescent="0.2">
      <c r="A4120" s="19" t="s">
        <v>253</v>
      </c>
      <c r="B4120" s="20" t="s">
        <v>231</v>
      </c>
      <c r="C4120" s="20" t="s">
        <v>232</v>
      </c>
      <c r="D4120" s="20" t="s">
        <v>233</v>
      </c>
      <c r="E4120" s="20" t="s">
        <v>234</v>
      </c>
      <c r="F4120" s="20" t="s">
        <v>235</v>
      </c>
      <c r="G4120" s="21" t="s">
        <v>236</v>
      </c>
      <c r="H4120" s="20" t="s">
        <v>231</v>
      </c>
      <c r="I4120" s="20" t="s">
        <v>232</v>
      </c>
      <c r="J4120" s="20" t="s">
        <v>233</v>
      </c>
      <c r="K4120" s="20" t="s">
        <v>234</v>
      </c>
      <c r="L4120" s="37" t="s">
        <v>235</v>
      </c>
      <c r="M4120" s="21" t="s">
        <v>236</v>
      </c>
    </row>
    <row r="4121" spans="1:13" ht="15" customHeight="1" x14ac:dyDescent="0.2">
      <c r="A4121" s="43" t="s">
        <v>254</v>
      </c>
      <c r="B4121" s="44"/>
      <c r="C4121" s="44"/>
      <c r="D4121" s="44"/>
      <c r="E4121" s="25"/>
      <c r="F4121" s="25">
        <v>18</v>
      </c>
      <c r="G4121" s="45">
        <f t="shared" ref="G4121:G4124" si="3185">SUM(B4121:F4121)</f>
        <v>18</v>
      </c>
      <c r="H4121" s="46">
        <f t="shared" ref="H4121:L4121" si="3186">IFERROR(B4121/$G$4121,0)</f>
        <v>0</v>
      </c>
      <c r="I4121" s="46">
        <f t="shared" si="3186"/>
        <v>0</v>
      </c>
      <c r="J4121" s="46">
        <f t="shared" si="3186"/>
        <v>0</v>
      </c>
      <c r="K4121" s="46">
        <f t="shared" si="3186"/>
        <v>0</v>
      </c>
      <c r="L4121" s="46">
        <f t="shared" si="3186"/>
        <v>1</v>
      </c>
      <c r="M4121" s="29" t="s">
        <v>238</v>
      </c>
    </row>
    <row r="4122" spans="1:13" ht="15" customHeight="1" x14ac:dyDescent="0.2">
      <c r="A4122" s="43" t="s">
        <v>255</v>
      </c>
      <c r="B4122" s="44"/>
      <c r="C4122" s="44"/>
      <c r="D4122" s="44"/>
      <c r="E4122" s="25"/>
      <c r="F4122" s="25">
        <v>18</v>
      </c>
      <c r="G4122" s="45">
        <f t="shared" si="3185"/>
        <v>18</v>
      </c>
      <c r="H4122" s="46">
        <f t="shared" ref="H4122:L4122" si="3187">IFERROR(B4122/$G$4121,0)</f>
        <v>0</v>
      </c>
      <c r="I4122" s="46">
        <f t="shared" si="3187"/>
        <v>0</v>
      </c>
      <c r="J4122" s="46">
        <f t="shared" si="3187"/>
        <v>0</v>
      </c>
      <c r="K4122" s="46">
        <f t="shared" si="3187"/>
        <v>0</v>
      </c>
      <c r="L4122" s="46">
        <f t="shared" si="3187"/>
        <v>1</v>
      </c>
      <c r="M4122" s="29" t="s">
        <v>238</v>
      </c>
    </row>
    <row r="4123" spans="1:13" ht="15" customHeight="1" x14ac:dyDescent="0.2">
      <c r="A4123" s="43" t="s">
        <v>256</v>
      </c>
      <c r="B4123" s="44"/>
      <c r="C4123" s="44"/>
      <c r="D4123" s="44"/>
      <c r="E4123" s="25"/>
      <c r="F4123" s="25">
        <v>18</v>
      </c>
      <c r="G4123" s="45">
        <f t="shared" si="3185"/>
        <v>18</v>
      </c>
      <c r="H4123" s="46">
        <f t="shared" ref="H4123:L4123" si="3188">IFERROR(B4123/$G$4121,0)</f>
        <v>0</v>
      </c>
      <c r="I4123" s="46">
        <f t="shared" si="3188"/>
        <v>0</v>
      </c>
      <c r="J4123" s="46">
        <f t="shared" si="3188"/>
        <v>0</v>
      </c>
      <c r="K4123" s="46">
        <f t="shared" si="3188"/>
        <v>0</v>
      </c>
      <c r="L4123" s="46">
        <f t="shared" si="3188"/>
        <v>1</v>
      </c>
      <c r="M4123" s="29" t="s">
        <v>238</v>
      </c>
    </row>
    <row r="4124" spans="1:13" ht="15" customHeight="1" x14ac:dyDescent="0.2">
      <c r="A4124" s="43" t="s">
        <v>257</v>
      </c>
      <c r="B4124" s="44"/>
      <c r="C4124" s="44"/>
      <c r="D4124" s="44"/>
      <c r="E4124" s="25"/>
      <c r="F4124" s="25">
        <v>18</v>
      </c>
      <c r="G4124" s="45">
        <f t="shared" si="3185"/>
        <v>18</v>
      </c>
      <c r="H4124" s="46">
        <f t="shared" ref="H4124:L4124" si="3189">IFERROR(B4124/$G$4121,0)</f>
        <v>0</v>
      </c>
      <c r="I4124" s="46">
        <f t="shared" si="3189"/>
        <v>0</v>
      </c>
      <c r="J4124" s="46">
        <f t="shared" si="3189"/>
        <v>0</v>
      </c>
      <c r="K4124" s="46">
        <f t="shared" si="3189"/>
        <v>0</v>
      </c>
      <c r="L4124" s="46">
        <f t="shared" si="3189"/>
        <v>1</v>
      </c>
      <c r="M4124" s="29" t="s">
        <v>238</v>
      </c>
    </row>
    <row r="4125" spans="1:13" ht="15" customHeight="1" x14ac:dyDescent="0.2">
      <c r="A4125" s="47" t="s">
        <v>248</v>
      </c>
      <c r="B4125" s="48">
        <f t="shared" ref="B4125:F4125" si="3190">IFERROR(AVERAGE(B4121:B4124),0)</f>
        <v>0</v>
      </c>
      <c r="C4125" s="48">
        <f t="shared" si="3190"/>
        <v>0</v>
      </c>
      <c r="D4125" s="48">
        <f t="shared" si="3190"/>
        <v>0</v>
      </c>
      <c r="E4125" s="48">
        <f t="shared" si="3190"/>
        <v>0</v>
      </c>
      <c r="F4125" s="48">
        <f t="shared" si="3190"/>
        <v>18</v>
      </c>
      <c r="G4125" s="48">
        <f>SUM(AVERAGE(G4121:G4124))</f>
        <v>18</v>
      </c>
      <c r="H4125" s="40">
        <f>AVERAGE(H4121:H4124)*0.2</f>
        <v>0</v>
      </c>
      <c r="I4125" s="40">
        <f>AVERAGE(I4121:I4124)*0.4</f>
        <v>0</v>
      </c>
      <c r="J4125" s="40">
        <f>AVERAGE(J4121:J4124)*0.6</f>
        <v>0</v>
      </c>
      <c r="K4125" s="40">
        <f>AVERAGE(K4121:K4124)*0.8</f>
        <v>0</v>
      </c>
      <c r="L4125" s="49">
        <f>AVERAGE(L4121:L4124)*1</f>
        <v>1</v>
      </c>
      <c r="M4125" s="40">
        <f>SUM(H4125:L4125)</f>
        <v>1</v>
      </c>
    </row>
    <row r="4126" spans="1:13" ht="15" customHeight="1" x14ac:dyDescent="0.2">
      <c r="A4126" s="50" t="s">
        <v>488</v>
      </c>
      <c r="B4126" s="51"/>
      <c r="C4126" s="51"/>
      <c r="D4126" s="51"/>
      <c r="E4126" s="51"/>
      <c r="F4126" s="51"/>
      <c r="G4126" s="52">
        <f>SUM(B4126:F4126)</f>
        <v>0</v>
      </c>
      <c r="H4126" s="53">
        <f t="shared" ref="H4126:L4126" si="3191">IFERROR(B4126/$G$4126,0)</f>
        <v>0</v>
      </c>
      <c r="I4126" s="53">
        <f t="shared" si="3191"/>
        <v>0</v>
      </c>
      <c r="J4126" s="53">
        <f t="shared" si="3191"/>
        <v>0</v>
      </c>
      <c r="K4126" s="53">
        <f t="shared" si="3191"/>
        <v>0</v>
      </c>
      <c r="L4126" s="53">
        <f t="shared" si="3191"/>
        <v>0</v>
      </c>
      <c r="M4126" s="29" t="s">
        <v>238</v>
      </c>
    </row>
    <row r="4127" spans="1:13" ht="15" customHeight="1" x14ac:dyDescent="0.2">
      <c r="A4127" s="78" t="s">
        <v>259</v>
      </c>
      <c r="B4127" s="79"/>
      <c r="C4127" s="79"/>
      <c r="D4127" s="79"/>
      <c r="E4127" s="79"/>
      <c r="F4127" s="80"/>
      <c r="G4127" s="54">
        <v>18</v>
      </c>
      <c r="H4127" s="40" t="s">
        <v>238</v>
      </c>
      <c r="I4127" s="40" t="s">
        <v>238</v>
      </c>
      <c r="J4127" s="40" t="s">
        <v>238</v>
      </c>
      <c r="K4127" s="40" t="s">
        <v>238</v>
      </c>
      <c r="L4127" s="40" t="s">
        <v>238</v>
      </c>
      <c r="M4127" s="40">
        <f>(M4107+M4114+M4119+M4125)/4</f>
        <v>1</v>
      </c>
    </row>
    <row r="4128" spans="1:13" ht="15" customHeight="1" x14ac:dyDescent="0.2">
      <c r="A4128" s="8"/>
      <c r="B4128" s="8"/>
      <c r="C4128" s="8"/>
      <c r="D4128" s="8"/>
      <c r="E4128" s="8"/>
      <c r="F4128" s="8"/>
      <c r="G4128" s="8"/>
      <c r="H4128" s="8"/>
      <c r="I4128" s="8"/>
      <c r="J4128" s="8"/>
      <c r="K4128" s="8"/>
      <c r="L4128" s="8"/>
      <c r="M4128" s="8"/>
    </row>
    <row r="4129" spans="1:13" ht="15" customHeight="1" x14ac:dyDescent="0.2">
      <c r="A4129" s="8"/>
      <c r="B4129" s="8"/>
      <c r="C4129" s="8"/>
      <c r="D4129" s="8"/>
      <c r="E4129" s="8"/>
      <c r="F4129" s="8"/>
      <c r="G4129" s="8"/>
      <c r="H4129" s="8"/>
      <c r="I4129" s="8"/>
      <c r="J4129" s="8"/>
      <c r="K4129" s="8"/>
      <c r="L4129" s="8"/>
      <c r="M4129" s="8"/>
    </row>
    <row r="4130" spans="1:13" ht="15" customHeight="1" x14ac:dyDescent="0.2">
      <c r="A4130" s="14" t="s">
        <v>221</v>
      </c>
      <c r="B4130" s="81" t="s">
        <v>489</v>
      </c>
      <c r="C4130" s="82"/>
      <c r="D4130" s="82"/>
      <c r="E4130" s="82"/>
      <c r="F4130" s="82"/>
      <c r="G4130" s="83"/>
      <c r="H4130" s="84" t="s">
        <v>222</v>
      </c>
      <c r="I4130" s="85"/>
      <c r="J4130" s="86"/>
      <c r="K4130" s="15" t="s">
        <v>3</v>
      </c>
      <c r="L4130" s="87">
        <v>45451</v>
      </c>
      <c r="M4130" s="88"/>
    </row>
    <row r="4131" spans="1:13" ht="15" customHeight="1" x14ac:dyDescent="0.2">
      <c r="A4131" s="89" t="s">
        <v>225</v>
      </c>
      <c r="B4131" s="90"/>
      <c r="C4131" s="90"/>
      <c r="D4131" s="90"/>
      <c r="E4131" s="90"/>
      <c r="F4131" s="90"/>
      <c r="G4131" s="91"/>
      <c r="H4131" s="16" t="s">
        <v>226</v>
      </c>
      <c r="I4131" s="95">
        <v>20</v>
      </c>
      <c r="J4131" s="83"/>
      <c r="K4131" s="17"/>
      <c r="L4131" s="16"/>
      <c r="M4131" s="16"/>
    </row>
    <row r="4132" spans="1:13" ht="15" customHeight="1" x14ac:dyDescent="0.2">
      <c r="A4132" s="92"/>
      <c r="B4132" s="93"/>
      <c r="C4132" s="93"/>
      <c r="D4132" s="93"/>
      <c r="E4132" s="93"/>
      <c r="F4132" s="93"/>
      <c r="G4132" s="94"/>
      <c r="H4132" s="16" t="s">
        <v>227</v>
      </c>
      <c r="I4132" s="95"/>
      <c r="J4132" s="83"/>
      <c r="K4132" s="16"/>
      <c r="L4132" s="16"/>
      <c r="M4132" s="16"/>
    </row>
    <row r="4133" spans="1:13" ht="15" customHeight="1" x14ac:dyDescent="0.2">
      <c r="A4133" s="18" t="s">
        <v>228</v>
      </c>
      <c r="B4133" s="75" t="s">
        <v>229</v>
      </c>
      <c r="C4133" s="76"/>
      <c r="D4133" s="76"/>
      <c r="E4133" s="76"/>
      <c r="F4133" s="76"/>
      <c r="G4133" s="77"/>
      <c r="H4133" s="95" t="s">
        <v>229</v>
      </c>
      <c r="I4133" s="82"/>
      <c r="J4133" s="82"/>
      <c r="K4133" s="82"/>
      <c r="L4133" s="82"/>
      <c r="M4133" s="83"/>
    </row>
    <row r="4134" spans="1:13" ht="15" customHeight="1" x14ac:dyDescent="0.2">
      <c r="A4134" s="19" t="s">
        <v>230</v>
      </c>
      <c r="B4134" s="20" t="s">
        <v>231</v>
      </c>
      <c r="C4134" s="20" t="s">
        <v>232</v>
      </c>
      <c r="D4134" s="20" t="s">
        <v>233</v>
      </c>
      <c r="E4134" s="20" t="s">
        <v>234</v>
      </c>
      <c r="F4134" s="20" t="s">
        <v>235</v>
      </c>
      <c r="G4134" s="21" t="s">
        <v>236</v>
      </c>
      <c r="H4134" s="22" t="s">
        <v>231</v>
      </c>
      <c r="I4134" s="22" t="s">
        <v>232</v>
      </c>
      <c r="J4134" s="22" t="s">
        <v>233</v>
      </c>
      <c r="K4134" s="22" t="s">
        <v>234</v>
      </c>
      <c r="L4134" s="22" t="s">
        <v>235</v>
      </c>
      <c r="M4134" s="23" t="s">
        <v>236</v>
      </c>
    </row>
    <row r="4135" spans="1:13" ht="15" customHeight="1" x14ac:dyDescent="0.2">
      <c r="A4135" s="24" t="s">
        <v>237</v>
      </c>
      <c r="B4135" s="25"/>
      <c r="C4135" s="25"/>
      <c r="D4135" s="25"/>
      <c r="E4135" s="25"/>
      <c r="F4135" s="25">
        <v>20</v>
      </c>
      <c r="G4135" s="26">
        <f t="shared" ref="G4135:G4137" si="3192">SUM(B4135:F4135)</f>
        <v>20</v>
      </c>
      <c r="H4135" s="27">
        <f t="shared" ref="H4135:L4135" si="3193">IFERROR(B4135/$G$4135,0)</f>
        <v>0</v>
      </c>
      <c r="I4135" s="27">
        <f t="shared" si="3193"/>
        <v>0</v>
      </c>
      <c r="J4135" s="27">
        <f t="shared" si="3193"/>
        <v>0</v>
      </c>
      <c r="K4135" s="27">
        <f t="shared" si="3193"/>
        <v>0</v>
      </c>
      <c r="L4135" s="27">
        <f t="shared" si="3193"/>
        <v>1</v>
      </c>
      <c r="M4135" s="28" t="s">
        <v>238</v>
      </c>
    </row>
    <row r="4136" spans="1:13" ht="15" customHeight="1" x14ac:dyDescent="0.2">
      <c r="A4136" s="24" t="s">
        <v>239</v>
      </c>
      <c r="B4136" s="25"/>
      <c r="C4136" s="25"/>
      <c r="D4136" s="25"/>
      <c r="E4136" s="25"/>
      <c r="F4136" s="25">
        <v>20</v>
      </c>
      <c r="G4136" s="26">
        <f t="shared" si="3192"/>
        <v>20</v>
      </c>
      <c r="H4136" s="27">
        <f t="shared" ref="H4136:L4136" si="3194">IFERROR(B4136/$G$4135,0)</f>
        <v>0</v>
      </c>
      <c r="I4136" s="27">
        <f t="shared" si="3194"/>
        <v>0</v>
      </c>
      <c r="J4136" s="27">
        <f t="shared" si="3194"/>
        <v>0</v>
      </c>
      <c r="K4136" s="27">
        <f t="shared" si="3194"/>
        <v>0</v>
      </c>
      <c r="L4136" s="27">
        <f t="shared" si="3194"/>
        <v>1</v>
      </c>
      <c r="M4136" s="29" t="s">
        <v>238</v>
      </c>
    </row>
    <row r="4137" spans="1:13" ht="15" customHeight="1" x14ac:dyDescent="0.2">
      <c r="A4137" s="24" t="s">
        <v>240</v>
      </c>
      <c r="B4137" s="25"/>
      <c r="C4137" s="25"/>
      <c r="D4137" s="25"/>
      <c r="E4137" s="25"/>
      <c r="F4137" s="25">
        <v>20</v>
      </c>
      <c r="G4137" s="26">
        <f t="shared" si="3192"/>
        <v>20</v>
      </c>
      <c r="H4137" s="27">
        <f t="shared" ref="H4137:L4137" si="3195">IFERROR(B4137/$G$4135,0)</f>
        <v>0</v>
      </c>
      <c r="I4137" s="27">
        <f t="shared" si="3195"/>
        <v>0</v>
      </c>
      <c r="J4137" s="27">
        <f t="shared" si="3195"/>
        <v>0</v>
      </c>
      <c r="K4137" s="27">
        <f t="shared" si="3195"/>
        <v>0</v>
      </c>
      <c r="L4137" s="27">
        <f t="shared" si="3195"/>
        <v>1</v>
      </c>
      <c r="M4137" s="29" t="s">
        <v>238</v>
      </c>
    </row>
    <row r="4138" spans="1:13" ht="15" customHeight="1" x14ac:dyDescent="0.2">
      <c r="A4138" s="30" t="s">
        <v>241</v>
      </c>
      <c r="B4138" s="31">
        <f t="shared" ref="B4138:F4138" si="3196">IFERROR(AVERAGE(B4135:B4137),0)</f>
        <v>0</v>
      </c>
      <c r="C4138" s="31">
        <f t="shared" si="3196"/>
        <v>0</v>
      </c>
      <c r="D4138" s="31">
        <f t="shared" si="3196"/>
        <v>0</v>
      </c>
      <c r="E4138" s="31">
        <f t="shared" si="3196"/>
        <v>0</v>
      </c>
      <c r="F4138" s="31">
        <f t="shared" si="3196"/>
        <v>20</v>
      </c>
      <c r="G4138" s="31">
        <f>SUM(AVERAGE(G4135:G4137))</f>
        <v>20</v>
      </c>
      <c r="H4138" s="32">
        <f>AVERAGE(H4135:H4137)*0.2</f>
        <v>0</v>
      </c>
      <c r="I4138" s="32">
        <f>AVERAGE(I4135:I4137)*0.4</f>
        <v>0</v>
      </c>
      <c r="J4138" s="32">
        <f>AVERAGE(J4135:J4137)*0.6</f>
        <v>0</v>
      </c>
      <c r="K4138" s="32">
        <f>AVERAGE(K4135:K4137)*0.8</f>
        <v>0</v>
      </c>
      <c r="L4138" s="32">
        <f>AVERAGE(L4135:L4137)*1</f>
        <v>1</v>
      </c>
      <c r="M4138" s="33">
        <f>SUM(H4138:L4138)</f>
        <v>1</v>
      </c>
    </row>
    <row r="4139" spans="1:13" ht="15" customHeight="1" x14ac:dyDescent="0.2">
      <c r="A4139" s="36" t="s">
        <v>242</v>
      </c>
      <c r="B4139" s="20" t="s">
        <v>231</v>
      </c>
      <c r="C4139" s="20" t="s">
        <v>232</v>
      </c>
      <c r="D4139" s="20" t="s">
        <v>233</v>
      </c>
      <c r="E4139" s="20" t="s">
        <v>234</v>
      </c>
      <c r="F4139" s="20" t="s">
        <v>235</v>
      </c>
      <c r="G4139" s="21" t="s">
        <v>236</v>
      </c>
      <c r="H4139" s="20" t="s">
        <v>231</v>
      </c>
      <c r="I4139" s="20" t="s">
        <v>232</v>
      </c>
      <c r="J4139" s="20" t="s">
        <v>233</v>
      </c>
      <c r="K4139" s="20" t="s">
        <v>234</v>
      </c>
      <c r="L4139" s="37" t="s">
        <v>235</v>
      </c>
      <c r="M4139" s="21" t="s">
        <v>236</v>
      </c>
    </row>
    <row r="4140" spans="1:13" ht="15" customHeight="1" x14ac:dyDescent="0.2">
      <c r="A4140" s="24" t="s">
        <v>243</v>
      </c>
      <c r="B4140" s="25"/>
      <c r="C4140" s="25"/>
      <c r="D4140" s="25"/>
      <c r="E4140" s="25"/>
      <c r="F4140" s="25">
        <v>20</v>
      </c>
      <c r="G4140" s="26">
        <f t="shared" ref="G4140:G4144" si="3197">SUM(B4140:F4140)</f>
        <v>20</v>
      </c>
      <c r="H4140" s="27">
        <f t="shared" ref="H4140:L4140" si="3198">IFERROR(B4140/$G$4140,0)</f>
        <v>0</v>
      </c>
      <c r="I4140" s="27">
        <f t="shared" si="3198"/>
        <v>0</v>
      </c>
      <c r="J4140" s="27">
        <f t="shared" si="3198"/>
        <v>0</v>
      </c>
      <c r="K4140" s="27">
        <f t="shared" si="3198"/>
        <v>0</v>
      </c>
      <c r="L4140" s="27">
        <f t="shared" si="3198"/>
        <v>1</v>
      </c>
      <c r="M4140" s="29" t="s">
        <v>238</v>
      </c>
    </row>
    <row r="4141" spans="1:13" ht="15" customHeight="1" x14ac:dyDescent="0.2">
      <c r="A4141" s="24" t="s">
        <v>244</v>
      </c>
      <c r="B4141" s="25"/>
      <c r="C4141" s="25"/>
      <c r="D4141" s="25"/>
      <c r="E4141" s="25"/>
      <c r="F4141" s="25">
        <v>20</v>
      </c>
      <c r="G4141" s="26">
        <f t="shared" si="3197"/>
        <v>20</v>
      </c>
      <c r="H4141" s="27">
        <f t="shared" ref="H4141:L4141" si="3199">IFERROR(B4141/$G$4140,0)</f>
        <v>0</v>
      </c>
      <c r="I4141" s="27">
        <f t="shared" si="3199"/>
        <v>0</v>
      </c>
      <c r="J4141" s="27">
        <f t="shared" si="3199"/>
        <v>0</v>
      </c>
      <c r="K4141" s="27">
        <f t="shared" si="3199"/>
        <v>0</v>
      </c>
      <c r="L4141" s="27">
        <f t="shared" si="3199"/>
        <v>1</v>
      </c>
      <c r="M4141" s="29" t="s">
        <v>238</v>
      </c>
    </row>
    <row r="4142" spans="1:13" ht="15" customHeight="1" x14ac:dyDescent="0.2">
      <c r="A4142" s="24" t="s">
        <v>245</v>
      </c>
      <c r="B4142" s="25"/>
      <c r="C4142" s="25"/>
      <c r="D4142" s="25"/>
      <c r="E4142" s="25"/>
      <c r="F4142" s="25">
        <v>20</v>
      </c>
      <c r="G4142" s="26">
        <f t="shared" si="3197"/>
        <v>20</v>
      </c>
      <c r="H4142" s="27">
        <f t="shared" ref="H4142:L4142" si="3200">IFERROR(B4142/$G$4140,0)</f>
        <v>0</v>
      </c>
      <c r="I4142" s="27">
        <f t="shared" si="3200"/>
        <v>0</v>
      </c>
      <c r="J4142" s="27">
        <f t="shared" si="3200"/>
        <v>0</v>
      </c>
      <c r="K4142" s="27">
        <f t="shared" si="3200"/>
        <v>0</v>
      </c>
      <c r="L4142" s="27">
        <f t="shared" si="3200"/>
        <v>1</v>
      </c>
      <c r="M4142" s="29" t="s">
        <v>238</v>
      </c>
    </row>
    <row r="4143" spans="1:13" ht="15" customHeight="1" x14ac:dyDescent="0.2">
      <c r="A4143" s="24" t="s">
        <v>246</v>
      </c>
      <c r="B4143" s="25"/>
      <c r="C4143" s="25"/>
      <c r="D4143" s="25"/>
      <c r="E4143" s="25"/>
      <c r="F4143" s="25">
        <v>20</v>
      </c>
      <c r="G4143" s="26">
        <f t="shared" si="3197"/>
        <v>20</v>
      </c>
      <c r="H4143" s="27">
        <f t="shared" ref="H4143:L4143" si="3201">IFERROR(B4143/$G$4140,0)</f>
        <v>0</v>
      </c>
      <c r="I4143" s="27">
        <f t="shared" si="3201"/>
        <v>0</v>
      </c>
      <c r="J4143" s="27">
        <f t="shared" si="3201"/>
        <v>0</v>
      </c>
      <c r="K4143" s="27">
        <f t="shared" si="3201"/>
        <v>0</v>
      </c>
      <c r="L4143" s="27">
        <f t="shared" si="3201"/>
        <v>1</v>
      </c>
      <c r="M4143" s="29" t="s">
        <v>238</v>
      </c>
    </row>
    <row r="4144" spans="1:13" ht="15" customHeight="1" x14ac:dyDescent="0.2">
      <c r="A4144" s="24" t="s">
        <v>247</v>
      </c>
      <c r="B4144" s="25"/>
      <c r="C4144" s="25"/>
      <c r="D4144" s="25"/>
      <c r="E4144" s="25"/>
      <c r="F4144" s="25">
        <v>20</v>
      </c>
      <c r="G4144" s="26">
        <f t="shared" si="3197"/>
        <v>20</v>
      </c>
      <c r="H4144" s="27">
        <f t="shared" ref="H4144:L4144" si="3202">IFERROR(B4144/$G$4140,0)</f>
        <v>0</v>
      </c>
      <c r="I4144" s="27">
        <f t="shared" si="3202"/>
        <v>0</v>
      </c>
      <c r="J4144" s="27">
        <f t="shared" si="3202"/>
        <v>0</v>
      </c>
      <c r="K4144" s="27">
        <f t="shared" si="3202"/>
        <v>0</v>
      </c>
      <c r="L4144" s="27">
        <f t="shared" si="3202"/>
        <v>1</v>
      </c>
      <c r="M4144" s="29"/>
    </row>
    <row r="4145" spans="1:13" ht="15" customHeight="1" x14ac:dyDescent="0.2">
      <c r="A4145" s="30" t="s">
        <v>248</v>
      </c>
      <c r="B4145" s="31">
        <f t="shared" ref="B4145:F4145" si="3203">IFERROR(AVERAGE(B4140:B4144),0)</f>
        <v>0</v>
      </c>
      <c r="C4145" s="31">
        <f t="shared" si="3203"/>
        <v>0</v>
      </c>
      <c r="D4145" s="31">
        <f t="shared" si="3203"/>
        <v>0</v>
      </c>
      <c r="E4145" s="31">
        <f t="shared" si="3203"/>
        <v>0</v>
      </c>
      <c r="F4145" s="31">
        <f t="shared" si="3203"/>
        <v>20</v>
      </c>
      <c r="G4145" s="31">
        <f>SUM(AVERAGE(G4140:G4144))</f>
        <v>20</v>
      </c>
      <c r="H4145" s="33">
        <f>AVERAGE(H4140:H4144)*0.2</f>
        <v>0</v>
      </c>
      <c r="I4145" s="33">
        <f>AVERAGE(I4140:I4144)*0.4</f>
        <v>0</v>
      </c>
      <c r="J4145" s="33">
        <f>AVERAGE(J4140:J4144)*0.6</f>
        <v>0</v>
      </c>
      <c r="K4145" s="33">
        <f>AVERAGE(K4140:K4144)*0.8</f>
        <v>0</v>
      </c>
      <c r="L4145" s="38">
        <f>AVERAGE(L4140:L4144)*1</f>
        <v>1</v>
      </c>
      <c r="M4145" s="33">
        <f>SUM(H4145:L4145)</f>
        <v>1</v>
      </c>
    </row>
    <row r="4146" spans="1:13" ht="15" customHeight="1" x14ac:dyDescent="0.2">
      <c r="A4146" s="36" t="s">
        <v>249</v>
      </c>
      <c r="B4146" s="20" t="s">
        <v>231</v>
      </c>
      <c r="C4146" s="20" t="s">
        <v>232</v>
      </c>
      <c r="D4146" s="20" t="s">
        <v>233</v>
      </c>
      <c r="E4146" s="20" t="s">
        <v>234</v>
      </c>
      <c r="F4146" s="20" t="s">
        <v>235</v>
      </c>
      <c r="G4146" s="21" t="s">
        <v>236</v>
      </c>
      <c r="H4146" s="20" t="s">
        <v>231</v>
      </c>
      <c r="I4146" s="20" t="s">
        <v>232</v>
      </c>
      <c r="J4146" s="20" t="s">
        <v>233</v>
      </c>
      <c r="K4146" s="20" t="s">
        <v>234</v>
      </c>
      <c r="L4146" s="37" t="s">
        <v>235</v>
      </c>
      <c r="M4146" s="21" t="s">
        <v>236</v>
      </c>
    </row>
    <row r="4147" spans="1:13" ht="15" customHeight="1" x14ac:dyDescent="0.2">
      <c r="A4147" s="24" t="s">
        <v>250</v>
      </c>
      <c r="B4147" s="25"/>
      <c r="C4147" s="25"/>
      <c r="D4147" s="25"/>
      <c r="E4147" s="25"/>
      <c r="F4147" s="25">
        <v>20</v>
      </c>
      <c r="G4147" s="26">
        <f t="shared" ref="G4147:G4149" si="3204">SUM(B4147:F4147)</f>
        <v>20</v>
      </c>
      <c r="H4147" s="27">
        <f t="shared" ref="H4147:L4147" si="3205">IFERROR(B4147/$G$4147,0)</f>
        <v>0</v>
      </c>
      <c r="I4147" s="27">
        <f t="shared" si="3205"/>
        <v>0</v>
      </c>
      <c r="J4147" s="27">
        <f t="shared" si="3205"/>
        <v>0</v>
      </c>
      <c r="K4147" s="27">
        <f t="shared" si="3205"/>
        <v>0</v>
      </c>
      <c r="L4147" s="27">
        <f t="shared" si="3205"/>
        <v>1</v>
      </c>
      <c r="M4147" s="29" t="s">
        <v>238</v>
      </c>
    </row>
    <row r="4148" spans="1:13" ht="15" customHeight="1" x14ac:dyDescent="0.2">
      <c r="A4148" s="24" t="s">
        <v>251</v>
      </c>
      <c r="B4148" s="25"/>
      <c r="C4148" s="25"/>
      <c r="D4148" s="25"/>
      <c r="E4148" s="25"/>
      <c r="F4148" s="25">
        <v>20</v>
      </c>
      <c r="G4148" s="26">
        <f t="shared" si="3204"/>
        <v>20</v>
      </c>
      <c r="H4148" s="27">
        <f t="shared" ref="H4148:L4148" si="3206">IFERROR(B4148/$G$4147,0)</f>
        <v>0</v>
      </c>
      <c r="I4148" s="27">
        <f t="shared" si="3206"/>
        <v>0</v>
      </c>
      <c r="J4148" s="27">
        <f t="shared" si="3206"/>
        <v>0</v>
      </c>
      <c r="K4148" s="27">
        <f t="shared" si="3206"/>
        <v>0</v>
      </c>
      <c r="L4148" s="27">
        <f t="shared" si="3206"/>
        <v>1</v>
      </c>
      <c r="M4148" s="29" t="s">
        <v>238</v>
      </c>
    </row>
    <row r="4149" spans="1:13" ht="15" customHeight="1" x14ac:dyDescent="0.2">
      <c r="A4149" s="24" t="s">
        <v>252</v>
      </c>
      <c r="B4149" s="25"/>
      <c r="C4149" s="25"/>
      <c r="D4149" s="25"/>
      <c r="E4149" s="25"/>
      <c r="F4149" s="25">
        <v>20</v>
      </c>
      <c r="G4149" s="26">
        <f t="shared" si="3204"/>
        <v>20</v>
      </c>
      <c r="H4149" s="27">
        <f t="shared" ref="H4149:L4149" si="3207">IFERROR(B4149/$G$4147,0)</f>
        <v>0</v>
      </c>
      <c r="I4149" s="27">
        <f t="shared" si="3207"/>
        <v>0</v>
      </c>
      <c r="J4149" s="27">
        <f t="shared" si="3207"/>
        <v>0</v>
      </c>
      <c r="K4149" s="27">
        <f t="shared" si="3207"/>
        <v>0</v>
      </c>
      <c r="L4149" s="27">
        <f t="shared" si="3207"/>
        <v>1</v>
      </c>
      <c r="M4149" s="29" t="s">
        <v>238</v>
      </c>
    </row>
    <row r="4150" spans="1:13" ht="15" customHeight="1" x14ac:dyDescent="0.2">
      <c r="A4150" s="30" t="s">
        <v>248</v>
      </c>
      <c r="B4150" s="31">
        <f t="shared" ref="B4150:F4150" si="3208">IFERROR(AVERAGE(B4147:B4149),0)</f>
        <v>0</v>
      </c>
      <c r="C4150" s="31">
        <f t="shared" si="3208"/>
        <v>0</v>
      </c>
      <c r="D4150" s="39">
        <f t="shared" si="3208"/>
        <v>0</v>
      </c>
      <c r="E4150" s="39">
        <f t="shared" si="3208"/>
        <v>0</v>
      </c>
      <c r="F4150" s="39">
        <f t="shared" si="3208"/>
        <v>20</v>
      </c>
      <c r="G4150" s="39">
        <f>SUM(AVERAGE(G4147:G4149))</f>
        <v>20</v>
      </c>
      <c r="H4150" s="33">
        <f>AVERAGE(H4147:H4149)*0.2</f>
        <v>0</v>
      </c>
      <c r="I4150" s="33">
        <f>AVERAGE(I4147:I4149)*0.4</f>
        <v>0</v>
      </c>
      <c r="J4150" s="33">
        <f>AVERAGE(J4147:J4149)*0.6</f>
        <v>0</v>
      </c>
      <c r="K4150" s="33">
        <f>AVERAGE(K4147:K4149)*0.8</f>
        <v>0</v>
      </c>
      <c r="L4150" s="38">
        <f>AVERAGE(L4147:L4149)*1</f>
        <v>1</v>
      </c>
      <c r="M4150" s="40">
        <f>SUM(H4150:L4150)</f>
        <v>1</v>
      </c>
    </row>
    <row r="4151" spans="1:13" ht="15" customHeight="1" x14ac:dyDescent="0.2">
      <c r="A4151" s="19" t="s">
        <v>253</v>
      </c>
      <c r="B4151" s="20" t="s">
        <v>231</v>
      </c>
      <c r="C4151" s="20" t="s">
        <v>232</v>
      </c>
      <c r="D4151" s="20" t="s">
        <v>233</v>
      </c>
      <c r="E4151" s="20" t="s">
        <v>234</v>
      </c>
      <c r="F4151" s="20" t="s">
        <v>235</v>
      </c>
      <c r="G4151" s="21" t="s">
        <v>236</v>
      </c>
      <c r="H4151" s="20" t="s">
        <v>231</v>
      </c>
      <c r="I4151" s="20" t="s">
        <v>232</v>
      </c>
      <c r="J4151" s="20" t="s">
        <v>233</v>
      </c>
      <c r="K4151" s="20" t="s">
        <v>234</v>
      </c>
      <c r="L4151" s="37" t="s">
        <v>235</v>
      </c>
      <c r="M4151" s="21" t="s">
        <v>236</v>
      </c>
    </row>
    <row r="4152" spans="1:13" ht="15" customHeight="1" x14ac:dyDescent="0.2">
      <c r="A4152" s="43" t="s">
        <v>254</v>
      </c>
      <c r="B4152" s="44"/>
      <c r="C4152" s="44"/>
      <c r="D4152" s="44"/>
      <c r="E4152" s="25"/>
      <c r="F4152" s="25">
        <v>20</v>
      </c>
      <c r="G4152" s="45">
        <f t="shared" ref="G4152:G4155" si="3209">SUM(B4152:F4152)</f>
        <v>20</v>
      </c>
      <c r="H4152" s="46">
        <f t="shared" ref="H4152:L4152" si="3210">IFERROR(B4152/$G$4152,0)</f>
        <v>0</v>
      </c>
      <c r="I4152" s="46">
        <f t="shared" si="3210"/>
        <v>0</v>
      </c>
      <c r="J4152" s="46">
        <f t="shared" si="3210"/>
        <v>0</v>
      </c>
      <c r="K4152" s="46">
        <f t="shared" si="3210"/>
        <v>0</v>
      </c>
      <c r="L4152" s="46">
        <f t="shared" si="3210"/>
        <v>1</v>
      </c>
      <c r="M4152" s="29" t="s">
        <v>238</v>
      </c>
    </row>
    <row r="4153" spans="1:13" ht="15" customHeight="1" x14ac:dyDescent="0.2">
      <c r="A4153" s="43" t="s">
        <v>255</v>
      </c>
      <c r="B4153" s="44"/>
      <c r="C4153" s="44"/>
      <c r="D4153" s="44"/>
      <c r="E4153" s="25"/>
      <c r="F4153" s="25">
        <v>20</v>
      </c>
      <c r="G4153" s="45">
        <f t="shared" si="3209"/>
        <v>20</v>
      </c>
      <c r="H4153" s="46">
        <f t="shared" ref="H4153:L4153" si="3211">IFERROR(B4153/$G$4152,0)</f>
        <v>0</v>
      </c>
      <c r="I4153" s="46">
        <f t="shared" si="3211"/>
        <v>0</v>
      </c>
      <c r="J4153" s="46">
        <f t="shared" si="3211"/>
        <v>0</v>
      </c>
      <c r="K4153" s="46">
        <f t="shared" si="3211"/>
        <v>0</v>
      </c>
      <c r="L4153" s="46">
        <f t="shared" si="3211"/>
        <v>1</v>
      </c>
      <c r="M4153" s="29" t="s">
        <v>238</v>
      </c>
    </row>
    <row r="4154" spans="1:13" ht="15" customHeight="1" x14ac:dyDescent="0.2">
      <c r="A4154" s="43" t="s">
        <v>256</v>
      </c>
      <c r="B4154" s="44"/>
      <c r="C4154" s="44"/>
      <c r="D4154" s="44"/>
      <c r="E4154" s="25"/>
      <c r="F4154" s="25">
        <v>20</v>
      </c>
      <c r="G4154" s="45">
        <f t="shared" si="3209"/>
        <v>20</v>
      </c>
      <c r="H4154" s="46">
        <f t="shared" ref="H4154:L4154" si="3212">IFERROR(B4154/$G$4152,0)</f>
        <v>0</v>
      </c>
      <c r="I4154" s="46">
        <f t="shared" si="3212"/>
        <v>0</v>
      </c>
      <c r="J4154" s="46">
        <f t="shared" si="3212"/>
        <v>0</v>
      </c>
      <c r="K4154" s="46">
        <f t="shared" si="3212"/>
        <v>0</v>
      </c>
      <c r="L4154" s="46">
        <f t="shared" si="3212"/>
        <v>1</v>
      </c>
      <c r="M4154" s="29" t="s">
        <v>238</v>
      </c>
    </row>
    <row r="4155" spans="1:13" ht="15" customHeight="1" x14ac:dyDescent="0.2">
      <c r="A4155" s="43" t="s">
        <v>257</v>
      </c>
      <c r="B4155" s="44"/>
      <c r="C4155" s="44"/>
      <c r="D4155" s="44"/>
      <c r="E4155" s="25"/>
      <c r="F4155" s="25">
        <v>20</v>
      </c>
      <c r="G4155" s="45">
        <f t="shared" si="3209"/>
        <v>20</v>
      </c>
      <c r="H4155" s="46">
        <f t="shared" ref="H4155:L4155" si="3213">IFERROR(B4155/$G$4152,0)</f>
        <v>0</v>
      </c>
      <c r="I4155" s="46">
        <f t="shared" si="3213"/>
        <v>0</v>
      </c>
      <c r="J4155" s="46">
        <f t="shared" si="3213"/>
        <v>0</v>
      </c>
      <c r="K4155" s="46">
        <f t="shared" si="3213"/>
        <v>0</v>
      </c>
      <c r="L4155" s="46">
        <f t="shared" si="3213"/>
        <v>1</v>
      </c>
      <c r="M4155" s="29" t="s">
        <v>238</v>
      </c>
    </row>
    <row r="4156" spans="1:13" ht="15" customHeight="1" x14ac:dyDescent="0.2">
      <c r="A4156" s="47" t="s">
        <v>248</v>
      </c>
      <c r="B4156" s="48">
        <f t="shared" ref="B4156:F4156" si="3214">IFERROR(AVERAGE(B4152:B4155),0)</f>
        <v>0</v>
      </c>
      <c r="C4156" s="48">
        <f t="shared" si="3214"/>
        <v>0</v>
      </c>
      <c r="D4156" s="48">
        <f t="shared" si="3214"/>
        <v>0</v>
      </c>
      <c r="E4156" s="48">
        <f t="shared" si="3214"/>
        <v>0</v>
      </c>
      <c r="F4156" s="48">
        <f t="shared" si="3214"/>
        <v>20</v>
      </c>
      <c r="G4156" s="48">
        <f>SUM(AVERAGE(G4152:G4155))</f>
        <v>20</v>
      </c>
      <c r="H4156" s="40">
        <f>AVERAGE(H4152:H4155)*0.2</f>
        <v>0</v>
      </c>
      <c r="I4156" s="40">
        <f>AVERAGE(I4152:I4155)*0.4</f>
        <v>0</v>
      </c>
      <c r="J4156" s="40">
        <f>AVERAGE(J4152:J4155)*0.6</f>
        <v>0</v>
      </c>
      <c r="K4156" s="40">
        <f>AVERAGE(K4152:K4155)*0.8</f>
        <v>0</v>
      </c>
      <c r="L4156" s="49">
        <f>AVERAGE(L4152:L4155)*1</f>
        <v>1</v>
      </c>
      <c r="M4156" s="40">
        <f>SUM(H4156:L4156)</f>
        <v>1</v>
      </c>
    </row>
    <row r="4157" spans="1:13" ht="15" customHeight="1" x14ac:dyDescent="0.2">
      <c r="A4157" s="50" t="s">
        <v>490</v>
      </c>
      <c r="B4157" s="51"/>
      <c r="C4157" s="51"/>
      <c r="D4157" s="51"/>
      <c r="E4157" s="51"/>
      <c r="F4157" s="51"/>
      <c r="G4157" s="52">
        <f>SUM(B4157:F4157)</f>
        <v>0</v>
      </c>
      <c r="H4157" s="53">
        <f t="shared" ref="H4157:L4157" si="3215">IFERROR(B4157/$G$4157,0)</f>
        <v>0</v>
      </c>
      <c r="I4157" s="53">
        <f t="shared" si="3215"/>
        <v>0</v>
      </c>
      <c r="J4157" s="53">
        <f t="shared" si="3215"/>
        <v>0</v>
      </c>
      <c r="K4157" s="53">
        <f t="shared" si="3215"/>
        <v>0</v>
      </c>
      <c r="L4157" s="53">
        <f t="shared" si="3215"/>
        <v>0</v>
      </c>
      <c r="M4157" s="29" t="s">
        <v>238</v>
      </c>
    </row>
    <row r="4158" spans="1:13" ht="15" customHeight="1" x14ac:dyDescent="0.2">
      <c r="A4158" s="78" t="s">
        <v>259</v>
      </c>
      <c r="B4158" s="79"/>
      <c r="C4158" s="79"/>
      <c r="D4158" s="79"/>
      <c r="E4158" s="79"/>
      <c r="F4158" s="80"/>
      <c r="G4158" s="54">
        <v>20</v>
      </c>
      <c r="H4158" s="40" t="s">
        <v>238</v>
      </c>
      <c r="I4158" s="40" t="s">
        <v>238</v>
      </c>
      <c r="J4158" s="40" t="s">
        <v>238</v>
      </c>
      <c r="K4158" s="40" t="s">
        <v>238</v>
      </c>
      <c r="L4158" s="40" t="s">
        <v>238</v>
      </c>
      <c r="M4158" s="40">
        <f>(M4138+M4145+M4150+M4156)/4</f>
        <v>1</v>
      </c>
    </row>
    <row r="4159" spans="1:13" ht="15" customHeight="1" x14ac:dyDescent="0.2">
      <c r="A4159" s="8"/>
      <c r="B4159" s="8"/>
      <c r="C4159" s="8"/>
      <c r="D4159" s="8"/>
      <c r="E4159" s="8"/>
      <c r="F4159" s="8"/>
      <c r="G4159" s="8"/>
      <c r="H4159" s="8"/>
      <c r="I4159" s="8"/>
      <c r="J4159" s="8"/>
      <c r="K4159" s="8"/>
      <c r="L4159" s="8"/>
      <c r="M4159" s="8"/>
    </row>
    <row r="4160" spans="1:13" ht="15" customHeight="1" x14ac:dyDescent="0.2">
      <c r="A4160" s="8"/>
      <c r="B4160" s="8"/>
      <c r="C4160" s="8"/>
      <c r="D4160" s="8"/>
      <c r="E4160" s="8"/>
      <c r="F4160" s="8"/>
      <c r="G4160" s="8"/>
      <c r="H4160" s="8"/>
      <c r="I4160" s="8"/>
      <c r="J4160" s="8"/>
      <c r="K4160" s="8"/>
      <c r="L4160" s="8"/>
      <c r="M4160" s="8"/>
    </row>
    <row r="4161" spans="1:13" ht="15" customHeight="1" x14ac:dyDescent="0.2">
      <c r="A4161" s="14" t="s">
        <v>221</v>
      </c>
      <c r="B4161" s="81" t="s">
        <v>491</v>
      </c>
      <c r="C4161" s="82"/>
      <c r="D4161" s="82"/>
      <c r="E4161" s="82"/>
      <c r="F4161" s="82"/>
      <c r="G4161" s="83"/>
      <c r="H4161" s="84" t="s">
        <v>222</v>
      </c>
      <c r="I4161" s="85"/>
      <c r="J4161" s="86"/>
      <c r="K4161" s="15" t="s">
        <v>3</v>
      </c>
      <c r="L4161" s="87">
        <v>45416</v>
      </c>
      <c r="M4161" s="88"/>
    </row>
    <row r="4162" spans="1:13" ht="15" customHeight="1" x14ac:dyDescent="0.2">
      <c r="A4162" s="89" t="s">
        <v>225</v>
      </c>
      <c r="B4162" s="90"/>
      <c r="C4162" s="90"/>
      <c r="D4162" s="90"/>
      <c r="E4162" s="90"/>
      <c r="F4162" s="90"/>
      <c r="G4162" s="91"/>
      <c r="H4162" s="16" t="s">
        <v>226</v>
      </c>
      <c r="I4162" s="95">
        <v>20</v>
      </c>
      <c r="J4162" s="83"/>
      <c r="K4162" s="17"/>
      <c r="L4162" s="16"/>
      <c r="M4162" s="16"/>
    </row>
    <row r="4163" spans="1:13" ht="15" customHeight="1" x14ac:dyDescent="0.2">
      <c r="A4163" s="92"/>
      <c r="B4163" s="93"/>
      <c r="C4163" s="93"/>
      <c r="D4163" s="93"/>
      <c r="E4163" s="93"/>
      <c r="F4163" s="93"/>
      <c r="G4163" s="94"/>
      <c r="H4163" s="16" t="s">
        <v>227</v>
      </c>
      <c r="I4163" s="95"/>
      <c r="J4163" s="83"/>
      <c r="K4163" s="16"/>
      <c r="L4163" s="16"/>
      <c r="M4163" s="16"/>
    </row>
    <row r="4164" spans="1:13" ht="15" customHeight="1" x14ac:dyDescent="0.2">
      <c r="A4164" s="18" t="s">
        <v>228</v>
      </c>
      <c r="B4164" s="75" t="s">
        <v>229</v>
      </c>
      <c r="C4164" s="76"/>
      <c r="D4164" s="76"/>
      <c r="E4164" s="76"/>
      <c r="F4164" s="76"/>
      <c r="G4164" s="77"/>
      <c r="H4164" s="95" t="s">
        <v>229</v>
      </c>
      <c r="I4164" s="82"/>
      <c r="J4164" s="82"/>
      <c r="K4164" s="82"/>
      <c r="L4164" s="82"/>
      <c r="M4164" s="83"/>
    </row>
    <row r="4165" spans="1:13" ht="15" customHeight="1" x14ac:dyDescent="0.2">
      <c r="A4165" s="19" t="s">
        <v>230</v>
      </c>
      <c r="B4165" s="20" t="s">
        <v>231</v>
      </c>
      <c r="C4165" s="20" t="s">
        <v>232</v>
      </c>
      <c r="D4165" s="20" t="s">
        <v>233</v>
      </c>
      <c r="E4165" s="20" t="s">
        <v>234</v>
      </c>
      <c r="F4165" s="20" t="s">
        <v>235</v>
      </c>
      <c r="G4165" s="21" t="s">
        <v>236</v>
      </c>
      <c r="H4165" s="22" t="s">
        <v>231</v>
      </c>
      <c r="I4165" s="22" t="s">
        <v>232</v>
      </c>
      <c r="J4165" s="22" t="s">
        <v>233</v>
      </c>
      <c r="K4165" s="22" t="s">
        <v>234</v>
      </c>
      <c r="L4165" s="22" t="s">
        <v>235</v>
      </c>
      <c r="M4165" s="23" t="s">
        <v>236</v>
      </c>
    </row>
    <row r="4166" spans="1:13" ht="15" customHeight="1" x14ac:dyDescent="0.2">
      <c r="A4166" s="24" t="s">
        <v>237</v>
      </c>
      <c r="B4166" s="25"/>
      <c r="C4166" s="25"/>
      <c r="D4166" s="25"/>
      <c r="E4166" s="25"/>
      <c r="F4166" s="25">
        <v>20</v>
      </c>
      <c r="G4166" s="26">
        <f t="shared" ref="G4166:G4168" si="3216">SUM(B4166:F4166)</f>
        <v>20</v>
      </c>
      <c r="H4166" s="27">
        <f t="shared" ref="H4166:L4166" si="3217">IFERROR(B4166/$G$4166,0)</f>
        <v>0</v>
      </c>
      <c r="I4166" s="27">
        <f t="shared" si="3217"/>
        <v>0</v>
      </c>
      <c r="J4166" s="27">
        <f t="shared" si="3217"/>
        <v>0</v>
      </c>
      <c r="K4166" s="27">
        <f t="shared" si="3217"/>
        <v>0</v>
      </c>
      <c r="L4166" s="27">
        <f t="shared" si="3217"/>
        <v>1</v>
      </c>
      <c r="M4166" s="28" t="s">
        <v>238</v>
      </c>
    </row>
    <row r="4167" spans="1:13" ht="15" customHeight="1" x14ac:dyDescent="0.2">
      <c r="A4167" s="24" t="s">
        <v>239</v>
      </c>
      <c r="B4167" s="25"/>
      <c r="C4167" s="25"/>
      <c r="D4167" s="25"/>
      <c r="E4167" s="25"/>
      <c r="F4167" s="25">
        <v>20</v>
      </c>
      <c r="G4167" s="26">
        <f t="shared" si="3216"/>
        <v>20</v>
      </c>
      <c r="H4167" s="27">
        <f t="shared" ref="H4167:L4167" si="3218">IFERROR(B4167/$G$4166,0)</f>
        <v>0</v>
      </c>
      <c r="I4167" s="27">
        <f t="shared" si="3218"/>
        <v>0</v>
      </c>
      <c r="J4167" s="27">
        <f t="shared" si="3218"/>
        <v>0</v>
      </c>
      <c r="K4167" s="27">
        <f t="shared" si="3218"/>
        <v>0</v>
      </c>
      <c r="L4167" s="27">
        <f t="shared" si="3218"/>
        <v>1</v>
      </c>
      <c r="M4167" s="29" t="s">
        <v>238</v>
      </c>
    </row>
    <row r="4168" spans="1:13" ht="15" customHeight="1" x14ac:dyDescent="0.2">
      <c r="A4168" s="24" t="s">
        <v>240</v>
      </c>
      <c r="B4168" s="25"/>
      <c r="C4168" s="25"/>
      <c r="D4168" s="25"/>
      <c r="E4168" s="25"/>
      <c r="F4168" s="25">
        <v>20</v>
      </c>
      <c r="G4168" s="26">
        <f t="shared" si="3216"/>
        <v>20</v>
      </c>
      <c r="H4168" s="27">
        <f t="shared" ref="H4168:L4168" si="3219">IFERROR(B4168/$G$4166,0)</f>
        <v>0</v>
      </c>
      <c r="I4168" s="27">
        <f t="shared" si="3219"/>
        <v>0</v>
      </c>
      <c r="J4168" s="27">
        <f t="shared" si="3219"/>
        <v>0</v>
      </c>
      <c r="K4168" s="27">
        <f t="shared" si="3219"/>
        <v>0</v>
      </c>
      <c r="L4168" s="27">
        <f t="shared" si="3219"/>
        <v>1</v>
      </c>
      <c r="M4168" s="29" t="s">
        <v>238</v>
      </c>
    </row>
    <row r="4169" spans="1:13" ht="15" customHeight="1" x14ac:dyDescent="0.2">
      <c r="A4169" s="30" t="s">
        <v>241</v>
      </c>
      <c r="B4169" s="31">
        <f t="shared" ref="B4169:F4169" si="3220">IFERROR(AVERAGE(B4166:B4168),0)</f>
        <v>0</v>
      </c>
      <c r="C4169" s="31">
        <f t="shared" si="3220"/>
        <v>0</v>
      </c>
      <c r="D4169" s="31">
        <f t="shared" si="3220"/>
        <v>0</v>
      </c>
      <c r="E4169" s="31">
        <f t="shared" si="3220"/>
        <v>0</v>
      </c>
      <c r="F4169" s="31">
        <f t="shared" si="3220"/>
        <v>20</v>
      </c>
      <c r="G4169" s="31">
        <f>SUM(AVERAGE(G4166:G4168))</f>
        <v>20</v>
      </c>
      <c r="H4169" s="32">
        <f>AVERAGE(H4166:H4168)*0.2</f>
        <v>0</v>
      </c>
      <c r="I4169" s="32">
        <f>AVERAGE(I4166:I4168)*0.4</f>
        <v>0</v>
      </c>
      <c r="J4169" s="32">
        <f>AVERAGE(J4166:J4168)*0.6</f>
        <v>0</v>
      </c>
      <c r="K4169" s="32">
        <f>AVERAGE(K4166:K4168)*0.8</f>
        <v>0</v>
      </c>
      <c r="L4169" s="32">
        <f>AVERAGE(L4166:L4168)*1</f>
        <v>1</v>
      </c>
      <c r="M4169" s="33">
        <f>SUM(H4169:L4169)</f>
        <v>1</v>
      </c>
    </row>
    <row r="4170" spans="1:13" ht="15" customHeight="1" x14ac:dyDescent="0.2">
      <c r="A4170" s="36" t="s">
        <v>242</v>
      </c>
      <c r="B4170" s="20" t="s">
        <v>231</v>
      </c>
      <c r="C4170" s="20" t="s">
        <v>232</v>
      </c>
      <c r="D4170" s="20" t="s">
        <v>233</v>
      </c>
      <c r="E4170" s="20" t="s">
        <v>234</v>
      </c>
      <c r="F4170" s="20" t="s">
        <v>235</v>
      </c>
      <c r="G4170" s="21" t="s">
        <v>236</v>
      </c>
      <c r="H4170" s="20" t="s">
        <v>231</v>
      </c>
      <c r="I4170" s="20" t="s">
        <v>232</v>
      </c>
      <c r="J4170" s="20" t="s">
        <v>233</v>
      </c>
      <c r="K4170" s="20" t="s">
        <v>234</v>
      </c>
      <c r="L4170" s="37" t="s">
        <v>235</v>
      </c>
      <c r="M4170" s="21" t="s">
        <v>236</v>
      </c>
    </row>
    <row r="4171" spans="1:13" ht="15" customHeight="1" x14ac:dyDescent="0.2">
      <c r="A4171" s="24" t="s">
        <v>243</v>
      </c>
      <c r="B4171" s="25"/>
      <c r="C4171" s="25"/>
      <c r="D4171" s="25"/>
      <c r="E4171" s="25"/>
      <c r="F4171" s="25">
        <v>20</v>
      </c>
      <c r="G4171" s="26">
        <f t="shared" ref="G4171:G4175" si="3221">SUM(B4171:F4171)</f>
        <v>20</v>
      </c>
      <c r="H4171" s="27">
        <f t="shared" ref="H4171:L4171" si="3222">IFERROR(B4171/$G$4171,0)</f>
        <v>0</v>
      </c>
      <c r="I4171" s="27">
        <f t="shared" si="3222"/>
        <v>0</v>
      </c>
      <c r="J4171" s="27">
        <f t="shared" si="3222"/>
        <v>0</v>
      </c>
      <c r="K4171" s="27">
        <f t="shared" si="3222"/>
        <v>0</v>
      </c>
      <c r="L4171" s="27">
        <f t="shared" si="3222"/>
        <v>1</v>
      </c>
      <c r="M4171" s="29" t="s">
        <v>238</v>
      </c>
    </row>
    <row r="4172" spans="1:13" ht="15" customHeight="1" x14ac:dyDescent="0.2">
      <c r="A4172" s="24" t="s">
        <v>244</v>
      </c>
      <c r="B4172" s="25"/>
      <c r="C4172" s="25"/>
      <c r="D4172" s="25"/>
      <c r="E4172" s="25"/>
      <c r="F4172" s="25">
        <v>20</v>
      </c>
      <c r="G4172" s="26">
        <f t="shared" si="3221"/>
        <v>20</v>
      </c>
      <c r="H4172" s="27">
        <f t="shared" ref="H4172:L4172" si="3223">IFERROR(B4172/$G$4171,0)</f>
        <v>0</v>
      </c>
      <c r="I4172" s="27">
        <f t="shared" si="3223"/>
        <v>0</v>
      </c>
      <c r="J4172" s="27">
        <f t="shared" si="3223"/>
        <v>0</v>
      </c>
      <c r="K4172" s="27">
        <f t="shared" si="3223"/>
        <v>0</v>
      </c>
      <c r="L4172" s="27">
        <f t="shared" si="3223"/>
        <v>1</v>
      </c>
      <c r="M4172" s="29" t="s">
        <v>238</v>
      </c>
    </row>
    <row r="4173" spans="1:13" ht="15" customHeight="1" x14ac:dyDescent="0.2">
      <c r="A4173" s="24" t="s">
        <v>245</v>
      </c>
      <c r="B4173" s="25"/>
      <c r="C4173" s="25"/>
      <c r="D4173" s="25"/>
      <c r="E4173" s="25"/>
      <c r="F4173" s="25">
        <v>20</v>
      </c>
      <c r="G4173" s="26">
        <f t="shared" si="3221"/>
        <v>20</v>
      </c>
      <c r="H4173" s="27">
        <f t="shared" ref="H4173:L4173" si="3224">IFERROR(B4173/$G$4171,0)</f>
        <v>0</v>
      </c>
      <c r="I4173" s="27">
        <f t="shared" si="3224"/>
        <v>0</v>
      </c>
      <c r="J4173" s="27">
        <f t="shared" si="3224"/>
        <v>0</v>
      </c>
      <c r="K4173" s="27">
        <f t="shared" si="3224"/>
        <v>0</v>
      </c>
      <c r="L4173" s="27">
        <f t="shared" si="3224"/>
        <v>1</v>
      </c>
      <c r="M4173" s="29" t="s">
        <v>238</v>
      </c>
    </row>
    <row r="4174" spans="1:13" ht="15" customHeight="1" x14ac:dyDescent="0.2">
      <c r="A4174" s="24" t="s">
        <v>246</v>
      </c>
      <c r="B4174" s="25"/>
      <c r="C4174" s="25"/>
      <c r="D4174" s="25"/>
      <c r="E4174" s="25"/>
      <c r="F4174" s="25">
        <v>20</v>
      </c>
      <c r="G4174" s="26">
        <f t="shared" si="3221"/>
        <v>20</v>
      </c>
      <c r="H4174" s="27">
        <f t="shared" ref="H4174:L4174" si="3225">IFERROR(B4174/$G$4171,0)</f>
        <v>0</v>
      </c>
      <c r="I4174" s="27">
        <f t="shared" si="3225"/>
        <v>0</v>
      </c>
      <c r="J4174" s="27">
        <f t="shared" si="3225"/>
        <v>0</v>
      </c>
      <c r="K4174" s="27">
        <f t="shared" si="3225"/>
        <v>0</v>
      </c>
      <c r="L4174" s="27">
        <f t="shared" si="3225"/>
        <v>1</v>
      </c>
      <c r="M4174" s="29" t="s">
        <v>238</v>
      </c>
    </row>
    <row r="4175" spans="1:13" ht="15" customHeight="1" x14ac:dyDescent="0.2">
      <c r="A4175" s="24" t="s">
        <v>247</v>
      </c>
      <c r="B4175" s="25"/>
      <c r="C4175" s="25"/>
      <c r="D4175" s="25"/>
      <c r="E4175" s="25"/>
      <c r="F4175" s="25">
        <v>20</v>
      </c>
      <c r="G4175" s="26">
        <f t="shared" si="3221"/>
        <v>20</v>
      </c>
      <c r="H4175" s="27">
        <f t="shared" ref="H4175:L4175" si="3226">IFERROR(B4175/$G$4171,0)</f>
        <v>0</v>
      </c>
      <c r="I4175" s="27">
        <f t="shared" si="3226"/>
        <v>0</v>
      </c>
      <c r="J4175" s="27">
        <f t="shared" si="3226"/>
        <v>0</v>
      </c>
      <c r="K4175" s="27">
        <f t="shared" si="3226"/>
        <v>0</v>
      </c>
      <c r="L4175" s="27">
        <f t="shared" si="3226"/>
        <v>1</v>
      </c>
      <c r="M4175" s="29"/>
    </row>
    <row r="4176" spans="1:13" ht="15" customHeight="1" x14ac:dyDescent="0.2">
      <c r="A4176" s="30" t="s">
        <v>248</v>
      </c>
      <c r="B4176" s="31">
        <f t="shared" ref="B4176:F4176" si="3227">IFERROR(AVERAGE(B4171:B4175),0)</f>
        <v>0</v>
      </c>
      <c r="C4176" s="31">
        <f t="shared" si="3227"/>
        <v>0</v>
      </c>
      <c r="D4176" s="31">
        <f t="shared" si="3227"/>
        <v>0</v>
      </c>
      <c r="E4176" s="31">
        <f t="shared" si="3227"/>
        <v>0</v>
      </c>
      <c r="F4176" s="31">
        <f t="shared" si="3227"/>
        <v>20</v>
      </c>
      <c r="G4176" s="31">
        <f>SUM(AVERAGE(G4171:G4175))</f>
        <v>20</v>
      </c>
      <c r="H4176" s="33">
        <f>AVERAGE(H4171:H4175)*0.2</f>
        <v>0</v>
      </c>
      <c r="I4176" s="33">
        <f>AVERAGE(I4171:I4175)*0.4</f>
        <v>0</v>
      </c>
      <c r="J4176" s="33">
        <f>AVERAGE(J4171:J4175)*0.6</f>
        <v>0</v>
      </c>
      <c r="K4176" s="33">
        <f>AVERAGE(K4171:K4175)*0.8</f>
        <v>0</v>
      </c>
      <c r="L4176" s="38">
        <f>AVERAGE(L4171:L4175)*1</f>
        <v>1</v>
      </c>
      <c r="M4176" s="33">
        <f>SUM(H4176:L4176)</f>
        <v>1</v>
      </c>
    </row>
    <row r="4177" spans="1:13" ht="15" customHeight="1" x14ac:dyDescent="0.2">
      <c r="A4177" s="36" t="s">
        <v>249</v>
      </c>
      <c r="B4177" s="20" t="s">
        <v>231</v>
      </c>
      <c r="C4177" s="20" t="s">
        <v>232</v>
      </c>
      <c r="D4177" s="20" t="s">
        <v>233</v>
      </c>
      <c r="E4177" s="20" t="s">
        <v>234</v>
      </c>
      <c r="F4177" s="20" t="s">
        <v>235</v>
      </c>
      <c r="G4177" s="21" t="s">
        <v>236</v>
      </c>
      <c r="H4177" s="20" t="s">
        <v>231</v>
      </c>
      <c r="I4177" s="20" t="s">
        <v>232</v>
      </c>
      <c r="J4177" s="20" t="s">
        <v>233</v>
      </c>
      <c r="K4177" s="20" t="s">
        <v>234</v>
      </c>
      <c r="L4177" s="37" t="s">
        <v>235</v>
      </c>
      <c r="M4177" s="21" t="s">
        <v>236</v>
      </c>
    </row>
    <row r="4178" spans="1:13" ht="15" customHeight="1" x14ac:dyDescent="0.2">
      <c r="A4178" s="24" t="s">
        <v>250</v>
      </c>
      <c r="B4178" s="25"/>
      <c r="C4178" s="25"/>
      <c r="D4178" s="25"/>
      <c r="E4178" s="25"/>
      <c r="F4178" s="25">
        <v>20</v>
      </c>
      <c r="G4178" s="26">
        <f t="shared" ref="G4178:G4180" si="3228">SUM(B4178:F4178)</f>
        <v>20</v>
      </c>
      <c r="H4178" s="27">
        <f t="shared" ref="H4178:L4178" si="3229">IFERROR(B4178/$G$4178,0)</f>
        <v>0</v>
      </c>
      <c r="I4178" s="27">
        <f t="shared" si="3229"/>
        <v>0</v>
      </c>
      <c r="J4178" s="27">
        <f t="shared" si="3229"/>
        <v>0</v>
      </c>
      <c r="K4178" s="27">
        <f t="shared" si="3229"/>
        <v>0</v>
      </c>
      <c r="L4178" s="27">
        <f t="shared" si="3229"/>
        <v>1</v>
      </c>
      <c r="M4178" s="29" t="s">
        <v>238</v>
      </c>
    </row>
    <row r="4179" spans="1:13" ht="15" customHeight="1" x14ac:dyDescent="0.2">
      <c r="A4179" s="24" t="s">
        <v>251</v>
      </c>
      <c r="B4179" s="25"/>
      <c r="C4179" s="25"/>
      <c r="D4179" s="25"/>
      <c r="E4179" s="25"/>
      <c r="F4179" s="25">
        <v>20</v>
      </c>
      <c r="G4179" s="26">
        <f t="shared" si="3228"/>
        <v>20</v>
      </c>
      <c r="H4179" s="27">
        <f t="shared" ref="H4179:L4179" si="3230">IFERROR(B4179/$G$4178,0)</f>
        <v>0</v>
      </c>
      <c r="I4179" s="27">
        <f t="shared" si="3230"/>
        <v>0</v>
      </c>
      <c r="J4179" s="27">
        <f t="shared" si="3230"/>
        <v>0</v>
      </c>
      <c r="K4179" s="27">
        <f t="shared" si="3230"/>
        <v>0</v>
      </c>
      <c r="L4179" s="27">
        <f t="shared" si="3230"/>
        <v>1</v>
      </c>
      <c r="M4179" s="29" t="s">
        <v>238</v>
      </c>
    </row>
    <row r="4180" spans="1:13" ht="15" customHeight="1" x14ac:dyDescent="0.2">
      <c r="A4180" s="24" t="s">
        <v>252</v>
      </c>
      <c r="B4180" s="25"/>
      <c r="C4180" s="25"/>
      <c r="D4180" s="25"/>
      <c r="E4180" s="25"/>
      <c r="F4180" s="25">
        <v>20</v>
      </c>
      <c r="G4180" s="26">
        <f t="shared" si="3228"/>
        <v>20</v>
      </c>
      <c r="H4180" s="27">
        <f t="shared" ref="H4180:L4180" si="3231">IFERROR(B4180/$G$4178,0)</f>
        <v>0</v>
      </c>
      <c r="I4180" s="27">
        <f t="shared" si="3231"/>
        <v>0</v>
      </c>
      <c r="J4180" s="27">
        <f t="shared" si="3231"/>
        <v>0</v>
      </c>
      <c r="K4180" s="27">
        <f t="shared" si="3231"/>
        <v>0</v>
      </c>
      <c r="L4180" s="27">
        <f t="shared" si="3231"/>
        <v>1</v>
      </c>
      <c r="M4180" s="29" t="s">
        <v>238</v>
      </c>
    </row>
    <row r="4181" spans="1:13" ht="15" customHeight="1" x14ac:dyDescent="0.2">
      <c r="A4181" s="30" t="s">
        <v>248</v>
      </c>
      <c r="B4181" s="31">
        <f t="shared" ref="B4181:F4181" si="3232">IFERROR(AVERAGE(B4178:B4180),0)</f>
        <v>0</v>
      </c>
      <c r="C4181" s="31">
        <f t="shared" si="3232"/>
        <v>0</v>
      </c>
      <c r="D4181" s="39">
        <f t="shared" si="3232"/>
        <v>0</v>
      </c>
      <c r="E4181" s="39">
        <f t="shared" si="3232"/>
        <v>0</v>
      </c>
      <c r="F4181" s="39">
        <f t="shared" si="3232"/>
        <v>20</v>
      </c>
      <c r="G4181" s="39">
        <f>SUM(AVERAGE(G4178:G4180))</f>
        <v>20</v>
      </c>
      <c r="H4181" s="33">
        <f>AVERAGE(H4178:H4180)*0.2</f>
        <v>0</v>
      </c>
      <c r="I4181" s="33">
        <f>AVERAGE(I4178:I4180)*0.4</f>
        <v>0</v>
      </c>
      <c r="J4181" s="33">
        <f>AVERAGE(J4178:J4180)*0.6</f>
        <v>0</v>
      </c>
      <c r="K4181" s="33">
        <f>AVERAGE(K4178:K4180)*0.8</f>
        <v>0</v>
      </c>
      <c r="L4181" s="38">
        <f>AVERAGE(L4178:L4180)*1</f>
        <v>1</v>
      </c>
      <c r="M4181" s="40">
        <f>SUM(H4181:L4181)</f>
        <v>1</v>
      </c>
    </row>
    <row r="4182" spans="1:13" ht="15" customHeight="1" x14ac:dyDescent="0.2">
      <c r="A4182" s="19" t="s">
        <v>253</v>
      </c>
      <c r="B4182" s="20" t="s">
        <v>231</v>
      </c>
      <c r="C4182" s="20" t="s">
        <v>232</v>
      </c>
      <c r="D4182" s="20" t="s">
        <v>233</v>
      </c>
      <c r="E4182" s="20" t="s">
        <v>234</v>
      </c>
      <c r="F4182" s="20" t="s">
        <v>235</v>
      </c>
      <c r="G4182" s="21" t="s">
        <v>236</v>
      </c>
      <c r="H4182" s="20" t="s">
        <v>231</v>
      </c>
      <c r="I4182" s="20" t="s">
        <v>232</v>
      </c>
      <c r="J4182" s="20" t="s">
        <v>233</v>
      </c>
      <c r="K4182" s="20" t="s">
        <v>234</v>
      </c>
      <c r="L4182" s="37" t="s">
        <v>235</v>
      </c>
      <c r="M4182" s="21" t="s">
        <v>236</v>
      </c>
    </row>
    <row r="4183" spans="1:13" ht="15" customHeight="1" x14ac:dyDescent="0.2">
      <c r="A4183" s="43" t="s">
        <v>254</v>
      </c>
      <c r="B4183" s="44"/>
      <c r="C4183" s="44"/>
      <c r="D4183" s="44"/>
      <c r="E4183" s="25"/>
      <c r="F4183" s="25">
        <v>20</v>
      </c>
      <c r="G4183" s="45">
        <f t="shared" ref="G4183:G4186" si="3233">SUM(B4183:F4183)</f>
        <v>20</v>
      </c>
      <c r="H4183" s="46">
        <f t="shared" ref="H4183:L4183" si="3234">IFERROR(B4183/$G$4183,0)</f>
        <v>0</v>
      </c>
      <c r="I4183" s="46">
        <f t="shared" si="3234"/>
        <v>0</v>
      </c>
      <c r="J4183" s="46">
        <f t="shared" si="3234"/>
        <v>0</v>
      </c>
      <c r="K4183" s="46">
        <f t="shared" si="3234"/>
        <v>0</v>
      </c>
      <c r="L4183" s="46">
        <f t="shared" si="3234"/>
        <v>1</v>
      </c>
      <c r="M4183" s="29" t="s">
        <v>238</v>
      </c>
    </row>
    <row r="4184" spans="1:13" ht="15" customHeight="1" x14ac:dyDescent="0.2">
      <c r="A4184" s="43" t="s">
        <v>255</v>
      </c>
      <c r="B4184" s="44"/>
      <c r="C4184" s="44"/>
      <c r="D4184" s="44"/>
      <c r="E4184" s="25"/>
      <c r="F4184" s="25">
        <v>20</v>
      </c>
      <c r="G4184" s="45">
        <f t="shared" si="3233"/>
        <v>20</v>
      </c>
      <c r="H4184" s="46">
        <f t="shared" ref="H4184:L4184" si="3235">IFERROR(B4184/$G$4183,0)</f>
        <v>0</v>
      </c>
      <c r="I4184" s="46">
        <f t="shared" si="3235"/>
        <v>0</v>
      </c>
      <c r="J4184" s="46">
        <f t="shared" si="3235"/>
        <v>0</v>
      </c>
      <c r="K4184" s="46">
        <f t="shared" si="3235"/>
        <v>0</v>
      </c>
      <c r="L4184" s="46">
        <f t="shared" si="3235"/>
        <v>1</v>
      </c>
      <c r="M4184" s="29" t="s">
        <v>238</v>
      </c>
    </row>
    <row r="4185" spans="1:13" ht="15" customHeight="1" x14ac:dyDescent="0.2">
      <c r="A4185" s="43" t="s">
        <v>256</v>
      </c>
      <c r="B4185" s="44"/>
      <c r="C4185" s="44"/>
      <c r="D4185" s="44"/>
      <c r="E4185" s="25"/>
      <c r="F4185" s="25">
        <v>20</v>
      </c>
      <c r="G4185" s="45">
        <f t="shared" si="3233"/>
        <v>20</v>
      </c>
      <c r="H4185" s="46">
        <f t="shared" ref="H4185:L4185" si="3236">IFERROR(B4185/$G$4183,0)</f>
        <v>0</v>
      </c>
      <c r="I4185" s="46">
        <f t="shared" si="3236"/>
        <v>0</v>
      </c>
      <c r="J4185" s="46">
        <f t="shared" si="3236"/>
        <v>0</v>
      </c>
      <c r="K4185" s="46">
        <f t="shared" si="3236"/>
        <v>0</v>
      </c>
      <c r="L4185" s="46">
        <f t="shared" si="3236"/>
        <v>1</v>
      </c>
      <c r="M4185" s="29" t="s">
        <v>238</v>
      </c>
    </row>
    <row r="4186" spans="1:13" ht="15" customHeight="1" x14ac:dyDescent="0.2">
      <c r="A4186" s="43" t="s">
        <v>257</v>
      </c>
      <c r="B4186" s="44"/>
      <c r="C4186" s="44"/>
      <c r="D4186" s="44"/>
      <c r="E4186" s="25"/>
      <c r="F4186" s="25">
        <v>20</v>
      </c>
      <c r="G4186" s="45">
        <f t="shared" si="3233"/>
        <v>20</v>
      </c>
      <c r="H4186" s="46">
        <f t="shared" ref="H4186:L4186" si="3237">IFERROR(B4186/$G$4183,0)</f>
        <v>0</v>
      </c>
      <c r="I4186" s="46">
        <f t="shared" si="3237"/>
        <v>0</v>
      </c>
      <c r="J4186" s="46">
        <f t="shared" si="3237"/>
        <v>0</v>
      </c>
      <c r="K4186" s="46">
        <f t="shared" si="3237"/>
        <v>0</v>
      </c>
      <c r="L4186" s="46">
        <f t="shared" si="3237"/>
        <v>1</v>
      </c>
      <c r="M4186" s="29" t="s">
        <v>238</v>
      </c>
    </row>
    <row r="4187" spans="1:13" ht="15" customHeight="1" x14ac:dyDescent="0.2">
      <c r="A4187" s="47" t="s">
        <v>248</v>
      </c>
      <c r="B4187" s="48">
        <f t="shared" ref="B4187:F4187" si="3238">IFERROR(AVERAGE(B4183:B4186),0)</f>
        <v>0</v>
      </c>
      <c r="C4187" s="48">
        <f t="shared" si="3238"/>
        <v>0</v>
      </c>
      <c r="D4187" s="48">
        <f t="shared" si="3238"/>
        <v>0</v>
      </c>
      <c r="E4187" s="48">
        <f t="shared" si="3238"/>
        <v>0</v>
      </c>
      <c r="F4187" s="48">
        <f t="shared" si="3238"/>
        <v>20</v>
      </c>
      <c r="G4187" s="48">
        <f>SUM(AVERAGE(G4183:G4186))</f>
        <v>20</v>
      </c>
      <c r="H4187" s="40">
        <f>AVERAGE(H4183:H4186)*0.2</f>
        <v>0</v>
      </c>
      <c r="I4187" s="40">
        <f>AVERAGE(I4183:I4186)*0.4</f>
        <v>0</v>
      </c>
      <c r="J4187" s="40">
        <f>AVERAGE(J4183:J4186)*0.6</f>
        <v>0</v>
      </c>
      <c r="K4187" s="40">
        <f>AVERAGE(K4183:K4186)*0.8</f>
        <v>0</v>
      </c>
      <c r="L4187" s="49">
        <f>AVERAGE(L4183:L4186)*1</f>
        <v>1</v>
      </c>
      <c r="M4187" s="40">
        <f>SUM(H4187:L4187)</f>
        <v>1</v>
      </c>
    </row>
    <row r="4188" spans="1:13" ht="15" customHeight="1" x14ac:dyDescent="0.2">
      <c r="A4188" s="50" t="s">
        <v>492</v>
      </c>
      <c r="B4188" s="51"/>
      <c r="C4188" s="51"/>
      <c r="D4188" s="51"/>
      <c r="E4188" s="51"/>
      <c r="F4188" s="51"/>
      <c r="G4188" s="52">
        <f>SUM(B4188:F4188)</f>
        <v>0</v>
      </c>
      <c r="H4188" s="53">
        <f t="shared" ref="H4188:L4188" si="3239">IFERROR(B4188/$G$4188,0)</f>
        <v>0</v>
      </c>
      <c r="I4188" s="53">
        <f t="shared" si="3239"/>
        <v>0</v>
      </c>
      <c r="J4188" s="53">
        <f t="shared" si="3239"/>
        <v>0</v>
      </c>
      <c r="K4188" s="53">
        <f t="shared" si="3239"/>
        <v>0</v>
      </c>
      <c r="L4188" s="53">
        <f t="shared" si="3239"/>
        <v>0</v>
      </c>
      <c r="M4188" s="29" t="s">
        <v>238</v>
      </c>
    </row>
    <row r="4189" spans="1:13" ht="15" customHeight="1" x14ac:dyDescent="0.2">
      <c r="A4189" s="78" t="s">
        <v>259</v>
      </c>
      <c r="B4189" s="79"/>
      <c r="C4189" s="79"/>
      <c r="D4189" s="79"/>
      <c r="E4189" s="79"/>
      <c r="F4189" s="80"/>
      <c r="G4189" s="54">
        <v>20</v>
      </c>
      <c r="H4189" s="40" t="s">
        <v>238</v>
      </c>
      <c r="I4189" s="40" t="s">
        <v>238</v>
      </c>
      <c r="J4189" s="40" t="s">
        <v>238</v>
      </c>
      <c r="K4189" s="40" t="s">
        <v>238</v>
      </c>
      <c r="L4189" s="40" t="s">
        <v>238</v>
      </c>
      <c r="M4189" s="40">
        <f>(M4169+M4176+M4181+M4187)/4</f>
        <v>1</v>
      </c>
    </row>
    <row r="4190" spans="1:13" ht="15" customHeight="1" x14ac:dyDescent="0.2">
      <c r="A4190" s="8"/>
      <c r="B4190" s="8"/>
      <c r="C4190" s="8"/>
      <c r="D4190" s="8"/>
      <c r="E4190" s="8"/>
      <c r="F4190" s="8"/>
      <c r="G4190" s="8"/>
      <c r="H4190" s="8"/>
      <c r="I4190" s="8"/>
      <c r="J4190" s="8"/>
      <c r="K4190" s="8"/>
      <c r="L4190" s="8"/>
      <c r="M4190" s="8"/>
    </row>
    <row r="4191" spans="1:13" ht="15" customHeight="1" x14ac:dyDescent="0.2">
      <c r="A4191" s="8"/>
      <c r="B4191" s="8"/>
      <c r="C4191" s="8"/>
      <c r="D4191" s="8"/>
      <c r="E4191" s="8"/>
      <c r="F4191" s="8"/>
      <c r="G4191" s="8"/>
      <c r="H4191" s="8"/>
      <c r="I4191" s="8"/>
      <c r="J4191" s="8"/>
      <c r="K4191" s="8"/>
      <c r="L4191" s="8"/>
      <c r="M4191" s="8"/>
    </row>
    <row r="4192" spans="1:13" ht="15" customHeight="1" x14ac:dyDescent="0.2">
      <c r="A4192" s="14" t="s">
        <v>221</v>
      </c>
      <c r="B4192" s="81" t="s">
        <v>493</v>
      </c>
      <c r="C4192" s="82"/>
      <c r="D4192" s="82"/>
      <c r="E4192" s="82"/>
      <c r="F4192" s="82"/>
      <c r="G4192" s="83"/>
      <c r="H4192" s="84" t="s">
        <v>222</v>
      </c>
      <c r="I4192" s="85"/>
      <c r="J4192" s="86"/>
      <c r="K4192" s="15" t="s">
        <v>3</v>
      </c>
      <c r="L4192" s="87">
        <v>45580</v>
      </c>
      <c r="M4192" s="88"/>
    </row>
    <row r="4193" spans="1:13" ht="15" customHeight="1" x14ac:dyDescent="0.2">
      <c r="A4193" s="89" t="s">
        <v>225</v>
      </c>
      <c r="B4193" s="90"/>
      <c r="C4193" s="90"/>
      <c r="D4193" s="90"/>
      <c r="E4193" s="90"/>
      <c r="F4193" s="90"/>
      <c r="G4193" s="91"/>
      <c r="H4193" s="16" t="s">
        <v>226</v>
      </c>
      <c r="I4193" s="95">
        <v>13</v>
      </c>
      <c r="J4193" s="83"/>
      <c r="K4193" s="17"/>
      <c r="L4193" s="16"/>
      <c r="M4193" s="16"/>
    </row>
    <row r="4194" spans="1:13" ht="15" customHeight="1" x14ac:dyDescent="0.2">
      <c r="A4194" s="92"/>
      <c r="B4194" s="93"/>
      <c r="C4194" s="93"/>
      <c r="D4194" s="93"/>
      <c r="E4194" s="93"/>
      <c r="F4194" s="93"/>
      <c r="G4194" s="94"/>
      <c r="H4194" s="16" t="s">
        <v>227</v>
      </c>
      <c r="I4194" s="95"/>
      <c r="J4194" s="83"/>
      <c r="K4194" s="16"/>
      <c r="L4194" s="16"/>
      <c r="M4194" s="16"/>
    </row>
    <row r="4195" spans="1:13" ht="15" customHeight="1" x14ac:dyDescent="0.2">
      <c r="A4195" s="18" t="s">
        <v>228</v>
      </c>
      <c r="B4195" s="75" t="s">
        <v>229</v>
      </c>
      <c r="C4195" s="76"/>
      <c r="D4195" s="76"/>
      <c r="E4195" s="76"/>
      <c r="F4195" s="76"/>
      <c r="G4195" s="77"/>
      <c r="H4195" s="95" t="s">
        <v>229</v>
      </c>
      <c r="I4195" s="82"/>
      <c r="J4195" s="82"/>
      <c r="K4195" s="82"/>
      <c r="L4195" s="82"/>
      <c r="M4195" s="83"/>
    </row>
    <row r="4196" spans="1:13" ht="15" customHeight="1" x14ac:dyDescent="0.2">
      <c r="A4196" s="19" t="s">
        <v>230</v>
      </c>
      <c r="B4196" s="20" t="s">
        <v>231</v>
      </c>
      <c r="C4196" s="20" t="s">
        <v>232</v>
      </c>
      <c r="D4196" s="20" t="s">
        <v>233</v>
      </c>
      <c r="E4196" s="20" t="s">
        <v>234</v>
      </c>
      <c r="F4196" s="20" t="s">
        <v>235</v>
      </c>
      <c r="G4196" s="21" t="s">
        <v>236</v>
      </c>
      <c r="H4196" s="22" t="s">
        <v>231</v>
      </c>
      <c r="I4196" s="22" t="s">
        <v>232</v>
      </c>
      <c r="J4196" s="22" t="s">
        <v>233</v>
      </c>
      <c r="K4196" s="22" t="s">
        <v>234</v>
      </c>
      <c r="L4196" s="22" t="s">
        <v>235</v>
      </c>
      <c r="M4196" s="23" t="s">
        <v>236</v>
      </c>
    </row>
    <row r="4197" spans="1:13" ht="15" customHeight="1" x14ac:dyDescent="0.2">
      <c r="A4197" s="24" t="s">
        <v>237</v>
      </c>
      <c r="B4197" s="25"/>
      <c r="C4197" s="25"/>
      <c r="D4197" s="25"/>
      <c r="E4197" s="25"/>
      <c r="F4197" s="25">
        <v>13</v>
      </c>
      <c r="G4197" s="26">
        <f t="shared" ref="G4197:G4199" si="3240">SUM(B4197:F4197)</f>
        <v>13</v>
      </c>
      <c r="H4197" s="27">
        <f t="shared" ref="H4197:L4197" si="3241">IFERROR(B4197/$G$4197,0)</f>
        <v>0</v>
      </c>
      <c r="I4197" s="27">
        <f t="shared" si="3241"/>
        <v>0</v>
      </c>
      <c r="J4197" s="27">
        <f t="shared" si="3241"/>
        <v>0</v>
      </c>
      <c r="K4197" s="27">
        <f t="shared" si="3241"/>
        <v>0</v>
      </c>
      <c r="L4197" s="27">
        <f t="shared" si="3241"/>
        <v>1</v>
      </c>
      <c r="M4197" s="28" t="s">
        <v>238</v>
      </c>
    </row>
    <row r="4198" spans="1:13" ht="15" customHeight="1" x14ac:dyDescent="0.2">
      <c r="A4198" s="24" t="s">
        <v>239</v>
      </c>
      <c r="B4198" s="25"/>
      <c r="C4198" s="25"/>
      <c r="D4198" s="25"/>
      <c r="E4198" s="25"/>
      <c r="F4198" s="25">
        <v>13</v>
      </c>
      <c r="G4198" s="26">
        <f t="shared" si="3240"/>
        <v>13</v>
      </c>
      <c r="H4198" s="27">
        <f t="shared" ref="H4198:L4198" si="3242">IFERROR(B4198/$G$4197,0)</f>
        <v>0</v>
      </c>
      <c r="I4198" s="27">
        <f t="shared" si="3242"/>
        <v>0</v>
      </c>
      <c r="J4198" s="27">
        <f t="shared" si="3242"/>
        <v>0</v>
      </c>
      <c r="K4198" s="27">
        <f t="shared" si="3242"/>
        <v>0</v>
      </c>
      <c r="L4198" s="27">
        <f t="shared" si="3242"/>
        <v>1</v>
      </c>
      <c r="M4198" s="29" t="s">
        <v>238</v>
      </c>
    </row>
    <row r="4199" spans="1:13" ht="15" customHeight="1" x14ac:dyDescent="0.2">
      <c r="A4199" s="24" t="s">
        <v>240</v>
      </c>
      <c r="B4199" s="25"/>
      <c r="C4199" s="25"/>
      <c r="D4199" s="25"/>
      <c r="E4199" s="25"/>
      <c r="F4199" s="25">
        <v>13</v>
      </c>
      <c r="G4199" s="26">
        <f t="shared" si="3240"/>
        <v>13</v>
      </c>
      <c r="H4199" s="27">
        <f t="shared" ref="H4199:L4199" si="3243">IFERROR(B4199/$G$4197,0)</f>
        <v>0</v>
      </c>
      <c r="I4199" s="27">
        <f t="shared" si="3243"/>
        <v>0</v>
      </c>
      <c r="J4199" s="27">
        <f t="shared" si="3243"/>
        <v>0</v>
      </c>
      <c r="K4199" s="27">
        <f t="shared" si="3243"/>
        <v>0</v>
      </c>
      <c r="L4199" s="27">
        <f t="shared" si="3243"/>
        <v>1</v>
      </c>
      <c r="M4199" s="29" t="s">
        <v>238</v>
      </c>
    </row>
    <row r="4200" spans="1:13" ht="15" customHeight="1" x14ac:dyDescent="0.2">
      <c r="A4200" s="30" t="s">
        <v>241</v>
      </c>
      <c r="B4200" s="31">
        <f t="shared" ref="B4200:F4200" si="3244">IFERROR(AVERAGE(B4197:B4199),0)</f>
        <v>0</v>
      </c>
      <c r="C4200" s="31">
        <f t="shared" si="3244"/>
        <v>0</v>
      </c>
      <c r="D4200" s="31">
        <f t="shared" si="3244"/>
        <v>0</v>
      </c>
      <c r="E4200" s="31">
        <f t="shared" si="3244"/>
        <v>0</v>
      </c>
      <c r="F4200" s="31">
        <f t="shared" si="3244"/>
        <v>13</v>
      </c>
      <c r="G4200" s="31">
        <f>SUM(AVERAGE(G4197:G4199))</f>
        <v>13</v>
      </c>
      <c r="H4200" s="32">
        <f>AVERAGE(H4197:H4199)*0.2</f>
        <v>0</v>
      </c>
      <c r="I4200" s="32">
        <f>AVERAGE(I4197:I4199)*0.4</f>
        <v>0</v>
      </c>
      <c r="J4200" s="32">
        <f>AVERAGE(J4197:J4199)*0.6</f>
        <v>0</v>
      </c>
      <c r="K4200" s="32">
        <f>AVERAGE(K4197:K4199)*0.8</f>
        <v>0</v>
      </c>
      <c r="L4200" s="32">
        <f>AVERAGE(L4197:L4199)*1</f>
        <v>1</v>
      </c>
      <c r="M4200" s="33">
        <f>SUM(H4200:L4200)</f>
        <v>1</v>
      </c>
    </row>
    <row r="4201" spans="1:13" ht="15" customHeight="1" x14ac:dyDescent="0.2">
      <c r="A4201" s="36" t="s">
        <v>242</v>
      </c>
      <c r="B4201" s="20" t="s">
        <v>231</v>
      </c>
      <c r="C4201" s="20" t="s">
        <v>232</v>
      </c>
      <c r="D4201" s="20" t="s">
        <v>233</v>
      </c>
      <c r="E4201" s="20" t="s">
        <v>234</v>
      </c>
      <c r="F4201" s="20" t="s">
        <v>235</v>
      </c>
      <c r="G4201" s="21" t="s">
        <v>236</v>
      </c>
      <c r="H4201" s="20" t="s">
        <v>231</v>
      </c>
      <c r="I4201" s="20" t="s">
        <v>232</v>
      </c>
      <c r="J4201" s="20" t="s">
        <v>233</v>
      </c>
      <c r="K4201" s="20" t="s">
        <v>234</v>
      </c>
      <c r="L4201" s="37" t="s">
        <v>235</v>
      </c>
      <c r="M4201" s="21" t="s">
        <v>236</v>
      </c>
    </row>
    <row r="4202" spans="1:13" ht="15" customHeight="1" x14ac:dyDescent="0.2">
      <c r="A4202" s="24" t="s">
        <v>243</v>
      </c>
      <c r="B4202" s="25"/>
      <c r="C4202" s="25"/>
      <c r="D4202" s="25"/>
      <c r="E4202" s="25"/>
      <c r="F4202" s="25">
        <v>13</v>
      </c>
      <c r="G4202" s="26">
        <f t="shared" ref="G4202:G4206" si="3245">SUM(B4202:F4202)</f>
        <v>13</v>
      </c>
      <c r="H4202" s="27">
        <f t="shared" ref="H4202:L4202" si="3246">IFERROR(B4202/$G$4202,0)</f>
        <v>0</v>
      </c>
      <c r="I4202" s="27">
        <f t="shared" si="3246"/>
        <v>0</v>
      </c>
      <c r="J4202" s="27">
        <f t="shared" si="3246"/>
        <v>0</v>
      </c>
      <c r="K4202" s="27">
        <f t="shared" si="3246"/>
        <v>0</v>
      </c>
      <c r="L4202" s="27">
        <f t="shared" si="3246"/>
        <v>1</v>
      </c>
      <c r="M4202" s="29" t="s">
        <v>238</v>
      </c>
    </row>
    <row r="4203" spans="1:13" ht="15" customHeight="1" x14ac:dyDescent="0.2">
      <c r="A4203" s="24" t="s">
        <v>244</v>
      </c>
      <c r="B4203" s="25"/>
      <c r="C4203" s="25"/>
      <c r="D4203" s="25"/>
      <c r="E4203" s="25"/>
      <c r="F4203" s="25">
        <v>13</v>
      </c>
      <c r="G4203" s="26">
        <f t="shared" si="3245"/>
        <v>13</v>
      </c>
      <c r="H4203" s="27">
        <f t="shared" ref="H4203:L4203" si="3247">IFERROR(B4203/$G$4202,0)</f>
        <v>0</v>
      </c>
      <c r="I4203" s="27">
        <f t="shared" si="3247"/>
        <v>0</v>
      </c>
      <c r="J4203" s="27">
        <f t="shared" si="3247"/>
        <v>0</v>
      </c>
      <c r="K4203" s="27">
        <f t="shared" si="3247"/>
        <v>0</v>
      </c>
      <c r="L4203" s="27">
        <f t="shared" si="3247"/>
        <v>1</v>
      </c>
      <c r="M4203" s="29" t="s">
        <v>238</v>
      </c>
    </row>
    <row r="4204" spans="1:13" ht="15" customHeight="1" x14ac:dyDescent="0.2">
      <c r="A4204" s="24" t="s">
        <v>245</v>
      </c>
      <c r="B4204" s="25"/>
      <c r="C4204" s="25"/>
      <c r="D4204" s="25"/>
      <c r="E4204" s="25"/>
      <c r="F4204" s="25">
        <v>13</v>
      </c>
      <c r="G4204" s="26">
        <f t="shared" si="3245"/>
        <v>13</v>
      </c>
      <c r="H4204" s="27">
        <f t="shared" ref="H4204:L4204" si="3248">IFERROR(B4204/$G$4202,0)</f>
        <v>0</v>
      </c>
      <c r="I4204" s="27">
        <f t="shared" si="3248"/>
        <v>0</v>
      </c>
      <c r="J4204" s="27">
        <f t="shared" si="3248"/>
        <v>0</v>
      </c>
      <c r="K4204" s="27">
        <f t="shared" si="3248"/>
        <v>0</v>
      </c>
      <c r="L4204" s="27">
        <f t="shared" si="3248"/>
        <v>1</v>
      </c>
      <c r="M4204" s="29" t="s">
        <v>238</v>
      </c>
    </row>
    <row r="4205" spans="1:13" ht="15" customHeight="1" x14ac:dyDescent="0.2">
      <c r="A4205" s="24" t="s">
        <v>246</v>
      </c>
      <c r="B4205" s="25"/>
      <c r="C4205" s="25"/>
      <c r="D4205" s="25"/>
      <c r="E4205" s="25"/>
      <c r="F4205" s="25">
        <v>13</v>
      </c>
      <c r="G4205" s="26">
        <f t="shared" si="3245"/>
        <v>13</v>
      </c>
      <c r="H4205" s="27">
        <f t="shared" ref="H4205:L4205" si="3249">IFERROR(B4205/$G$4202,0)</f>
        <v>0</v>
      </c>
      <c r="I4205" s="27">
        <f t="shared" si="3249"/>
        <v>0</v>
      </c>
      <c r="J4205" s="27">
        <f t="shared" si="3249"/>
        <v>0</v>
      </c>
      <c r="K4205" s="27">
        <f t="shared" si="3249"/>
        <v>0</v>
      </c>
      <c r="L4205" s="27">
        <f t="shared" si="3249"/>
        <v>1</v>
      </c>
      <c r="M4205" s="29" t="s">
        <v>238</v>
      </c>
    </row>
    <row r="4206" spans="1:13" ht="15" customHeight="1" x14ac:dyDescent="0.2">
      <c r="A4206" s="24" t="s">
        <v>247</v>
      </c>
      <c r="B4206" s="25"/>
      <c r="C4206" s="25"/>
      <c r="D4206" s="25"/>
      <c r="E4206" s="25"/>
      <c r="F4206" s="25">
        <v>13</v>
      </c>
      <c r="G4206" s="26">
        <f t="shared" si="3245"/>
        <v>13</v>
      </c>
      <c r="H4206" s="27">
        <f t="shared" ref="H4206:L4206" si="3250">IFERROR(B4206/$G$4202,0)</f>
        <v>0</v>
      </c>
      <c r="I4206" s="27">
        <f t="shared" si="3250"/>
        <v>0</v>
      </c>
      <c r="J4206" s="27">
        <f t="shared" si="3250"/>
        <v>0</v>
      </c>
      <c r="K4206" s="27">
        <f t="shared" si="3250"/>
        <v>0</v>
      </c>
      <c r="L4206" s="27">
        <f t="shared" si="3250"/>
        <v>1</v>
      </c>
      <c r="M4206" s="29"/>
    </row>
    <row r="4207" spans="1:13" ht="15" customHeight="1" x14ac:dyDescent="0.2">
      <c r="A4207" s="30" t="s">
        <v>248</v>
      </c>
      <c r="B4207" s="31">
        <f t="shared" ref="B4207:F4207" si="3251">IFERROR(AVERAGE(B4202:B4206),0)</f>
        <v>0</v>
      </c>
      <c r="C4207" s="31">
        <f t="shared" si="3251"/>
        <v>0</v>
      </c>
      <c r="D4207" s="31">
        <f t="shared" si="3251"/>
        <v>0</v>
      </c>
      <c r="E4207" s="31">
        <f t="shared" si="3251"/>
        <v>0</v>
      </c>
      <c r="F4207" s="31">
        <f t="shared" si="3251"/>
        <v>13</v>
      </c>
      <c r="G4207" s="31">
        <f>SUM(AVERAGE(G4202:G4206))</f>
        <v>13</v>
      </c>
      <c r="H4207" s="33">
        <f>AVERAGE(H4202:H4206)*0.2</f>
        <v>0</v>
      </c>
      <c r="I4207" s="33">
        <f>AVERAGE(I4202:I4206)*0.4</f>
        <v>0</v>
      </c>
      <c r="J4207" s="33">
        <f>AVERAGE(J4202:J4206)*0.6</f>
        <v>0</v>
      </c>
      <c r="K4207" s="33">
        <f>AVERAGE(K4202:K4206)*0.8</f>
        <v>0</v>
      </c>
      <c r="L4207" s="38">
        <f>AVERAGE(L4202:L4206)*1</f>
        <v>1</v>
      </c>
      <c r="M4207" s="33">
        <f>SUM(H4207:L4207)</f>
        <v>1</v>
      </c>
    </row>
    <row r="4208" spans="1:13" ht="15" customHeight="1" x14ac:dyDescent="0.2">
      <c r="A4208" s="36" t="s">
        <v>249</v>
      </c>
      <c r="B4208" s="20" t="s">
        <v>231</v>
      </c>
      <c r="C4208" s="20" t="s">
        <v>232</v>
      </c>
      <c r="D4208" s="20" t="s">
        <v>233</v>
      </c>
      <c r="E4208" s="20" t="s">
        <v>234</v>
      </c>
      <c r="F4208" s="20" t="s">
        <v>235</v>
      </c>
      <c r="G4208" s="21" t="s">
        <v>236</v>
      </c>
      <c r="H4208" s="20" t="s">
        <v>231</v>
      </c>
      <c r="I4208" s="20" t="s">
        <v>232</v>
      </c>
      <c r="J4208" s="20" t="s">
        <v>233</v>
      </c>
      <c r="K4208" s="20" t="s">
        <v>234</v>
      </c>
      <c r="L4208" s="37" t="s">
        <v>235</v>
      </c>
      <c r="M4208" s="21" t="s">
        <v>236</v>
      </c>
    </row>
    <row r="4209" spans="1:13" ht="15" customHeight="1" x14ac:dyDescent="0.2">
      <c r="A4209" s="24" t="s">
        <v>250</v>
      </c>
      <c r="B4209" s="25"/>
      <c r="C4209" s="25"/>
      <c r="D4209" s="25"/>
      <c r="E4209" s="25"/>
      <c r="F4209" s="25">
        <v>13</v>
      </c>
      <c r="G4209" s="26">
        <f t="shared" ref="G4209:G4211" si="3252">SUM(B4209:F4209)</f>
        <v>13</v>
      </c>
      <c r="H4209" s="27">
        <f t="shared" ref="H4209:L4209" si="3253">IFERROR(B4209/$G$4209,0)</f>
        <v>0</v>
      </c>
      <c r="I4209" s="27">
        <f t="shared" si="3253"/>
        <v>0</v>
      </c>
      <c r="J4209" s="27">
        <f t="shared" si="3253"/>
        <v>0</v>
      </c>
      <c r="K4209" s="27">
        <f t="shared" si="3253"/>
        <v>0</v>
      </c>
      <c r="L4209" s="27">
        <f t="shared" si="3253"/>
        <v>1</v>
      </c>
      <c r="M4209" s="29" t="s">
        <v>238</v>
      </c>
    </row>
    <row r="4210" spans="1:13" ht="15" customHeight="1" x14ac:dyDescent="0.2">
      <c r="A4210" s="24" t="s">
        <v>251</v>
      </c>
      <c r="B4210" s="25"/>
      <c r="C4210" s="25"/>
      <c r="D4210" s="25"/>
      <c r="E4210" s="25"/>
      <c r="F4210" s="25">
        <v>13</v>
      </c>
      <c r="G4210" s="26">
        <f t="shared" si="3252"/>
        <v>13</v>
      </c>
      <c r="H4210" s="27">
        <f t="shared" ref="H4210:L4210" si="3254">IFERROR(B4210/$G$4209,0)</f>
        <v>0</v>
      </c>
      <c r="I4210" s="27">
        <f t="shared" si="3254"/>
        <v>0</v>
      </c>
      <c r="J4210" s="27">
        <f t="shared" si="3254"/>
        <v>0</v>
      </c>
      <c r="K4210" s="27">
        <f t="shared" si="3254"/>
        <v>0</v>
      </c>
      <c r="L4210" s="27">
        <f t="shared" si="3254"/>
        <v>1</v>
      </c>
      <c r="M4210" s="29" t="s">
        <v>238</v>
      </c>
    </row>
    <row r="4211" spans="1:13" ht="15" customHeight="1" x14ac:dyDescent="0.2">
      <c r="A4211" s="24" t="s">
        <v>252</v>
      </c>
      <c r="B4211" s="25"/>
      <c r="C4211" s="25"/>
      <c r="D4211" s="25"/>
      <c r="E4211" s="25"/>
      <c r="F4211" s="25">
        <v>13</v>
      </c>
      <c r="G4211" s="26">
        <f t="shared" si="3252"/>
        <v>13</v>
      </c>
      <c r="H4211" s="27">
        <f t="shared" ref="H4211:L4211" si="3255">IFERROR(B4211/$G$4209,0)</f>
        <v>0</v>
      </c>
      <c r="I4211" s="27">
        <f t="shared" si="3255"/>
        <v>0</v>
      </c>
      <c r="J4211" s="27">
        <f t="shared" si="3255"/>
        <v>0</v>
      </c>
      <c r="K4211" s="27">
        <f t="shared" si="3255"/>
        <v>0</v>
      </c>
      <c r="L4211" s="27">
        <f t="shared" si="3255"/>
        <v>1</v>
      </c>
      <c r="M4211" s="29" t="s">
        <v>238</v>
      </c>
    </row>
    <row r="4212" spans="1:13" ht="15" customHeight="1" x14ac:dyDescent="0.2">
      <c r="A4212" s="30" t="s">
        <v>248</v>
      </c>
      <c r="B4212" s="31">
        <f t="shared" ref="B4212:F4212" si="3256">IFERROR(AVERAGE(B4209:B4211),0)</f>
        <v>0</v>
      </c>
      <c r="C4212" s="31">
        <f t="shared" si="3256"/>
        <v>0</v>
      </c>
      <c r="D4212" s="39">
        <f t="shared" si="3256"/>
        <v>0</v>
      </c>
      <c r="E4212" s="39">
        <f t="shared" si="3256"/>
        <v>0</v>
      </c>
      <c r="F4212" s="39">
        <f t="shared" si="3256"/>
        <v>13</v>
      </c>
      <c r="G4212" s="39">
        <f>SUM(AVERAGE(G4209:G4211))</f>
        <v>13</v>
      </c>
      <c r="H4212" s="33">
        <f>AVERAGE(H4209:H4211)*0.2</f>
        <v>0</v>
      </c>
      <c r="I4212" s="33">
        <f>AVERAGE(I4209:I4211)*0.4</f>
        <v>0</v>
      </c>
      <c r="J4212" s="33">
        <f>AVERAGE(J4209:J4211)*0.6</f>
        <v>0</v>
      </c>
      <c r="K4212" s="33">
        <f>AVERAGE(K4209:K4211)*0.8</f>
        <v>0</v>
      </c>
      <c r="L4212" s="38">
        <f>AVERAGE(L4209:L4211)*1</f>
        <v>1</v>
      </c>
      <c r="M4212" s="40">
        <f>SUM(H4212:L4212)</f>
        <v>1</v>
      </c>
    </row>
    <row r="4213" spans="1:13" ht="15" customHeight="1" x14ac:dyDescent="0.2">
      <c r="A4213" s="19" t="s">
        <v>253</v>
      </c>
      <c r="B4213" s="20" t="s">
        <v>231</v>
      </c>
      <c r="C4213" s="20" t="s">
        <v>232</v>
      </c>
      <c r="D4213" s="20" t="s">
        <v>233</v>
      </c>
      <c r="E4213" s="20" t="s">
        <v>234</v>
      </c>
      <c r="F4213" s="20" t="s">
        <v>235</v>
      </c>
      <c r="G4213" s="21" t="s">
        <v>236</v>
      </c>
      <c r="H4213" s="20" t="s">
        <v>231</v>
      </c>
      <c r="I4213" s="20" t="s">
        <v>232</v>
      </c>
      <c r="J4213" s="20" t="s">
        <v>233</v>
      </c>
      <c r="K4213" s="20" t="s">
        <v>234</v>
      </c>
      <c r="L4213" s="37" t="s">
        <v>235</v>
      </c>
      <c r="M4213" s="21" t="s">
        <v>236</v>
      </c>
    </row>
    <row r="4214" spans="1:13" ht="15" customHeight="1" x14ac:dyDescent="0.2">
      <c r="A4214" s="43" t="s">
        <v>254</v>
      </c>
      <c r="B4214" s="44"/>
      <c r="C4214" s="44"/>
      <c r="D4214" s="44"/>
      <c r="E4214" s="25"/>
      <c r="F4214" s="25">
        <v>13</v>
      </c>
      <c r="G4214" s="45">
        <f t="shared" ref="G4214:G4217" si="3257">SUM(B4214:F4214)</f>
        <v>13</v>
      </c>
      <c r="H4214" s="46">
        <f t="shared" ref="H4214:L4214" si="3258">IFERROR(B4214/$G$4214,0)</f>
        <v>0</v>
      </c>
      <c r="I4214" s="46">
        <f t="shared" si="3258"/>
        <v>0</v>
      </c>
      <c r="J4214" s="46">
        <f t="shared" si="3258"/>
        <v>0</v>
      </c>
      <c r="K4214" s="46">
        <f t="shared" si="3258"/>
        <v>0</v>
      </c>
      <c r="L4214" s="46">
        <f t="shared" si="3258"/>
        <v>1</v>
      </c>
      <c r="M4214" s="29" t="s">
        <v>238</v>
      </c>
    </row>
    <row r="4215" spans="1:13" ht="15" customHeight="1" x14ac:dyDescent="0.2">
      <c r="A4215" s="43" t="s">
        <v>255</v>
      </c>
      <c r="B4215" s="44"/>
      <c r="C4215" s="44"/>
      <c r="D4215" s="44"/>
      <c r="E4215" s="25"/>
      <c r="F4215" s="25">
        <v>13</v>
      </c>
      <c r="G4215" s="45">
        <f t="shared" si="3257"/>
        <v>13</v>
      </c>
      <c r="H4215" s="46">
        <f t="shared" ref="H4215:L4215" si="3259">IFERROR(B4215/$G$4214,0)</f>
        <v>0</v>
      </c>
      <c r="I4215" s="46">
        <f t="shared" si="3259"/>
        <v>0</v>
      </c>
      <c r="J4215" s="46">
        <f t="shared" si="3259"/>
        <v>0</v>
      </c>
      <c r="K4215" s="46">
        <f t="shared" si="3259"/>
        <v>0</v>
      </c>
      <c r="L4215" s="46">
        <f t="shared" si="3259"/>
        <v>1</v>
      </c>
      <c r="M4215" s="29" t="s">
        <v>238</v>
      </c>
    </row>
    <row r="4216" spans="1:13" ht="15" customHeight="1" x14ac:dyDescent="0.2">
      <c r="A4216" s="43" t="s">
        <v>256</v>
      </c>
      <c r="B4216" s="44"/>
      <c r="C4216" s="44"/>
      <c r="D4216" s="44"/>
      <c r="E4216" s="25"/>
      <c r="F4216" s="25">
        <v>13</v>
      </c>
      <c r="G4216" s="45">
        <f t="shared" si="3257"/>
        <v>13</v>
      </c>
      <c r="H4216" s="46">
        <f t="shared" ref="H4216:L4216" si="3260">IFERROR(B4216/$G$4214,0)</f>
        <v>0</v>
      </c>
      <c r="I4216" s="46">
        <f t="shared" si="3260"/>
        <v>0</v>
      </c>
      <c r="J4216" s="46">
        <f t="shared" si="3260"/>
        <v>0</v>
      </c>
      <c r="K4216" s="46">
        <f t="shared" si="3260"/>
        <v>0</v>
      </c>
      <c r="L4216" s="46">
        <f t="shared" si="3260"/>
        <v>1</v>
      </c>
      <c r="M4216" s="29" t="s">
        <v>238</v>
      </c>
    </row>
    <row r="4217" spans="1:13" ht="15" customHeight="1" x14ac:dyDescent="0.2">
      <c r="A4217" s="43" t="s">
        <v>257</v>
      </c>
      <c r="B4217" s="44"/>
      <c r="C4217" s="44"/>
      <c r="D4217" s="44"/>
      <c r="E4217" s="25"/>
      <c r="F4217" s="25">
        <v>13</v>
      </c>
      <c r="G4217" s="45">
        <f t="shared" si="3257"/>
        <v>13</v>
      </c>
      <c r="H4217" s="46">
        <f t="shared" ref="H4217:L4217" si="3261">IFERROR(B4217/$G$4214,0)</f>
        <v>0</v>
      </c>
      <c r="I4217" s="46">
        <f t="shared" si="3261"/>
        <v>0</v>
      </c>
      <c r="J4217" s="46">
        <f t="shared" si="3261"/>
        <v>0</v>
      </c>
      <c r="K4217" s="46">
        <f t="shared" si="3261"/>
        <v>0</v>
      </c>
      <c r="L4217" s="46">
        <f t="shared" si="3261"/>
        <v>1</v>
      </c>
      <c r="M4217" s="29" t="s">
        <v>238</v>
      </c>
    </row>
    <row r="4218" spans="1:13" ht="15" customHeight="1" x14ac:dyDescent="0.2">
      <c r="A4218" s="47" t="s">
        <v>248</v>
      </c>
      <c r="B4218" s="48">
        <f t="shared" ref="B4218:F4218" si="3262">IFERROR(AVERAGE(B4214:B4217),0)</f>
        <v>0</v>
      </c>
      <c r="C4218" s="48">
        <f t="shared" si="3262"/>
        <v>0</v>
      </c>
      <c r="D4218" s="48">
        <f t="shared" si="3262"/>
        <v>0</v>
      </c>
      <c r="E4218" s="48">
        <f t="shared" si="3262"/>
        <v>0</v>
      </c>
      <c r="F4218" s="48">
        <f t="shared" si="3262"/>
        <v>13</v>
      </c>
      <c r="G4218" s="48">
        <f>SUM(AVERAGE(G4214:G4217))</f>
        <v>13</v>
      </c>
      <c r="H4218" s="40">
        <f>AVERAGE(H4214:H4217)*0.2</f>
        <v>0</v>
      </c>
      <c r="I4218" s="40">
        <f>AVERAGE(I4214:I4217)*0.4</f>
        <v>0</v>
      </c>
      <c r="J4218" s="40">
        <f>AVERAGE(J4214:J4217)*0.6</f>
        <v>0</v>
      </c>
      <c r="K4218" s="40">
        <f>AVERAGE(K4214:K4217)*0.8</f>
        <v>0</v>
      </c>
      <c r="L4218" s="49">
        <f>AVERAGE(L4214:L4217)*1</f>
        <v>1</v>
      </c>
      <c r="M4218" s="40">
        <f>SUM(H4218:L4218)</f>
        <v>1</v>
      </c>
    </row>
    <row r="4219" spans="1:13" ht="15" customHeight="1" x14ac:dyDescent="0.2">
      <c r="A4219" s="50" t="s">
        <v>494</v>
      </c>
      <c r="B4219" s="51"/>
      <c r="C4219" s="51"/>
      <c r="D4219" s="51"/>
      <c r="E4219" s="51"/>
      <c r="F4219" s="51"/>
      <c r="G4219" s="52">
        <f>SUM(B4219:F4219)</f>
        <v>0</v>
      </c>
      <c r="H4219" s="53">
        <f t="shared" ref="H4219:L4219" si="3263">IFERROR(B4219/$G$4219,0)</f>
        <v>0</v>
      </c>
      <c r="I4219" s="53">
        <f t="shared" si="3263"/>
        <v>0</v>
      </c>
      <c r="J4219" s="53">
        <f t="shared" si="3263"/>
        <v>0</v>
      </c>
      <c r="K4219" s="53">
        <f t="shared" si="3263"/>
        <v>0</v>
      </c>
      <c r="L4219" s="53">
        <f t="shared" si="3263"/>
        <v>0</v>
      </c>
      <c r="M4219" s="29" t="s">
        <v>238</v>
      </c>
    </row>
    <row r="4220" spans="1:13" ht="15" customHeight="1" x14ac:dyDescent="0.2">
      <c r="A4220" s="78" t="s">
        <v>259</v>
      </c>
      <c r="B4220" s="79"/>
      <c r="C4220" s="79"/>
      <c r="D4220" s="79"/>
      <c r="E4220" s="79"/>
      <c r="F4220" s="80"/>
      <c r="G4220" s="54">
        <v>13</v>
      </c>
      <c r="H4220" s="40" t="s">
        <v>238</v>
      </c>
      <c r="I4220" s="40" t="s">
        <v>238</v>
      </c>
      <c r="J4220" s="40" t="s">
        <v>238</v>
      </c>
      <c r="K4220" s="40" t="s">
        <v>238</v>
      </c>
      <c r="L4220" s="40" t="s">
        <v>238</v>
      </c>
      <c r="M4220" s="40">
        <f>(M4200+M4207+M4212+M4218)/4</f>
        <v>1</v>
      </c>
    </row>
    <row r="4221" spans="1:13" ht="15" customHeight="1" x14ac:dyDescent="0.2">
      <c r="A4221" s="8"/>
      <c r="B4221" s="8"/>
      <c r="C4221" s="8"/>
      <c r="D4221" s="8"/>
      <c r="E4221" s="8"/>
      <c r="F4221" s="8"/>
      <c r="G4221" s="8"/>
      <c r="H4221" s="8"/>
      <c r="I4221" s="8"/>
      <c r="J4221" s="8"/>
      <c r="K4221" s="8"/>
      <c r="L4221" s="8"/>
      <c r="M4221" s="8"/>
    </row>
    <row r="4222" spans="1:13" ht="15" customHeight="1" x14ac:dyDescent="0.2">
      <c r="A4222" s="8"/>
      <c r="B4222" s="8"/>
      <c r="C4222" s="8"/>
      <c r="D4222" s="8"/>
      <c r="E4222" s="8"/>
      <c r="F4222" s="8"/>
      <c r="G4222" s="8"/>
      <c r="H4222" s="8"/>
      <c r="I4222" s="8"/>
      <c r="J4222" s="8"/>
      <c r="K4222" s="8"/>
      <c r="L4222" s="8"/>
      <c r="M4222" s="8"/>
    </row>
    <row r="4223" spans="1:13" ht="15" customHeight="1" x14ac:dyDescent="0.2">
      <c r="A4223" s="14" t="s">
        <v>221</v>
      </c>
      <c r="B4223" s="81" t="s">
        <v>495</v>
      </c>
      <c r="C4223" s="82"/>
      <c r="D4223" s="82"/>
      <c r="E4223" s="82"/>
      <c r="F4223" s="82"/>
      <c r="G4223" s="83"/>
      <c r="H4223" s="84" t="s">
        <v>222</v>
      </c>
      <c r="I4223" s="85"/>
      <c r="J4223" s="86"/>
      <c r="K4223" s="15" t="s">
        <v>3</v>
      </c>
      <c r="L4223" s="87">
        <v>45561</v>
      </c>
      <c r="M4223" s="88"/>
    </row>
    <row r="4224" spans="1:13" ht="15" customHeight="1" x14ac:dyDescent="0.2">
      <c r="A4224" s="89" t="s">
        <v>225</v>
      </c>
      <c r="B4224" s="90"/>
      <c r="C4224" s="90"/>
      <c r="D4224" s="90"/>
      <c r="E4224" s="90"/>
      <c r="F4224" s="90"/>
      <c r="G4224" s="91"/>
      <c r="H4224" s="16" t="s">
        <v>226</v>
      </c>
      <c r="I4224" s="95">
        <v>13</v>
      </c>
      <c r="J4224" s="83"/>
      <c r="K4224" s="17"/>
      <c r="L4224" s="16"/>
      <c r="M4224" s="16"/>
    </row>
    <row r="4225" spans="1:13" ht="15" customHeight="1" x14ac:dyDescent="0.2">
      <c r="A4225" s="92"/>
      <c r="B4225" s="93"/>
      <c r="C4225" s="93"/>
      <c r="D4225" s="93"/>
      <c r="E4225" s="93"/>
      <c r="F4225" s="93"/>
      <c r="G4225" s="94"/>
      <c r="H4225" s="16" t="s">
        <v>227</v>
      </c>
      <c r="I4225" s="95"/>
      <c r="J4225" s="83"/>
      <c r="K4225" s="16"/>
      <c r="L4225" s="16"/>
      <c r="M4225" s="16"/>
    </row>
    <row r="4226" spans="1:13" ht="15" customHeight="1" x14ac:dyDescent="0.2">
      <c r="A4226" s="18" t="s">
        <v>228</v>
      </c>
      <c r="B4226" s="75" t="s">
        <v>229</v>
      </c>
      <c r="C4226" s="76"/>
      <c r="D4226" s="76"/>
      <c r="E4226" s="76"/>
      <c r="F4226" s="76"/>
      <c r="G4226" s="77"/>
      <c r="H4226" s="95" t="s">
        <v>229</v>
      </c>
      <c r="I4226" s="82"/>
      <c r="J4226" s="82"/>
      <c r="K4226" s="82"/>
      <c r="L4226" s="82"/>
      <c r="M4226" s="83"/>
    </row>
    <row r="4227" spans="1:13" ht="15" customHeight="1" x14ac:dyDescent="0.2">
      <c r="A4227" s="19" t="s">
        <v>230</v>
      </c>
      <c r="B4227" s="20" t="s">
        <v>231</v>
      </c>
      <c r="C4227" s="20" t="s">
        <v>232</v>
      </c>
      <c r="D4227" s="20" t="s">
        <v>233</v>
      </c>
      <c r="E4227" s="20" t="s">
        <v>234</v>
      </c>
      <c r="F4227" s="20" t="s">
        <v>235</v>
      </c>
      <c r="G4227" s="21" t="s">
        <v>236</v>
      </c>
      <c r="H4227" s="22" t="s">
        <v>231</v>
      </c>
      <c r="I4227" s="22" t="s">
        <v>232</v>
      </c>
      <c r="J4227" s="22" t="s">
        <v>233</v>
      </c>
      <c r="K4227" s="22" t="s">
        <v>234</v>
      </c>
      <c r="L4227" s="22" t="s">
        <v>235</v>
      </c>
      <c r="M4227" s="23" t="s">
        <v>236</v>
      </c>
    </row>
    <row r="4228" spans="1:13" ht="15" customHeight="1" x14ac:dyDescent="0.2">
      <c r="A4228" s="24" t="s">
        <v>237</v>
      </c>
      <c r="B4228" s="25"/>
      <c r="C4228" s="25"/>
      <c r="D4228" s="25"/>
      <c r="E4228" s="25"/>
      <c r="F4228" s="25">
        <v>13</v>
      </c>
      <c r="G4228" s="26">
        <f t="shared" ref="G4228:G4230" si="3264">SUM(B4228:F4228)</f>
        <v>13</v>
      </c>
      <c r="H4228" s="27">
        <f t="shared" ref="H4228:L4228" si="3265">IFERROR(B4228/$G$4228,0)</f>
        <v>0</v>
      </c>
      <c r="I4228" s="27">
        <f t="shared" si="3265"/>
        <v>0</v>
      </c>
      <c r="J4228" s="27">
        <f t="shared" si="3265"/>
        <v>0</v>
      </c>
      <c r="K4228" s="27">
        <f t="shared" si="3265"/>
        <v>0</v>
      </c>
      <c r="L4228" s="27">
        <f t="shared" si="3265"/>
        <v>1</v>
      </c>
      <c r="M4228" s="28" t="s">
        <v>238</v>
      </c>
    </row>
    <row r="4229" spans="1:13" ht="15" customHeight="1" x14ac:dyDescent="0.2">
      <c r="A4229" s="24" t="s">
        <v>239</v>
      </c>
      <c r="B4229" s="25"/>
      <c r="C4229" s="25"/>
      <c r="D4229" s="25"/>
      <c r="E4229" s="25"/>
      <c r="F4229" s="25">
        <v>13</v>
      </c>
      <c r="G4229" s="26">
        <f t="shared" si="3264"/>
        <v>13</v>
      </c>
      <c r="H4229" s="27">
        <f t="shared" ref="H4229:L4229" si="3266">IFERROR(B4229/$G$4228,0)</f>
        <v>0</v>
      </c>
      <c r="I4229" s="27">
        <f t="shared" si="3266"/>
        <v>0</v>
      </c>
      <c r="J4229" s="27">
        <f t="shared" si="3266"/>
        <v>0</v>
      </c>
      <c r="K4229" s="27">
        <f t="shared" si="3266"/>
        <v>0</v>
      </c>
      <c r="L4229" s="27">
        <f t="shared" si="3266"/>
        <v>1</v>
      </c>
      <c r="M4229" s="29" t="s">
        <v>238</v>
      </c>
    </row>
    <row r="4230" spans="1:13" ht="15" customHeight="1" x14ac:dyDescent="0.2">
      <c r="A4230" s="24" t="s">
        <v>240</v>
      </c>
      <c r="B4230" s="25"/>
      <c r="C4230" s="25"/>
      <c r="D4230" s="25"/>
      <c r="E4230" s="25"/>
      <c r="F4230" s="25">
        <v>13</v>
      </c>
      <c r="G4230" s="26">
        <f t="shared" si="3264"/>
        <v>13</v>
      </c>
      <c r="H4230" s="27">
        <f t="shared" ref="H4230:L4230" si="3267">IFERROR(B4230/$G$4228,0)</f>
        <v>0</v>
      </c>
      <c r="I4230" s="27">
        <f t="shared" si="3267"/>
        <v>0</v>
      </c>
      <c r="J4230" s="27">
        <f t="shared" si="3267"/>
        <v>0</v>
      </c>
      <c r="K4230" s="27">
        <f t="shared" si="3267"/>
        <v>0</v>
      </c>
      <c r="L4230" s="27">
        <f t="shared" si="3267"/>
        <v>1</v>
      </c>
      <c r="M4230" s="29" t="s">
        <v>238</v>
      </c>
    </row>
    <row r="4231" spans="1:13" ht="15" customHeight="1" x14ac:dyDescent="0.2">
      <c r="A4231" s="30" t="s">
        <v>241</v>
      </c>
      <c r="B4231" s="31">
        <f t="shared" ref="B4231:F4231" si="3268">IFERROR(AVERAGE(B4228:B4230),0)</f>
        <v>0</v>
      </c>
      <c r="C4231" s="31">
        <f t="shared" si="3268"/>
        <v>0</v>
      </c>
      <c r="D4231" s="31">
        <f t="shared" si="3268"/>
        <v>0</v>
      </c>
      <c r="E4231" s="31">
        <f t="shared" si="3268"/>
        <v>0</v>
      </c>
      <c r="F4231" s="31">
        <f t="shared" si="3268"/>
        <v>13</v>
      </c>
      <c r="G4231" s="31">
        <f>SUM(AVERAGE(G4228:G4230))</f>
        <v>13</v>
      </c>
      <c r="H4231" s="32">
        <f>AVERAGE(H4228:H4230)*0.2</f>
        <v>0</v>
      </c>
      <c r="I4231" s="32">
        <f>AVERAGE(I4228:I4230)*0.4</f>
        <v>0</v>
      </c>
      <c r="J4231" s="32">
        <f>AVERAGE(J4228:J4230)*0.6</f>
        <v>0</v>
      </c>
      <c r="K4231" s="32">
        <f>AVERAGE(K4228:K4230)*0.8</f>
        <v>0</v>
      </c>
      <c r="L4231" s="32">
        <f>AVERAGE(L4228:L4230)*1</f>
        <v>1</v>
      </c>
      <c r="M4231" s="33">
        <f>SUM(H4231:L4231)</f>
        <v>1</v>
      </c>
    </row>
    <row r="4232" spans="1:13" ht="15" customHeight="1" x14ac:dyDescent="0.2">
      <c r="A4232" s="36" t="s">
        <v>242</v>
      </c>
      <c r="B4232" s="20" t="s">
        <v>231</v>
      </c>
      <c r="C4232" s="20" t="s">
        <v>232</v>
      </c>
      <c r="D4232" s="20" t="s">
        <v>233</v>
      </c>
      <c r="E4232" s="20" t="s">
        <v>234</v>
      </c>
      <c r="F4232" s="20" t="s">
        <v>235</v>
      </c>
      <c r="G4232" s="21" t="s">
        <v>236</v>
      </c>
      <c r="H4232" s="20" t="s">
        <v>231</v>
      </c>
      <c r="I4232" s="20" t="s">
        <v>232</v>
      </c>
      <c r="J4232" s="20" t="s">
        <v>233</v>
      </c>
      <c r="K4232" s="20" t="s">
        <v>234</v>
      </c>
      <c r="L4232" s="37" t="s">
        <v>235</v>
      </c>
      <c r="M4232" s="21" t="s">
        <v>236</v>
      </c>
    </row>
    <row r="4233" spans="1:13" ht="15" customHeight="1" x14ac:dyDescent="0.2">
      <c r="A4233" s="24" t="s">
        <v>243</v>
      </c>
      <c r="B4233" s="25"/>
      <c r="C4233" s="25"/>
      <c r="D4233" s="25"/>
      <c r="E4233" s="25"/>
      <c r="F4233" s="25">
        <v>13</v>
      </c>
      <c r="G4233" s="26">
        <f t="shared" ref="G4233:G4237" si="3269">SUM(B4233:F4233)</f>
        <v>13</v>
      </c>
      <c r="H4233" s="27">
        <f t="shared" ref="H4233:L4233" si="3270">IFERROR(B4233/$G$4233,0)</f>
        <v>0</v>
      </c>
      <c r="I4233" s="27">
        <f t="shared" si="3270"/>
        <v>0</v>
      </c>
      <c r="J4233" s="27">
        <f t="shared" si="3270"/>
        <v>0</v>
      </c>
      <c r="K4233" s="27">
        <f t="shared" si="3270"/>
        <v>0</v>
      </c>
      <c r="L4233" s="27">
        <f t="shared" si="3270"/>
        <v>1</v>
      </c>
      <c r="M4233" s="29" t="s">
        <v>238</v>
      </c>
    </row>
    <row r="4234" spans="1:13" ht="15" customHeight="1" x14ac:dyDescent="0.2">
      <c r="A4234" s="24" t="s">
        <v>244</v>
      </c>
      <c r="B4234" s="25"/>
      <c r="C4234" s="25"/>
      <c r="D4234" s="25"/>
      <c r="E4234" s="25"/>
      <c r="F4234" s="25">
        <v>13</v>
      </c>
      <c r="G4234" s="26">
        <f t="shared" si="3269"/>
        <v>13</v>
      </c>
      <c r="H4234" s="27">
        <f t="shared" ref="H4234:L4234" si="3271">IFERROR(B4234/$G$4233,0)</f>
        <v>0</v>
      </c>
      <c r="I4234" s="27">
        <f t="shared" si="3271"/>
        <v>0</v>
      </c>
      <c r="J4234" s="27">
        <f t="shared" si="3271"/>
        <v>0</v>
      </c>
      <c r="K4234" s="27">
        <f t="shared" si="3271"/>
        <v>0</v>
      </c>
      <c r="L4234" s="27">
        <f t="shared" si="3271"/>
        <v>1</v>
      </c>
      <c r="M4234" s="29" t="s">
        <v>238</v>
      </c>
    </row>
    <row r="4235" spans="1:13" ht="15" customHeight="1" x14ac:dyDescent="0.2">
      <c r="A4235" s="24" t="s">
        <v>245</v>
      </c>
      <c r="B4235" s="25"/>
      <c r="C4235" s="25"/>
      <c r="D4235" s="25"/>
      <c r="E4235" s="25"/>
      <c r="F4235" s="25">
        <v>13</v>
      </c>
      <c r="G4235" s="26">
        <f t="shared" si="3269"/>
        <v>13</v>
      </c>
      <c r="H4235" s="27">
        <f t="shared" ref="H4235:L4235" si="3272">IFERROR(B4235/$G$4233,0)</f>
        <v>0</v>
      </c>
      <c r="I4235" s="27">
        <f t="shared" si="3272"/>
        <v>0</v>
      </c>
      <c r="J4235" s="27">
        <f t="shared" si="3272"/>
        <v>0</v>
      </c>
      <c r="K4235" s="27">
        <f t="shared" si="3272"/>
        <v>0</v>
      </c>
      <c r="L4235" s="27">
        <f t="shared" si="3272"/>
        <v>1</v>
      </c>
      <c r="M4235" s="29" t="s">
        <v>238</v>
      </c>
    </row>
    <row r="4236" spans="1:13" ht="15" customHeight="1" x14ac:dyDescent="0.2">
      <c r="A4236" s="24" t="s">
        <v>246</v>
      </c>
      <c r="B4236" s="25"/>
      <c r="C4236" s="25"/>
      <c r="D4236" s="25"/>
      <c r="E4236" s="25"/>
      <c r="F4236" s="25">
        <v>13</v>
      </c>
      <c r="G4236" s="26">
        <f t="shared" si="3269"/>
        <v>13</v>
      </c>
      <c r="H4236" s="27">
        <f t="shared" ref="H4236:L4236" si="3273">IFERROR(B4236/$G$4233,0)</f>
        <v>0</v>
      </c>
      <c r="I4236" s="27">
        <f t="shared" si="3273"/>
        <v>0</v>
      </c>
      <c r="J4236" s="27">
        <f t="shared" si="3273"/>
        <v>0</v>
      </c>
      <c r="K4236" s="27">
        <f t="shared" si="3273"/>
        <v>0</v>
      </c>
      <c r="L4236" s="27">
        <f t="shared" si="3273"/>
        <v>1</v>
      </c>
      <c r="M4236" s="29" t="s">
        <v>238</v>
      </c>
    </row>
    <row r="4237" spans="1:13" ht="15" customHeight="1" x14ac:dyDescent="0.2">
      <c r="A4237" s="24" t="s">
        <v>247</v>
      </c>
      <c r="B4237" s="25"/>
      <c r="C4237" s="25"/>
      <c r="D4237" s="25"/>
      <c r="E4237" s="25"/>
      <c r="F4237" s="25">
        <v>13</v>
      </c>
      <c r="G4237" s="26">
        <f t="shared" si="3269"/>
        <v>13</v>
      </c>
      <c r="H4237" s="27">
        <f t="shared" ref="H4237:L4237" si="3274">IFERROR(B4237/$G$4233,0)</f>
        <v>0</v>
      </c>
      <c r="I4237" s="27">
        <f t="shared" si="3274"/>
        <v>0</v>
      </c>
      <c r="J4237" s="27">
        <f t="shared" si="3274"/>
        <v>0</v>
      </c>
      <c r="K4237" s="27">
        <f t="shared" si="3274"/>
        <v>0</v>
      </c>
      <c r="L4237" s="27">
        <f t="shared" si="3274"/>
        <v>1</v>
      </c>
      <c r="M4237" s="29"/>
    </row>
    <row r="4238" spans="1:13" ht="15" customHeight="1" x14ac:dyDescent="0.2">
      <c r="A4238" s="30" t="s">
        <v>248</v>
      </c>
      <c r="B4238" s="31">
        <f t="shared" ref="B4238:F4238" si="3275">IFERROR(AVERAGE(B4233:B4237),0)</f>
        <v>0</v>
      </c>
      <c r="C4238" s="31">
        <f t="shared" si="3275"/>
        <v>0</v>
      </c>
      <c r="D4238" s="31">
        <f t="shared" si="3275"/>
        <v>0</v>
      </c>
      <c r="E4238" s="31">
        <f t="shared" si="3275"/>
        <v>0</v>
      </c>
      <c r="F4238" s="31">
        <f t="shared" si="3275"/>
        <v>13</v>
      </c>
      <c r="G4238" s="31">
        <f>SUM(AVERAGE(G4233:G4237))</f>
        <v>13</v>
      </c>
      <c r="H4238" s="33">
        <f>AVERAGE(H4233:H4237)*0.2</f>
        <v>0</v>
      </c>
      <c r="I4238" s="33">
        <f>AVERAGE(I4233:I4237)*0.4</f>
        <v>0</v>
      </c>
      <c r="J4238" s="33">
        <f>AVERAGE(J4233:J4237)*0.6</f>
        <v>0</v>
      </c>
      <c r="K4238" s="33">
        <f>AVERAGE(K4233:K4237)*0.8</f>
        <v>0</v>
      </c>
      <c r="L4238" s="38">
        <f>AVERAGE(L4233:L4237)*1</f>
        <v>1</v>
      </c>
      <c r="M4238" s="33">
        <f>SUM(H4238:L4238)</f>
        <v>1</v>
      </c>
    </row>
    <row r="4239" spans="1:13" ht="15" customHeight="1" x14ac:dyDescent="0.2">
      <c r="A4239" s="36" t="s">
        <v>249</v>
      </c>
      <c r="B4239" s="20" t="s">
        <v>231</v>
      </c>
      <c r="C4239" s="20" t="s">
        <v>232</v>
      </c>
      <c r="D4239" s="20" t="s">
        <v>233</v>
      </c>
      <c r="E4239" s="20" t="s">
        <v>234</v>
      </c>
      <c r="F4239" s="20" t="s">
        <v>235</v>
      </c>
      <c r="G4239" s="21" t="s">
        <v>236</v>
      </c>
      <c r="H4239" s="20" t="s">
        <v>231</v>
      </c>
      <c r="I4239" s="20" t="s">
        <v>232</v>
      </c>
      <c r="J4239" s="20" t="s">
        <v>233</v>
      </c>
      <c r="K4239" s="20" t="s">
        <v>234</v>
      </c>
      <c r="L4239" s="37" t="s">
        <v>235</v>
      </c>
      <c r="M4239" s="21" t="s">
        <v>236</v>
      </c>
    </row>
    <row r="4240" spans="1:13" ht="15" customHeight="1" x14ac:dyDescent="0.2">
      <c r="A4240" s="24" t="s">
        <v>250</v>
      </c>
      <c r="B4240" s="25"/>
      <c r="C4240" s="25"/>
      <c r="D4240" s="25"/>
      <c r="E4240" s="25"/>
      <c r="F4240" s="25">
        <v>13</v>
      </c>
      <c r="G4240" s="26">
        <f t="shared" ref="G4240:G4242" si="3276">SUM(B4240:F4240)</f>
        <v>13</v>
      </c>
      <c r="H4240" s="27">
        <f t="shared" ref="H4240:L4240" si="3277">IFERROR(B4240/$G$4240,0)</f>
        <v>0</v>
      </c>
      <c r="I4240" s="27">
        <f t="shared" si="3277"/>
        <v>0</v>
      </c>
      <c r="J4240" s="27">
        <f t="shared" si="3277"/>
        <v>0</v>
      </c>
      <c r="K4240" s="27">
        <f t="shared" si="3277"/>
        <v>0</v>
      </c>
      <c r="L4240" s="27">
        <f t="shared" si="3277"/>
        <v>1</v>
      </c>
      <c r="M4240" s="29" t="s">
        <v>238</v>
      </c>
    </row>
    <row r="4241" spans="1:13" ht="15" customHeight="1" x14ac:dyDescent="0.2">
      <c r="A4241" s="24" t="s">
        <v>251</v>
      </c>
      <c r="B4241" s="25"/>
      <c r="C4241" s="25"/>
      <c r="D4241" s="25"/>
      <c r="E4241" s="25"/>
      <c r="F4241" s="25">
        <v>13</v>
      </c>
      <c r="G4241" s="26">
        <f t="shared" si="3276"/>
        <v>13</v>
      </c>
      <c r="H4241" s="27">
        <f t="shared" ref="H4241:L4241" si="3278">IFERROR(B4241/$G$4240,0)</f>
        <v>0</v>
      </c>
      <c r="I4241" s="27">
        <f t="shared" si="3278"/>
        <v>0</v>
      </c>
      <c r="J4241" s="27">
        <f t="shared" si="3278"/>
        <v>0</v>
      </c>
      <c r="K4241" s="27">
        <f t="shared" si="3278"/>
        <v>0</v>
      </c>
      <c r="L4241" s="27">
        <f t="shared" si="3278"/>
        <v>1</v>
      </c>
      <c r="M4241" s="29" t="s">
        <v>238</v>
      </c>
    </row>
    <row r="4242" spans="1:13" ht="15" customHeight="1" x14ac:dyDescent="0.2">
      <c r="A4242" s="24" t="s">
        <v>252</v>
      </c>
      <c r="B4242" s="25"/>
      <c r="C4242" s="25"/>
      <c r="D4242" s="25"/>
      <c r="E4242" s="25"/>
      <c r="F4242" s="25">
        <v>13</v>
      </c>
      <c r="G4242" s="26">
        <f t="shared" si="3276"/>
        <v>13</v>
      </c>
      <c r="H4242" s="27">
        <f t="shared" ref="H4242:L4242" si="3279">IFERROR(B4242/$G$4240,0)</f>
        <v>0</v>
      </c>
      <c r="I4242" s="27">
        <f t="shared" si="3279"/>
        <v>0</v>
      </c>
      <c r="J4242" s="27">
        <f t="shared" si="3279"/>
        <v>0</v>
      </c>
      <c r="K4242" s="27">
        <f t="shared" si="3279"/>
        <v>0</v>
      </c>
      <c r="L4242" s="27">
        <f t="shared" si="3279"/>
        <v>1</v>
      </c>
      <c r="M4242" s="29" t="s">
        <v>238</v>
      </c>
    </row>
    <row r="4243" spans="1:13" ht="15" customHeight="1" x14ac:dyDescent="0.2">
      <c r="A4243" s="30" t="s">
        <v>248</v>
      </c>
      <c r="B4243" s="31">
        <f t="shared" ref="B4243:F4243" si="3280">IFERROR(AVERAGE(B4240:B4242),0)</f>
        <v>0</v>
      </c>
      <c r="C4243" s="31">
        <f t="shared" si="3280"/>
        <v>0</v>
      </c>
      <c r="D4243" s="39">
        <f t="shared" si="3280"/>
        <v>0</v>
      </c>
      <c r="E4243" s="39">
        <f t="shared" si="3280"/>
        <v>0</v>
      </c>
      <c r="F4243" s="39">
        <f t="shared" si="3280"/>
        <v>13</v>
      </c>
      <c r="G4243" s="39">
        <f>SUM(AVERAGE(G4240:G4242))</f>
        <v>13</v>
      </c>
      <c r="H4243" s="33">
        <f>AVERAGE(H4240:H4242)*0.2</f>
        <v>0</v>
      </c>
      <c r="I4243" s="33">
        <f>AVERAGE(I4240:I4242)*0.4</f>
        <v>0</v>
      </c>
      <c r="J4243" s="33">
        <f>AVERAGE(J4240:J4242)*0.6</f>
        <v>0</v>
      </c>
      <c r="K4243" s="33">
        <f>AVERAGE(K4240:K4242)*0.8</f>
        <v>0</v>
      </c>
      <c r="L4243" s="38">
        <f>AVERAGE(L4240:L4242)*1</f>
        <v>1</v>
      </c>
      <c r="M4243" s="40">
        <f>SUM(H4243:L4243)</f>
        <v>1</v>
      </c>
    </row>
    <row r="4244" spans="1:13" ht="15" customHeight="1" x14ac:dyDescent="0.2">
      <c r="A4244" s="19" t="s">
        <v>253</v>
      </c>
      <c r="B4244" s="20" t="s">
        <v>231</v>
      </c>
      <c r="C4244" s="20" t="s">
        <v>232</v>
      </c>
      <c r="D4244" s="20" t="s">
        <v>233</v>
      </c>
      <c r="E4244" s="20" t="s">
        <v>234</v>
      </c>
      <c r="F4244" s="20" t="s">
        <v>235</v>
      </c>
      <c r="G4244" s="21" t="s">
        <v>236</v>
      </c>
      <c r="H4244" s="20" t="s">
        <v>231</v>
      </c>
      <c r="I4244" s="20" t="s">
        <v>232</v>
      </c>
      <c r="J4244" s="20" t="s">
        <v>233</v>
      </c>
      <c r="K4244" s="20" t="s">
        <v>234</v>
      </c>
      <c r="L4244" s="37" t="s">
        <v>235</v>
      </c>
      <c r="M4244" s="21" t="s">
        <v>236</v>
      </c>
    </row>
    <row r="4245" spans="1:13" ht="15" customHeight="1" x14ac:dyDescent="0.2">
      <c r="A4245" s="43" t="s">
        <v>254</v>
      </c>
      <c r="B4245" s="44"/>
      <c r="C4245" s="44"/>
      <c r="D4245" s="44"/>
      <c r="E4245" s="25"/>
      <c r="F4245" s="25">
        <v>13</v>
      </c>
      <c r="G4245" s="45">
        <f t="shared" ref="G4245:G4248" si="3281">SUM(B4245:F4245)</f>
        <v>13</v>
      </c>
      <c r="H4245" s="46">
        <f t="shared" ref="H4245:L4245" si="3282">IFERROR(B4245/$G$4245,0)</f>
        <v>0</v>
      </c>
      <c r="I4245" s="46">
        <f t="shared" si="3282"/>
        <v>0</v>
      </c>
      <c r="J4245" s="46">
        <f t="shared" si="3282"/>
        <v>0</v>
      </c>
      <c r="K4245" s="46">
        <f t="shared" si="3282"/>
        <v>0</v>
      </c>
      <c r="L4245" s="46">
        <f t="shared" si="3282"/>
        <v>1</v>
      </c>
      <c r="M4245" s="29" t="s">
        <v>238</v>
      </c>
    </row>
    <row r="4246" spans="1:13" ht="15" customHeight="1" x14ac:dyDescent="0.2">
      <c r="A4246" s="43" t="s">
        <v>255</v>
      </c>
      <c r="B4246" s="44"/>
      <c r="C4246" s="44"/>
      <c r="D4246" s="44"/>
      <c r="E4246" s="25"/>
      <c r="F4246" s="25">
        <v>13</v>
      </c>
      <c r="G4246" s="45">
        <f t="shared" si="3281"/>
        <v>13</v>
      </c>
      <c r="H4246" s="46">
        <f t="shared" ref="H4246:L4246" si="3283">IFERROR(B4246/$G$4245,0)</f>
        <v>0</v>
      </c>
      <c r="I4246" s="46">
        <f t="shared" si="3283"/>
        <v>0</v>
      </c>
      <c r="J4246" s="46">
        <f t="shared" si="3283"/>
        <v>0</v>
      </c>
      <c r="K4246" s="46">
        <f t="shared" si="3283"/>
        <v>0</v>
      </c>
      <c r="L4246" s="46">
        <f t="shared" si="3283"/>
        <v>1</v>
      </c>
      <c r="M4246" s="29" t="s">
        <v>238</v>
      </c>
    </row>
    <row r="4247" spans="1:13" ht="15" customHeight="1" x14ac:dyDescent="0.2">
      <c r="A4247" s="43" t="s">
        <v>256</v>
      </c>
      <c r="B4247" s="44"/>
      <c r="C4247" s="44"/>
      <c r="D4247" s="44"/>
      <c r="E4247" s="25"/>
      <c r="F4247" s="25">
        <v>13</v>
      </c>
      <c r="G4247" s="45">
        <f t="shared" si="3281"/>
        <v>13</v>
      </c>
      <c r="H4247" s="46">
        <f t="shared" ref="H4247:L4247" si="3284">IFERROR(B4247/$G$4245,0)</f>
        <v>0</v>
      </c>
      <c r="I4247" s="46">
        <f t="shared" si="3284"/>
        <v>0</v>
      </c>
      <c r="J4247" s="46">
        <f t="shared" si="3284"/>
        <v>0</v>
      </c>
      <c r="K4247" s="46">
        <f t="shared" si="3284"/>
        <v>0</v>
      </c>
      <c r="L4247" s="46">
        <f t="shared" si="3284"/>
        <v>1</v>
      </c>
      <c r="M4247" s="29" t="s">
        <v>238</v>
      </c>
    </row>
    <row r="4248" spans="1:13" ht="15" customHeight="1" x14ac:dyDescent="0.2">
      <c r="A4248" s="43" t="s">
        <v>257</v>
      </c>
      <c r="B4248" s="44"/>
      <c r="C4248" s="44"/>
      <c r="D4248" s="44"/>
      <c r="E4248" s="25"/>
      <c r="F4248" s="25">
        <v>13</v>
      </c>
      <c r="G4248" s="45">
        <f t="shared" si="3281"/>
        <v>13</v>
      </c>
      <c r="H4248" s="46">
        <f t="shared" ref="H4248:L4248" si="3285">IFERROR(B4248/$G$4245,0)</f>
        <v>0</v>
      </c>
      <c r="I4248" s="46">
        <f t="shared" si="3285"/>
        <v>0</v>
      </c>
      <c r="J4248" s="46">
        <f t="shared" si="3285"/>
        <v>0</v>
      </c>
      <c r="K4248" s="46">
        <f t="shared" si="3285"/>
        <v>0</v>
      </c>
      <c r="L4248" s="46">
        <f t="shared" si="3285"/>
        <v>1</v>
      </c>
      <c r="M4248" s="29" t="s">
        <v>238</v>
      </c>
    </row>
    <row r="4249" spans="1:13" ht="15" customHeight="1" x14ac:dyDescent="0.2">
      <c r="A4249" s="47" t="s">
        <v>248</v>
      </c>
      <c r="B4249" s="48">
        <f t="shared" ref="B4249:F4249" si="3286">IFERROR(AVERAGE(B4245:B4248),0)</f>
        <v>0</v>
      </c>
      <c r="C4249" s="48">
        <f t="shared" si="3286"/>
        <v>0</v>
      </c>
      <c r="D4249" s="48">
        <f t="shared" si="3286"/>
        <v>0</v>
      </c>
      <c r="E4249" s="48">
        <f t="shared" si="3286"/>
        <v>0</v>
      </c>
      <c r="F4249" s="48">
        <f t="shared" si="3286"/>
        <v>13</v>
      </c>
      <c r="G4249" s="48">
        <f>SUM(AVERAGE(G4245:G4248))</f>
        <v>13</v>
      </c>
      <c r="H4249" s="40">
        <f>AVERAGE(H4245:H4248)*0.2</f>
        <v>0</v>
      </c>
      <c r="I4249" s="40">
        <f>AVERAGE(I4245:I4248)*0.4</f>
        <v>0</v>
      </c>
      <c r="J4249" s="40">
        <f>AVERAGE(J4245:J4248)*0.6</f>
        <v>0</v>
      </c>
      <c r="K4249" s="40">
        <f>AVERAGE(K4245:K4248)*0.8</f>
        <v>0</v>
      </c>
      <c r="L4249" s="49">
        <f>AVERAGE(L4245:L4248)*1</f>
        <v>1</v>
      </c>
      <c r="M4249" s="40">
        <f>SUM(H4249:L4249)</f>
        <v>1</v>
      </c>
    </row>
    <row r="4250" spans="1:13" ht="15" customHeight="1" x14ac:dyDescent="0.2">
      <c r="A4250" s="50" t="s">
        <v>496</v>
      </c>
      <c r="B4250" s="51"/>
      <c r="C4250" s="51"/>
      <c r="D4250" s="51"/>
      <c r="E4250" s="51"/>
      <c r="F4250" s="51"/>
      <c r="G4250" s="52">
        <f>SUM(B4250:F4250)</f>
        <v>0</v>
      </c>
      <c r="H4250" s="53">
        <f t="shared" ref="H4250:L4250" si="3287">IFERROR(B4250/$G$4250,0)</f>
        <v>0</v>
      </c>
      <c r="I4250" s="53">
        <f t="shared" si="3287"/>
        <v>0</v>
      </c>
      <c r="J4250" s="53">
        <f t="shared" si="3287"/>
        <v>0</v>
      </c>
      <c r="K4250" s="53">
        <f t="shared" si="3287"/>
        <v>0</v>
      </c>
      <c r="L4250" s="53">
        <f t="shared" si="3287"/>
        <v>0</v>
      </c>
      <c r="M4250" s="29" t="s">
        <v>238</v>
      </c>
    </row>
    <row r="4251" spans="1:13" ht="15" customHeight="1" x14ac:dyDescent="0.2">
      <c r="A4251" s="78" t="s">
        <v>259</v>
      </c>
      <c r="B4251" s="79"/>
      <c r="C4251" s="79"/>
      <c r="D4251" s="79"/>
      <c r="E4251" s="79"/>
      <c r="F4251" s="80"/>
      <c r="G4251" s="54">
        <v>13</v>
      </c>
      <c r="H4251" s="40" t="s">
        <v>238</v>
      </c>
      <c r="I4251" s="40" t="s">
        <v>238</v>
      </c>
      <c r="J4251" s="40" t="s">
        <v>238</v>
      </c>
      <c r="K4251" s="40" t="s">
        <v>238</v>
      </c>
      <c r="L4251" s="40" t="s">
        <v>238</v>
      </c>
      <c r="M4251" s="40">
        <f>(M4231+M4238+M4243+M4249)/4</f>
        <v>1</v>
      </c>
    </row>
    <row r="4252" spans="1:13" ht="15" customHeight="1" x14ac:dyDescent="0.2">
      <c r="A4252" s="8"/>
      <c r="B4252" s="8"/>
      <c r="C4252" s="8"/>
      <c r="D4252" s="8"/>
      <c r="E4252" s="8"/>
      <c r="F4252" s="8"/>
      <c r="G4252" s="8"/>
      <c r="H4252" s="8"/>
      <c r="I4252" s="8"/>
      <c r="J4252" s="8"/>
      <c r="K4252" s="8"/>
      <c r="L4252" s="8"/>
      <c r="M4252" s="8"/>
    </row>
    <row r="4253" spans="1:13" ht="15" customHeight="1" x14ac:dyDescent="0.2">
      <c r="A4253" s="8"/>
      <c r="B4253" s="8"/>
      <c r="C4253" s="8"/>
      <c r="D4253" s="8"/>
      <c r="E4253" s="8"/>
      <c r="F4253" s="8"/>
      <c r="G4253" s="8"/>
      <c r="H4253" s="8"/>
      <c r="I4253" s="8"/>
      <c r="J4253" s="8"/>
      <c r="K4253" s="8"/>
      <c r="L4253" s="8"/>
      <c r="M4253" s="8"/>
    </row>
    <row r="4254" spans="1:13" ht="15" customHeight="1" x14ac:dyDescent="0.2">
      <c r="A4254" s="14" t="s">
        <v>221</v>
      </c>
      <c r="B4254" s="81" t="s">
        <v>497</v>
      </c>
      <c r="C4254" s="82"/>
      <c r="D4254" s="82"/>
      <c r="E4254" s="82"/>
      <c r="F4254" s="82"/>
      <c r="G4254" s="83"/>
      <c r="H4254" s="84" t="s">
        <v>222</v>
      </c>
      <c r="I4254" s="85"/>
      <c r="J4254" s="86"/>
      <c r="K4254" s="15" t="s">
        <v>3</v>
      </c>
      <c r="L4254" s="87">
        <v>45540</v>
      </c>
      <c r="M4254" s="88"/>
    </row>
    <row r="4255" spans="1:13" ht="15" customHeight="1" x14ac:dyDescent="0.2">
      <c r="A4255" s="89" t="s">
        <v>225</v>
      </c>
      <c r="B4255" s="90"/>
      <c r="C4255" s="90"/>
      <c r="D4255" s="90"/>
      <c r="E4255" s="90"/>
      <c r="F4255" s="90"/>
      <c r="G4255" s="91"/>
      <c r="H4255" s="16" t="s">
        <v>226</v>
      </c>
      <c r="I4255" s="95">
        <v>1</v>
      </c>
      <c r="J4255" s="83"/>
      <c r="K4255" s="17"/>
      <c r="L4255" s="16"/>
      <c r="M4255" s="16"/>
    </row>
    <row r="4256" spans="1:13" ht="15" customHeight="1" x14ac:dyDescent="0.2">
      <c r="A4256" s="92"/>
      <c r="B4256" s="93"/>
      <c r="C4256" s="93"/>
      <c r="D4256" s="93"/>
      <c r="E4256" s="93"/>
      <c r="F4256" s="93"/>
      <c r="G4256" s="94"/>
      <c r="H4256" s="16" t="s">
        <v>227</v>
      </c>
      <c r="I4256" s="95">
        <v>18</v>
      </c>
      <c r="J4256" s="83"/>
      <c r="K4256" s="16"/>
      <c r="L4256" s="16"/>
      <c r="M4256" s="16"/>
    </row>
    <row r="4257" spans="1:13" ht="15" customHeight="1" x14ac:dyDescent="0.2">
      <c r="A4257" s="18" t="s">
        <v>228</v>
      </c>
      <c r="B4257" s="75" t="s">
        <v>229</v>
      </c>
      <c r="C4257" s="76"/>
      <c r="D4257" s="76"/>
      <c r="E4257" s="76"/>
      <c r="F4257" s="76"/>
      <c r="G4257" s="77"/>
      <c r="H4257" s="95" t="s">
        <v>229</v>
      </c>
      <c r="I4257" s="82"/>
      <c r="J4257" s="82"/>
      <c r="K4257" s="82"/>
      <c r="L4257" s="82"/>
      <c r="M4257" s="83"/>
    </row>
    <row r="4258" spans="1:13" ht="15" customHeight="1" x14ac:dyDescent="0.2">
      <c r="A4258" s="19" t="s">
        <v>230</v>
      </c>
      <c r="B4258" s="20" t="s">
        <v>231</v>
      </c>
      <c r="C4258" s="20" t="s">
        <v>232</v>
      </c>
      <c r="D4258" s="20" t="s">
        <v>233</v>
      </c>
      <c r="E4258" s="20" t="s">
        <v>234</v>
      </c>
      <c r="F4258" s="20" t="s">
        <v>235</v>
      </c>
      <c r="G4258" s="21" t="s">
        <v>236</v>
      </c>
      <c r="H4258" s="22" t="s">
        <v>231</v>
      </c>
      <c r="I4258" s="22" t="s">
        <v>232</v>
      </c>
      <c r="J4258" s="22" t="s">
        <v>233</v>
      </c>
      <c r="K4258" s="22" t="s">
        <v>234</v>
      </c>
      <c r="L4258" s="22" t="s">
        <v>235</v>
      </c>
      <c r="M4258" s="23" t="s">
        <v>236</v>
      </c>
    </row>
    <row r="4259" spans="1:13" ht="15" customHeight="1" x14ac:dyDescent="0.2">
      <c r="A4259" s="24" t="s">
        <v>237</v>
      </c>
      <c r="B4259" s="25"/>
      <c r="C4259" s="25"/>
      <c r="D4259" s="25"/>
      <c r="E4259" s="25"/>
      <c r="F4259" s="25">
        <v>19</v>
      </c>
      <c r="G4259" s="26">
        <f t="shared" ref="G4259:G4261" si="3288">SUM(B4259:F4259)</f>
        <v>19</v>
      </c>
      <c r="H4259" s="27">
        <f t="shared" ref="H4259:L4259" si="3289">IFERROR(B4259/$G$4259,0)</f>
        <v>0</v>
      </c>
      <c r="I4259" s="27">
        <f t="shared" si="3289"/>
        <v>0</v>
      </c>
      <c r="J4259" s="27">
        <f t="shared" si="3289"/>
        <v>0</v>
      </c>
      <c r="K4259" s="27">
        <f t="shared" si="3289"/>
        <v>0</v>
      </c>
      <c r="L4259" s="27">
        <f t="shared" si="3289"/>
        <v>1</v>
      </c>
      <c r="M4259" s="28" t="s">
        <v>238</v>
      </c>
    </row>
    <row r="4260" spans="1:13" ht="15" customHeight="1" x14ac:dyDescent="0.2">
      <c r="A4260" s="24" t="s">
        <v>239</v>
      </c>
      <c r="B4260" s="25"/>
      <c r="C4260" s="25"/>
      <c r="D4260" s="25"/>
      <c r="E4260" s="25"/>
      <c r="F4260" s="25">
        <v>19</v>
      </c>
      <c r="G4260" s="26">
        <f t="shared" si="3288"/>
        <v>19</v>
      </c>
      <c r="H4260" s="27">
        <f t="shared" ref="H4260:L4260" si="3290">IFERROR(B4260/$G$4259,0)</f>
        <v>0</v>
      </c>
      <c r="I4260" s="27">
        <f t="shared" si="3290"/>
        <v>0</v>
      </c>
      <c r="J4260" s="27">
        <f t="shared" si="3290"/>
        <v>0</v>
      </c>
      <c r="K4260" s="27">
        <f t="shared" si="3290"/>
        <v>0</v>
      </c>
      <c r="L4260" s="27">
        <f t="shared" si="3290"/>
        <v>1</v>
      </c>
      <c r="M4260" s="29" t="s">
        <v>238</v>
      </c>
    </row>
    <row r="4261" spans="1:13" ht="15" customHeight="1" x14ac:dyDescent="0.2">
      <c r="A4261" s="24" t="s">
        <v>240</v>
      </c>
      <c r="B4261" s="25"/>
      <c r="C4261" s="25"/>
      <c r="D4261" s="25"/>
      <c r="E4261" s="25"/>
      <c r="F4261" s="25">
        <v>19</v>
      </c>
      <c r="G4261" s="26">
        <f t="shared" si="3288"/>
        <v>19</v>
      </c>
      <c r="H4261" s="27">
        <f t="shared" ref="H4261:L4261" si="3291">IFERROR(B4261/$G$4259,0)</f>
        <v>0</v>
      </c>
      <c r="I4261" s="27">
        <f t="shared" si="3291"/>
        <v>0</v>
      </c>
      <c r="J4261" s="27">
        <f t="shared" si="3291"/>
        <v>0</v>
      </c>
      <c r="K4261" s="27">
        <f t="shared" si="3291"/>
        <v>0</v>
      </c>
      <c r="L4261" s="27">
        <f t="shared" si="3291"/>
        <v>1</v>
      </c>
      <c r="M4261" s="29" t="s">
        <v>238</v>
      </c>
    </row>
    <row r="4262" spans="1:13" ht="15" customHeight="1" x14ac:dyDescent="0.2">
      <c r="A4262" s="30" t="s">
        <v>241</v>
      </c>
      <c r="B4262" s="31">
        <f t="shared" ref="B4262:F4262" si="3292">IFERROR(AVERAGE(B4259:B4261),0)</f>
        <v>0</v>
      </c>
      <c r="C4262" s="31">
        <f t="shared" si="3292"/>
        <v>0</v>
      </c>
      <c r="D4262" s="31">
        <f t="shared" si="3292"/>
        <v>0</v>
      </c>
      <c r="E4262" s="31">
        <f t="shared" si="3292"/>
        <v>0</v>
      </c>
      <c r="F4262" s="31">
        <f t="shared" si="3292"/>
        <v>19</v>
      </c>
      <c r="G4262" s="31">
        <f>SUM(AVERAGE(G4259:G4261))</f>
        <v>19</v>
      </c>
      <c r="H4262" s="32">
        <f>AVERAGE(H4259:H4261)*0.2</f>
        <v>0</v>
      </c>
      <c r="I4262" s="32">
        <f>AVERAGE(I4259:I4261)*0.4</f>
        <v>0</v>
      </c>
      <c r="J4262" s="32">
        <f>AVERAGE(J4259:J4261)*0.6</f>
        <v>0</v>
      </c>
      <c r="K4262" s="32">
        <f>AVERAGE(K4259:K4261)*0.8</f>
        <v>0</v>
      </c>
      <c r="L4262" s="32">
        <f>AVERAGE(L4259:L4261)*1</f>
        <v>1</v>
      </c>
      <c r="M4262" s="33">
        <f>SUM(H4262:L4262)</f>
        <v>1</v>
      </c>
    </row>
    <row r="4263" spans="1:13" ht="15" customHeight="1" x14ac:dyDescent="0.2">
      <c r="A4263" s="36" t="s">
        <v>242</v>
      </c>
      <c r="B4263" s="20" t="s">
        <v>231</v>
      </c>
      <c r="C4263" s="20" t="s">
        <v>232</v>
      </c>
      <c r="D4263" s="20" t="s">
        <v>233</v>
      </c>
      <c r="E4263" s="20" t="s">
        <v>234</v>
      </c>
      <c r="F4263" s="20" t="s">
        <v>235</v>
      </c>
      <c r="G4263" s="21" t="s">
        <v>236</v>
      </c>
      <c r="H4263" s="20" t="s">
        <v>231</v>
      </c>
      <c r="I4263" s="20" t="s">
        <v>232</v>
      </c>
      <c r="J4263" s="20" t="s">
        <v>233</v>
      </c>
      <c r="K4263" s="20" t="s">
        <v>234</v>
      </c>
      <c r="L4263" s="37" t="s">
        <v>235</v>
      </c>
      <c r="M4263" s="21" t="s">
        <v>236</v>
      </c>
    </row>
    <row r="4264" spans="1:13" ht="15" customHeight="1" x14ac:dyDescent="0.2">
      <c r="A4264" s="24" t="s">
        <v>243</v>
      </c>
      <c r="B4264" s="25"/>
      <c r="C4264" s="25"/>
      <c r="D4264" s="25"/>
      <c r="E4264" s="25"/>
      <c r="F4264" s="25">
        <v>19</v>
      </c>
      <c r="G4264" s="26">
        <f t="shared" ref="G4264:G4268" si="3293">SUM(B4264:F4264)</f>
        <v>19</v>
      </c>
      <c r="H4264" s="27">
        <f t="shared" ref="H4264:L4264" si="3294">IFERROR(B4264/$G$4264,0)</f>
        <v>0</v>
      </c>
      <c r="I4264" s="27">
        <f t="shared" si="3294"/>
        <v>0</v>
      </c>
      <c r="J4264" s="27">
        <f t="shared" si="3294"/>
        <v>0</v>
      </c>
      <c r="K4264" s="27">
        <f t="shared" si="3294"/>
        <v>0</v>
      </c>
      <c r="L4264" s="27">
        <f t="shared" si="3294"/>
        <v>1</v>
      </c>
      <c r="M4264" s="29" t="s">
        <v>238</v>
      </c>
    </row>
    <row r="4265" spans="1:13" ht="15" customHeight="1" x14ac:dyDescent="0.2">
      <c r="A4265" s="24" t="s">
        <v>244</v>
      </c>
      <c r="B4265" s="25"/>
      <c r="C4265" s="25"/>
      <c r="D4265" s="25"/>
      <c r="E4265" s="25"/>
      <c r="F4265" s="25">
        <v>19</v>
      </c>
      <c r="G4265" s="26">
        <f t="shared" si="3293"/>
        <v>19</v>
      </c>
      <c r="H4265" s="27">
        <f t="shared" ref="H4265:L4265" si="3295">IFERROR(B4265/$G$4264,0)</f>
        <v>0</v>
      </c>
      <c r="I4265" s="27">
        <f t="shared" si="3295"/>
        <v>0</v>
      </c>
      <c r="J4265" s="27">
        <f t="shared" si="3295"/>
        <v>0</v>
      </c>
      <c r="K4265" s="27">
        <f t="shared" si="3295"/>
        <v>0</v>
      </c>
      <c r="L4265" s="27">
        <f t="shared" si="3295"/>
        <v>1</v>
      </c>
      <c r="M4265" s="29" t="s">
        <v>238</v>
      </c>
    </row>
    <row r="4266" spans="1:13" ht="15" customHeight="1" x14ac:dyDescent="0.2">
      <c r="A4266" s="24" t="s">
        <v>245</v>
      </c>
      <c r="B4266" s="25"/>
      <c r="C4266" s="25"/>
      <c r="D4266" s="25"/>
      <c r="E4266" s="25"/>
      <c r="F4266" s="25">
        <v>19</v>
      </c>
      <c r="G4266" s="26">
        <f t="shared" si="3293"/>
        <v>19</v>
      </c>
      <c r="H4266" s="27">
        <f t="shared" ref="H4266:L4266" si="3296">IFERROR(B4266/$G$4264,0)</f>
        <v>0</v>
      </c>
      <c r="I4266" s="27">
        <f t="shared" si="3296"/>
        <v>0</v>
      </c>
      <c r="J4266" s="27">
        <f t="shared" si="3296"/>
        <v>0</v>
      </c>
      <c r="K4266" s="27">
        <f t="shared" si="3296"/>
        <v>0</v>
      </c>
      <c r="L4266" s="27">
        <f t="shared" si="3296"/>
        <v>1</v>
      </c>
      <c r="M4266" s="29" t="s">
        <v>238</v>
      </c>
    </row>
    <row r="4267" spans="1:13" ht="15" customHeight="1" x14ac:dyDescent="0.2">
      <c r="A4267" s="24" t="s">
        <v>246</v>
      </c>
      <c r="B4267" s="25"/>
      <c r="C4267" s="25"/>
      <c r="D4267" s="25"/>
      <c r="E4267" s="25"/>
      <c r="F4267" s="25">
        <v>19</v>
      </c>
      <c r="G4267" s="26">
        <f t="shared" si="3293"/>
        <v>19</v>
      </c>
      <c r="H4267" s="27">
        <f t="shared" ref="H4267:L4267" si="3297">IFERROR(B4267/$G$4264,0)</f>
        <v>0</v>
      </c>
      <c r="I4267" s="27">
        <f t="shared" si="3297"/>
        <v>0</v>
      </c>
      <c r="J4267" s="27">
        <f t="shared" si="3297"/>
        <v>0</v>
      </c>
      <c r="K4267" s="27">
        <f t="shared" si="3297"/>
        <v>0</v>
      </c>
      <c r="L4267" s="27">
        <f t="shared" si="3297"/>
        <v>1</v>
      </c>
      <c r="M4267" s="29" t="s">
        <v>238</v>
      </c>
    </row>
    <row r="4268" spans="1:13" ht="15" customHeight="1" x14ac:dyDescent="0.2">
      <c r="A4268" s="24" t="s">
        <v>247</v>
      </c>
      <c r="B4268" s="25"/>
      <c r="C4268" s="25"/>
      <c r="D4268" s="25"/>
      <c r="E4268" s="25"/>
      <c r="F4268" s="25">
        <v>19</v>
      </c>
      <c r="G4268" s="26">
        <f t="shared" si="3293"/>
        <v>19</v>
      </c>
      <c r="H4268" s="27">
        <f t="shared" ref="H4268:L4268" si="3298">IFERROR(B4268/$G$4264,0)</f>
        <v>0</v>
      </c>
      <c r="I4268" s="27">
        <f t="shared" si="3298"/>
        <v>0</v>
      </c>
      <c r="J4268" s="27">
        <f t="shared" si="3298"/>
        <v>0</v>
      </c>
      <c r="K4268" s="27">
        <f t="shared" si="3298"/>
        <v>0</v>
      </c>
      <c r="L4268" s="27">
        <f t="shared" si="3298"/>
        <v>1</v>
      </c>
      <c r="M4268" s="29"/>
    </row>
    <row r="4269" spans="1:13" ht="15" customHeight="1" x14ac:dyDescent="0.2">
      <c r="A4269" s="30" t="s">
        <v>248</v>
      </c>
      <c r="B4269" s="31">
        <f t="shared" ref="B4269:F4269" si="3299">IFERROR(AVERAGE(B4264:B4268),0)</f>
        <v>0</v>
      </c>
      <c r="C4269" s="31">
        <f t="shared" si="3299"/>
        <v>0</v>
      </c>
      <c r="D4269" s="31">
        <f t="shared" si="3299"/>
        <v>0</v>
      </c>
      <c r="E4269" s="31">
        <f t="shared" si="3299"/>
        <v>0</v>
      </c>
      <c r="F4269" s="31">
        <f t="shared" si="3299"/>
        <v>19</v>
      </c>
      <c r="G4269" s="31">
        <f>SUM(AVERAGE(G4264:G4268))</f>
        <v>19</v>
      </c>
      <c r="H4269" s="33">
        <f>AVERAGE(H4264:H4268)*0.2</f>
        <v>0</v>
      </c>
      <c r="I4269" s="33">
        <f>AVERAGE(I4264:I4268)*0.4</f>
        <v>0</v>
      </c>
      <c r="J4269" s="33">
        <f>AVERAGE(J4264:J4268)*0.6</f>
        <v>0</v>
      </c>
      <c r="K4269" s="33">
        <f>AVERAGE(K4264:K4268)*0.8</f>
        <v>0</v>
      </c>
      <c r="L4269" s="38">
        <f>AVERAGE(L4264:L4268)*1</f>
        <v>1</v>
      </c>
      <c r="M4269" s="33">
        <f>SUM(H4269:L4269)</f>
        <v>1</v>
      </c>
    </row>
    <row r="4270" spans="1:13" ht="15" customHeight="1" x14ac:dyDescent="0.2">
      <c r="A4270" s="36" t="s">
        <v>249</v>
      </c>
      <c r="B4270" s="20" t="s">
        <v>231</v>
      </c>
      <c r="C4270" s="20" t="s">
        <v>232</v>
      </c>
      <c r="D4270" s="20" t="s">
        <v>233</v>
      </c>
      <c r="E4270" s="20" t="s">
        <v>234</v>
      </c>
      <c r="F4270" s="20" t="s">
        <v>235</v>
      </c>
      <c r="G4270" s="21" t="s">
        <v>236</v>
      </c>
      <c r="H4270" s="20" t="s">
        <v>231</v>
      </c>
      <c r="I4270" s="20" t="s">
        <v>232</v>
      </c>
      <c r="J4270" s="20" t="s">
        <v>233</v>
      </c>
      <c r="K4270" s="20" t="s">
        <v>234</v>
      </c>
      <c r="L4270" s="37" t="s">
        <v>235</v>
      </c>
      <c r="M4270" s="21" t="s">
        <v>236</v>
      </c>
    </row>
    <row r="4271" spans="1:13" ht="15" customHeight="1" x14ac:dyDescent="0.2">
      <c r="A4271" s="24" t="s">
        <v>250</v>
      </c>
      <c r="B4271" s="25"/>
      <c r="C4271" s="25"/>
      <c r="D4271" s="25"/>
      <c r="E4271" s="25"/>
      <c r="F4271" s="25">
        <v>19</v>
      </c>
      <c r="G4271" s="26">
        <f t="shared" ref="G4271:G4273" si="3300">SUM(B4271:F4271)</f>
        <v>19</v>
      </c>
      <c r="H4271" s="27">
        <f t="shared" ref="H4271:L4271" si="3301">IFERROR(B4271/$G$4271,0)</f>
        <v>0</v>
      </c>
      <c r="I4271" s="27">
        <f t="shared" si="3301"/>
        <v>0</v>
      </c>
      <c r="J4271" s="27">
        <f t="shared" si="3301"/>
        <v>0</v>
      </c>
      <c r="K4271" s="27">
        <f t="shared" si="3301"/>
        <v>0</v>
      </c>
      <c r="L4271" s="27">
        <f t="shared" si="3301"/>
        <v>1</v>
      </c>
      <c r="M4271" s="29" t="s">
        <v>238</v>
      </c>
    </row>
    <row r="4272" spans="1:13" ht="15" customHeight="1" x14ac:dyDescent="0.2">
      <c r="A4272" s="24" t="s">
        <v>251</v>
      </c>
      <c r="B4272" s="25"/>
      <c r="C4272" s="25"/>
      <c r="D4272" s="25"/>
      <c r="E4272" s="25"/>
      <c r="F4272" s="25">
        <v>19</v>
      </c>
      <c r="G4272" s="26">
        <f t="shared" si="3300"/>
        <v>19</v>
      </c>
      <c r="H4272" s="27">
        <f t="shared" ref="H4272:L4272" si="3302">IFERROR(B4272/$G$4271,0)</f>
        <v>0</v>
      </c>
      <c r="I4272" s="27">
        <f t="shared" si="3302"/>
        <v>0</v>
      </c>
      <c r="J4272" s="27">
        <f t="shared" si="3302"/>
        <v>0</v>
      </c>
      <c r="K4272" s="27">
        <f t="shared" si="3302"/>
        <v>0</v>
      </c>
      <c r="L4272" s="27">
        <f t="shared" si="3302"/>
        <v>1</v>
      </c>
      <c r="M4272" s="29" t="s">
        <v>238</v>
      </c>
    </row>
    <row r="4273" spans="1:13" ht="15" customHeight="1" x14ac:dyDescent="0.2">
      <c r="A4273" s="24" t="s">
        <v>252</v>
      </c>
      <c r="B4273" s="25"/>
      <c r="C4273" s="25"/>
      <c r="D4273" s="25"/>
      <c r="E4273" s="25"/>
      <c r="F4273" s="25">
        <v>19</v>
      </c>
      <c r="G4273" s="26">
        <f t="shared" si="3300"/>
        <v>19</v>
      </c>
      <c r="H4273" s="27">
        <f t="shared" ref="H4273:L4273" si="3303">IFERROR(B4273/$G$4271,0)</f>
        <v>0</v>
      </c>
      <c r="I4273" s="27">
        <f t="shared" si="3303"/>
        <v>0</v>
      </c>
      <c r="J4273" s="27">
        <f t="shared" si="3303"/>
        <v>0</v>
      </c>
      <c r="K4273" s="27">
        <f t="shared" si="3303"/>
        <v>0</v>
      </c>
      <c r="L4273" s="27">
        <f t="shared" si="3303"/>
        <v>1</v>
      </c>
      <c r="M4273" s="29" t="s">
        <v>238</v>
      </c>
    </row>
    <row r="4274" spans="1:13" ht="15" customHeight="1" x14ac:dyDescent="0.2">
      <c r="A4274" s="30" t="s">
        <v>248</v>
      </c>
      <c r="B4274" s="31">
        <f t="shared" ref="B4274:F4274" si="3304">IFERROR(AVERAGE(B4271:B4273),0)</f>
        <v>0</v>
      </c>
      <c r="C4274" s="31">
        <f t="shared" si="3304"/>
        <v>0</v>
      </c>
      <c r="D4274" s="39">
        <f t="shared" si="3304"/>
        <v>0</v>
      </c>
      <c r="E4274" s="39">
        <f t="shared" si="3304"/>
        <v>0</v>
      </c>
      <c r="F4274" s="39">
        <f t="shared" si="3304"/>
        <v>19</v>
      </c>
      <c r="G4274" s="39">
        <f>SUM(AVERAGE(G4271:G4273))</f>
        <v>19</v>
      </c>
      <c r="H4274" s="33">
        <f>AVERAGE(H4271:H4273)*0.2</f>
        <v>0</v>
      </c>
      <c r="I4274" s="33">
        <f>AVERAGE(I4271:I4273)*0.4</f>
        <v>0</v>
      </c>
      <c r="J4274" s="33">
        <f>AVERAGE(J4271:J4273)*0.6</f>
        <v>0</v>
      </c>
      <c r="K4274" s="33">
        <f>AVERAGE(K4271:K4273)*0.8</f>
        <v>0</v>
      </c>
      <c r="L4274" s="38">
        <f>AVERAGE(L4271:L4273)*1</f>
        <v>1</v>
      </c>
      <c r="M4274" s="40">
        <f>SUM(H4274:L4274)</f>
        <v>1</v>
      </c>
    </row>
    <row r="4275" spans="1:13" ht="15" customHeight="1" x14ac:dyDescent="0.2">
      <c r="A4275" s="19" t="s">
        <v>253</v>
      </c>
      <c r="B4275" s="20" t="s">
        <v>231</v>
      </c>
      <c r="C4275" s="20" t="s">
        <v>232</v>
      </c>
      <c r="D4275" s="20" t="s">
        <v>233</v>
      </c>
      <c r="E4275" s="20" t="s">
        <v>234</v>
      </c>
      <c r="F4275" s="20" t="s">
        <v>235</v>
      </c>
      <c r="G4275" s="21" t="s">
        <v>236</v>
      </c>
      <c r="H4275" s="20" t="s">
        <v>231</v>
      </c>
      <c r="I4275" s="20" t="s">
        <v>232</v>
      </c>
      <c r="J4275" s="20" t="s">
        <v>233</v>
      </c>
      <c r="K4275" s="20" t="s">
        <v>234</v>
      </c>
      <c r="L4275" s="37" t="s">
        <v>235</v>
      </c>
      <c r="M4275" s="21" t="s">
        <v>236</v>
      </c>
    </row>
    <row r="4276" spans="1:13" ht="15" customHeight="1" x14ac:dyDescent="0.2">
      <c r="A4276" s="43" t="s">
        <v>254</v>
      </c>
      <c r="B4276" s="44"/>
      <c r="C4276" s="44"/>
      <c r="D4276" s="44"/>
      <c r="E4276" s="25"/>
      <c r="F4276" s="25">
        <v>19</v>
      </c>
      <c r="G4276" s="45">
        <f t="shared" ref="G4276:G4279" si="3305">SUM(B4276:F4276)</f>
        <v>19</v>
      </c>
      <c r="H4276" s="46">
        <f t="shared" ref="H4276:L4276" si="3306">IFERROR(B4276/$G$4276,0)</f>
        <v>0</v>
      </c>
      <c r="I4276" s="46">
        <f t="shared" si="3306"/>
        <v>0</v>
      </c>
      <c r="J4276" s="46">
        <f t="shared" si="3306"/>
        <v>0</v>
      </c>
      <c r="K4276" s="46">
        <f t="shared" si="3306"/>
        <v>0</v>
      </c>
      <c r="L4276" s="46">
        <f t="shared" si="3306"/>
        <v>1</v>
      </c>
      <c r="M4276" s="29" t="s">
        <v>238</v>
      </c>
    </row>
    <row r="4277" spans="1:13" ht="15" customHeight="1" x14ac:dyDescent="0.2">
      <c r="A4277" s="43" t="s">
        <v>255</v>
      </c>
      <c r="B4277" s="44"/>
      <c r="C4277" s="44"/>
      <c r="D4277" s="44"/>
      <c r="E4277" s="25"/>
      <c r="F4277" s="25">
        <v>19</v>
      </c>
      <c r="G4277" s="45">
        <f t="shared" si="3305"/>
        <v>19</v>
      </c>
      <c r="H4277" s="46">
        <f t="shared" ref="H4277:L4277" si="3307">IFERROR(B4277/$G$4276,0)</f>
        <v>0</v>
      </c>
      <c r="I4277" s="46">
        <f t="shared" si="3307"/>
        <v>0</v>
      </c>
      <c r="J4277" s="46">
        <f t="shared" si="3307"/>
        <v>0</v>
      </c>
      <c r="K4277" s="46">
        <f t="shared" si="3307"/>
        <v>0</v>
      </c>
      <c r="L4277" s="46">
        <f t="shared" si="3307"/>
        <v>1</v>
      </c>
      <c r="M4277" s="29" t="s">
        <v>238</v>
      </c>
    </row>
    <row r="4278" spans="1:13" ht="15" customHeight="1" x14ac:dyDescent="0.2">
      <c r="A4278" s="43" t="s">
        <v>256</v>
      </c>
      <c r="B4278" s="44"/>
      <c r="C4278" s="44"/>
      <c r="D4278" s="44"/>
      <c r="E4278" s="25"/>
      <c r="F4278" s="25">
        <v>19</v>
      </c>
      <c r="G4278" s="45">
        <f t="shared" si="3305"/>
        <v>19</v>
      </c>
      <c r="H4278" s="46">
        <f t="shared" ref="H4278:L4278" si="3308">IFERROR(B4278/$G$4276,0)</f>
        <v>0</v>
      </c>
      <c r="I4278" s="46">
        <f t="shared" si="3308"/>
        <v>0</v>
      </c>
      <c r="J4278" s="46">
        <f t="shared" si="3308"/>
        <v>0</v>
      </c>
      <c r="K4278" s="46">
        <f t="shared" si="3308"/>
        <v>0</v>
      </c>
      <c r="L4278" s="46">
        <f t="shared" si="3308"/>
        <v>1</v>
      </c>
      <c r="M4278" s="29" t="s">
        <v>238</v>
      </c>
    </row>
    <row r="4279" spans="1:13" ht="15" customHeight="1" x14ac:dyDescent="0.2">
      <c r="A4279" s="43" t="s">
        <v>257</v>
      </c>
      <c r="B4279" s="44"/>
      <c r="C4279" s="44"/>
      <c r="D4279" s="44"/>
      <c r="E4279" s="25"/>
      <c r="F4279" s="25">
        <v>19</v>
      </c>
      <c r="G4279" s="45">
        <f t="shared" si="3305"/>
        <v>19</v>
      </c>
      <c r="H4279" s="46">
        <f t="shared" ref="H4279:L4279" si="3309">IFERROR(B4279/$G$4276,0)</f>
        <v>0</v>
      </c>
      <c r="I4279" s="46">
        <f t="shared" si="3309"/>
        <v>0</v>
      </c>
      <c r="J4279" s="46">
        <f t="shared" si="3309"/>
        <v>0</v>
      </c>
      <c r="K4279" s="46">
        <f t="shared" si="3309"/>
        <v>0</v>
      </c>
      <c r="L4279" s="46">
        <f t="shared" si="3309"/>
        <v>1</v>
      </c>
      <c r="M4279" s="29" t="s">
        <v>238</v>
      </c>
    </row>
    <row r="4280" spans="1:13" ht="15" customHeight="1" x14ac:dyDescent="0.2">
      <c r="A4280" s="47" t="s">
        <v>248</v>
      </c>
      <c r="B4280" s="48">
        <f t="shared" ref="B4280:F4280" si="3310">IFERROR(AVERAGE(B4276:B4279),0)</f>
        <v>0</v>
      </c>
      <c r="C4280" s="48">
        <f t="shared" si="3310"/>
        <v>0</v>
      </c>
      <c r="D4280" s="48">
        <f t="shared" si="3310"/>
        <v>0</v>
      </c>
      <c r="E4280" s="48">
        <f t="shared" si="3310"/>
        <v>0</v>
      </c>
      <c r="F4280" s="48">
        <f t="shared" si="3310"/>
        <v>19</v>
      </c>
      <c r="G4280" s="48">
        <f>SUM(AVERAGE(G4276:G4279))</f>
        <v>19</v>
      </c>
      <c r="H4280" s="40">
        <f>AVERAGE(H4276:H4279)*0.2</f>
        <v>0</v>
      </c>
      <c r="I4280" s="40">
        <f>AVERAGE(I4276:I4279)*0.4</f>
        <v>0</v>
      </c>
      <c r="J4280" s="40">
        <f>AVERAGE(J4276:J4279)*0.6</f>
        <v>0</v>
      </c>
      <c r="K4280" s="40">
        <f>AVERAGE(K4276:K4279)*0.8</f>
        <v>0</v>
      </c>
      <c r="L4280" s="49">
        <f>AVERAGE(L4276:L4279)*1</f>
        <v>1</v>
      </c>
      <c r="M4280" s="40">
        <f>SUM(H4280:L4280)</f>
        <v>1</v>
      </c>
    </row>
    <row r="4281" spans="1:13" ht="15" customHeight="1" x14ac:dyDescent="0.2">
      <c r="A4281" s="50" t="s">
        <v>498</v>
      </c>
      <c r="B4281" s="51"/>
      <c r="C4281" s="51"/>
      <c r="D4281" s="51"/>
      <c r="E4281" s="51"/>
      <c r="F4281" s="51"/>
      <c r="G4281" s="52">
        <f>SUM(B4281:F4281)</f>
        <v>0</v>
      </c>
      <c r="H4281" s="53">
        <f t="shared" ref="H4281:L4281" si="3311">IFERROR(B4281/$G$4281,0)</f>
        <v>0</v>
      </c>
      <c r="I4281" s="53">
        <f t="shared" si="3311"/>
        <v>0</v>
      </c>
      <c r="J4281" s="53">
        <f t="shared" si="3311"/>
        <v>0</v>
      </c>
      <c r="K4281" s="53">
        <f t="shared" si="3311"/>
        <v>0</v>
      </c>
      <c r="L4281" s="53">
        <f t="shared" si="3311"/>
        <v>0</v>
      </c>
      <c r="M4281" s="29" t="s">
        <v>238</v>
      </c>
    </row>
    <row r="4282" spans="1:13" ht="15" customHeight="1" x14ac:dyDescent="0.2">
      <c r="A4282" s="78" t="s">
        <v>259</v>
      </c>
      <c r="B4282" s="79"/>
      <c r="C4282" s="79"/>
      <c r="D4282" s="79"/>
      <c r="E4282" s="79"/>
      <c r="F4282" s="80"/>
      <c r="G4282" s="54">
        <v>19</v>
      </c>
      <c r="H4282" s="40" t="s">
        <v>238</v>
      </c>
      <c r="I4282" s="40" t="s">
        <v>238</v>
      </c>
      <c r="J4282" s="40" t="s">
        <v>238</v>
      </c>
      <c r="K4282" s="40" t="s">
        <v>238</v>
      </c>
      <c r="L4282" s="40" t="s">
        <v>238</v>
      </c>
      <c r="M4282" s="40">
        <f>(M4262+M4269+M4274+M4280)/4</f>
        <v>1</v>
      </c>
    </row>
    <row r="4283" spans="1:13" ht="15" customHeight="1" x14ac:dyDescent="0.2">
      <c r="A4283" s="8"/>
      <c r="B4283" s="8"/>
      <c r="C4283" s="8"/>
      <c r="D4283" s="8"/>
      <c r="E4283" s="8"/>
      <c r="F4283" s="8"/>
      <c r="G4283" s="8"/>
      <c r="H4283" s="8"/>
      <c r="I4283" s="8"/>
      <c r="J4283" s="8"/>
      <c r="K4283" s="8"/>
      <c r="L4283" s="8"/>
      <c r="M4283" s="8"/>
    </row>
    <row r="4284" spans="1:13" ht="15" customHeight="1" x14ac:dyDescent="0.2">
      <c r="A4284" s="8"/>
      <c r="B4284" s="8"/>
      <c r="C4284" s="8"/>
      <c r="D4284" s="8"/>
      <c r="E4284" s="8"/>
      <c r="F4284" s="8"/>
      <c r="G4284" s="8"/>
      <c r="H4284" s="8"/>
      <c r="I4284" s="8"/>
      <c r="J4284" s="8"/>
      <c r="K4284" s="8"/>
      <c r="L4284" s="8"/>
      <c r="M4284" s="8"/>
    </row>
    <row r="4285" spans="1:13" ht="15" customHeight="1" x14ac:dyDescent="0.2">
      <c r="A4285" s="14" t="s">
        <v>221</v>
      </c>
      <c r="B4285" s="81" t="s">
        <v>499</v>
      </c>
      <c r="C4285" s="82"/>
      <c r="D4285" s="82"/>
      <c r="E4285" s="82"/>
      <c r="F4285" s="82"/>
      <c r="G4285" s="83"/>
      <c r="H4285" s="84" t="s">
        <v>222</v>
      </c>
      <c r="I4285" s="85"/>
      <c r="J4285" s="86"/>
      <c r="K4285" s="15" t="s">
        <v>3</v>
      </c>
      <c r="L4285" s="87">
        <v>45524</v>
      </c>
      <c r="M4285" s="88"/>
    </row>
    <row r="4286" spans="1:13" ht="15" customHeight="1" x14ac:dyDescent="0.2">
      <c r="A4286" s="89" t="s">
        <v>225</v>
      </c>
      <c r="B4286" s="90"/>
      <c r="C4286" s="90"/>
      <c r="D4286" s="90"/>
      <c r="E4286" s="90"/>
      <c r="F4286" s="90"/>
      <c r="G4286" s="91"/>
      <c r="H4286" s="16" t="s">
        <v>226</v>
      </c>
      <c r="I4286" s="95">
        <v>1</v>
      </c>
      <c r="J4286" s="83"/>
      <c r="K4286" s="17"/>
      <c r="L4286" s="16"/>
      <c r="M4286" s="16"/>
    </row>
    <row r="4287" spans="1:13" ht="15" customHeight="1" x14ac:dyDescent="0.2">
      <c r="A4287" s="92"/>
      <c r="B4287" s="93"/>
      <c r="C4287" s="93"/>
      <c r="D4287" s="93"/>
      <c r="E4287" s="93"/>
      <c r="F4287" s="93"/>
      <c r="G4287" s="94"/>
      <c r="H4287" s="16" t="s">
        <v>227</v>
      </c>
      <c r="I4287" s="95">
        <v>18</v>
      </c>
      <c r="J4287" s="83"/>
      <c r="K4287" s="16"/>
      <c r="L4287" s="16"/>
      <c r="M4287" s="16"/>
    </row>
    <row r="4288" spans="1:13" ht="15" customHeight="1" x14ac:dyDescent="0.2">
      <c r="A4288" s="18" t="s">
        <v>228</v>
      </c>
      <c r="B4288" s="75" t="s">
        <v>229</v>
      </c>
      <c r="C4288" s="76"/>
      <c r="D4288" s="76"/>
      <c r="E4288" s="76"/>
      <c r="F4288" s="76"/>
      <c r="G4288" s="77"/>
      <c r="H4288" s="95" t="s">
        <v>229</v>
      </c>
      <c r="I4288" s="82"/>
      <c r="J4288" s="82"/>
      <c r="K4288" s="82"/>
      <c r="L4288" s="82"/>
      <c r="M4288" s="83"/>
    </row>
    <row r="4289" spans="1:13" ht="15" customHeight="1" x14ac:dyDescent="0.2">
      <c r="A4289" s="19" t="s">
        <v>230</v>
      </c>
      <c r="B4289" s="20" t="s">
        <v>231</v>
      </c>
      <c r="C4289" s="20" t="s">
        <v>232</v>
      </c>
      <c r="D4289" s="20" t="s">
        <v>233</v>
      </c>
      <c r="E4289" s="20" t="s">
        <v>234</v>
      </c>
      <c r="F4289" s="20" t="s">
        <v>235</v>
      </c>
      <c r="G4289" s="21" t="s">
        <v>236</v>
      </c>
      <c r="H4289" s="22" t="s">
        <v>231</v>
      </c>
      <c r="I4289" s="22" t="s">
        <v>232</v>
      </c>
      <c r="J4289" s="22" t="s">
        <v>233</v>
      </c>
      <c r="K4289" s="22" t="s">
        <v>234</v>
      </c>
      <c r="L4289" s="22" t="s">
        <v>235</v>
      </c>
      <c r="M4289" s="23" t="s">
        <v>236</v>
      </c>
    </row>
    <row r="4290" spans="1:13" ht="15" customHeight="1" x14ac:dyDescent="0.2">
      <c r="A4290" s="24" t="s">
        <v>237</v>
      </c>
      <c r="B4290" s="25"/>
      <c r="C4290" s="25"/>
      <c r="D4290" s="25"/>
      <c r="E4290" s="25"/>
      <c r="F4290" s="25">
        <v>19</v>
      </c>
      <c r="G4290" s="26">
        <f t="shared" ref="G4290:G4292" si="3312">SUM(B4290:F4290)</f>
        <v>19</v>
      </c>
      <c r="H4290" s="27">
        <f t="shared" ref="H4290:L4290" si="3313">IFERROR(B4290/$G$4290,0)</f>
        <v>0</v>
      </c>
      <c r="I4290" s="27">
        <f t="shared" si="3313"/>
        <v>0</v>
      </c>
      <c r="J4290" s="27">
        <f t="shared" si="3313"/>
        <v>0</v>
      </c>
      <c r="K4290" s="27">
        <f t="shared" si="3313"/>
        <v>0</v>
      </c>
      <c r="L4290" s="27">
        <f t="shared" si="3313"/>
        <v>1</v>
      </c>
      <c r="M4290" s="28" t="s">
        <v>238</v>
      </c>
    </row>
    <row r="4291" spans="1:13" ht="15" customHeight="1" x14ac:dyDescent="0.2">
      <c r="A4291" s="24" t="s">
        <v>239</v>
      </c>
      <c r="B4291" s="25"/>
      <c r="C4291" s="25"/>
      <c r="D4291" s="25"/>
      <c r="E4291" s="25"/>
      <c r="F4291" s="25">
        <v>19</v>
      </c>
      <c r="G4291" s="26">
        <f t="shared" si="3312"/>
        <v>19</v>
      </c>
      <c r="H4291" s="27">
        <f t="shared" ref="H4291:L4291" si="3314">IFERROR(B4291/$G$4290,0)</f>
        <v>0</v>
      </c>
      <c r="I4291" s="27">
        <f t="shared" si="3314"/>
        <v>0</v>
      </c>
      <c r="J4291" s="27">
        <f t="shared" si="3314"/>
        <v>0</v>
      </c>
      <c r="K4291" s="27">
        <f t="shared" si="3314"/>
        <v>0</v>
      </c>
      <c r="L4291" s="27">
        <f t="shared" si="3314"/>
        <v>1</v>
      </c>
      <c r="M4291" s="29" t="s">
        <v>238</v>
      </c>
    </row>
    <row r="4292" spans="1:13" ht="15" customHeight="1" x14ac:dyDescent="0.2">
      <c r="A4292" s="24" t="s">
        <v>240</v>
      </c>
      <c r="B4292" s="25"/>
      <c r="C4292" s="25"/>
      <c r="D4292" s="25"/>
      <c r="E4292" s="25"/>
      <c r="F4292" s="25">
        <v>19</v>
      </c>
      <c r="G4292" s="26">
        <f t="shared" si="3312"/>
        <v>19</v>
      </c>
      <c r="H4292" s="27">
        <f t="shared" ref="H4292:L4292" si="3315">IFERROR(B4292/$G$4290,0)</f>
        <v>0</v>
      </c>
      <c r="I4292" s="27">
        <f t="shared" si="3315"/>
        <v>0</v>
      </c>
      <c r="J4292" s="27">
        <f t="shared" si="3315"/>
        <v>0</v>
      </c>
      <c r="K4292" s="27">
        <f t="shared" si="3315"/>
        <v>0</v>
      </c>
      <c r="L4292" s="27">
        <f t="shared" si="3315"/>
        <v>1</v>
      </c>
      <c r="M4292" s="29" t="s">
        <v>238</v>
      </c>
    </row>
    <row r="4293" spans="1:13" ht="15" customHeight="1" x14ac:dyDescent="0.2">
      <c r="A4293" s="30" t="s">
        <v>241</v>
      </c>
      <c r="B4293" s="31">
        <f t="shared" ref="B4293:F4293" si="3316">IFERROR(AVERAGE(B4290:B4292),0)</f>
        <v>0</v>
      </c>
      <c r="C4293" s="31">
        <f t="shared" si="3316"/>
        <v>0</v>
      </c>
      <c r="D4293" s="31">
        <f t="shared" si="3316"/>
        <v>0</v>
      </c>
      <c r="E4293" s="31">
        <f t="shared" si="3316"/>
        <v>0</v>
      </c>
      <c r="F4293" s="31">
        <f t="shared" si="3316"/>
        <v>19</v>
      </c>
      <c r="G4293" s="31">
        <f>SUM(AVERAGE(G4290:G4292))</f>
        <v>19</v>
      </c>
      <c r="H4293" s="32">
        <f>AVERAGE(H4290:H4292)*0.2</f>
        <v>0</v>
      </c>
      <c r="I4293" s="32">
        <f>AVERAGE(I4290:I4292)*0.4</f>
        <v>0</v>
      </c>
      <c r="J4293" s="32">
        <f>AVERAGE(J4290:J4292)*0.6</f>
        <v>0</v>
      </c>
      <c r="K4293" s="32">
        <f>AVERAGE(K4290:K4292)*0.8</f>
        <v>0</v>
      </c>
      <c r="L4293" s="32">
        <f>AVERAGE(L4290:L4292)*1</f>
        <v>1</v>
      </c>
      <c r="M4293" s="33">
        <f>SUM(H4293:L4293)</f>
        <v>1</v>
      </c>
    </row>
    <row r="4294" spans="1:13" ht="15" customHeight="1" x14ac:dyDescent="0.2">
      <c r="A4294" s="36" t="s">
        <v>242</v>
      </c>
      <c r="B4294" s="20" t="s">
        <v>231</v>
      </c>
      <c r="C4294" s="20" t="s">
        <v>232</v>
      </c>
      <c r="D4294" s="20" t="s">
        <v>233</v>
      </c>
      <c r="E4294" s="20" t="s">
        <v>234</v>
      </c>
      <c r="F4294" s="20" t="s">
        <v>235</v>
      </c>
      <c r="G4294" s="21" t="s">
        <v>236</v>
      </c>
      <c r="H4294" s="20" t="s">
        <v>231</v>
      </c>
      <c r="I4294" s="20" t="s">
        <v>232</v>
      </c>
      <c r="J4294" s="20" t="s">
        <v>233</v>
      </c>
      <c r="K4294" s="20" t="s">
        <v>234</v>
      </c>
      <c r="L4294" s="37" t="s">
        <v>235</v>
      </c>
      <c r="M4294" s="21" t="s">
        <v>236</v>
      </c>
    </row>
    <row r="4295" spans="1:13" ht="15" customHeight="1" x14ac:dyDescent="0.2">
      <c r="A4295" s="24" t="s">
        <v>243</v>
      </c>
      <c r="B4295" s="25"/>
      <c r="C4295" s="25"/>
      <c r="D4295" s="25"/>
      <c r="E4295" s="25"/>
      <c r="F4295" s="25">
        <v>19</v>
      </c>
      <c r="G4295" s="26">
        <f t="shared" ref="G4295:G4299" si="3317">SUM(B4295:F4295)</f>
        <v>19</v>
      </c>
      <c r="H4295" s="27">
        <f t="shared" ref="H4295:L4295" si="3318">IFERROR(B4295/$G$4295,0)</f>
        <v>0</v>
      </c>
      <c r="I4295" s="27">
        <f t="shared" si="3318"/>
        <v>0</v>
      </c>
      <c r="J4295" s="27">
        <f t="shared" si="3318"/>
        <v>0</v>
      </c>
      <c r="K4295" s="27">
        <f t="shared" si="3318"/>
        <v>0</v>
      </c>
      <c r="L4295" s="27">
        <f t="shared" si="3318"/>
        <v>1</v>
      </c>
      <c r="M4295" s="29" t="s">
        <v>238</v>
      </c>
    </row>
    <row r="4296" spans="1:13" ht="15" customHeight="1" x14ac:dyDescent="0.2">
      <c r="A4296" s="24" t="s">
        <v>244</v>
      </c>
      <c r="B4296" s="25"/>
      <c r="C4296" s="25"/>
      <c r="D4296" s="25"/>
      <c r="E4296" s="25"/>
      <c r="F4296" s="25">
        <v>19</v>
      </c>
      <c r="G4296" s="26">
        <f t="shared" si="3317"/>
        <v>19</v>
      </c>
      <c r="H4296" s="27">
        <f t="shared" ref="H4296:L4296" si="3319">IFERROR(B4296/$G$4295,0)</f>
        <v>0</v>
      </c>
      <c r="I4296" s="27">
        <f t="shared" si="3319"/>
        <v>0</v>
      </c>
      <c r="J4296" s="27">
        <f t="shared" si="3319"/>
        <v>0</v>
      </c>
      <c r="K4296" s="27">
        <f t="shared" si="3319"/>
        <v>0</v>
      </c>
      <c r="L4296" s="27">
        <f t="shared" si="3319"/>
        <v>1</v>
      </c>
      <c r="M4296" s="29" t="s">
        <v>238</v>
      </c>
    </row>
    <row r="4297" spans="1:13" ht="15" customHeight="1" x14ac:dyDescent="0.2">
      <c r="A4297" s="24" t="s">
        <v>245</v>
      </c>
      <c r="B4297" s="25"/>
      <c r="C4297" s="25"/>
      <c r="D4297" s="25"/>
      <c r="E4297" s="25"/>
      <c r="F4297" s="25">
        <v>19</v>
      </c>
      <c r="G4297" s="26">
        <f t="shared" si="3317"/>
        <v>19</v>
      </c>
      <c r="H4297" s="27">
        <f t="shared" ref="H4297:L4297" si="3320">IFERROR(B4297/$G$4295,0)</f>
        <v>0</v>
      </c>
      <c r="I4297" s="27">
        <f t="shared" si="3320"/>
        <v>0</v>
      </c>
      <c r="J4297" s="27">
        <f t="shared" si="3320"/>
        <v>0</v>
      </c>
      <c r="K4297" s="27">
        <f t="shared" si="3320"/>
        <v>0</v>
      </c>
      <c r="L4297" s="27">
        <f t="shared" si="3320"/>
        <v>1</v>
      </c>
      <c r="M4297" s="29" t="s">
        <v>238</v>
      </c>
    </row>
    <row r="4298" spans="1:13" ht="15" customHeight="1" x14ac:dyDescent="0.2">
      <c r="A4298" s="24" t="s">
        <v>246</v>
      </c>
      <c r="B4298" s="25"/>
      <c r="C4298" s="25"/>
      <c r="D4298" s="25"/>
      <c r="E4298" s="25"/>
      <c r="F4298" s="25">
        <v>19</v>
      </c>
      <c r="G4298" s="26">
        <f t="shared" si="3317"/>
        <v>19</v>
      </c>
      <c r="H4298" s="27">
        <f t="shared" ref="H4298:L4298" si="3321">IFERROR(B4298/$G$4295,0)</f>
        <v>0</v>
      </c>
      <c r="I4298" s="27">
        <f t="shared" si="3321"/>
        <v>0</v>
      </c>
      <c r="J4298" s="27">
        <f t="shared" si="3321"/>
        <v>0</v>
      </c>
      <c r="K4298" s="27">
        <f t="shared" si="3321"/>
        <v>0</v>
      </c>
      <c r="L4298" s="27">
        <f t="shared" si="3321"/>
        <v>1</v>
      </c>
      <c r="M4298" s="29" t="s">
        <v>238</v>
      </c>
    </row>
    <row r="4299" spans="1:13" ht="15" customHeight="1" x14ac:dyDescent="0.2">
      <c r="A4299" s="24" t="s">
        <v>247</v>
      </c>
      <c r="B4299" s="25"/>
      <c r="C4299" s="25"/>
      <c r="D4299" s="25"/>
      <c r="E4299" s="25"/>
      <c r="F4299" s="25">
        <v>19</v>
      </c>
      <c r="G4299" s="26">
        <f t="shared" si="3317"/>
        <v>19</v>
      </c>
      <c r="H4299" s="27">
        <f t="shared" ref="H4299:L4299" si="3322">IFERROR(B4299/$G$4295,0)</f>
        <v>0</v>
      </c>
      <c r="I4299" s="27">
        <f t="shared" si="3322"/>
        <v>0</v>
      </c>
      <c r="J4299" s="27">
        <f t="shared" si="3322"/>
        <v>0</v>
      </c>
      <c r="K4299" s="27">
        <f t="shared" si="3322"/>
        <v>0</v>
      </c>
      <c r="L4299" s="27">
        <f t="shared" si="3322"/>
        <v>1</v>
      </c>
      <c r="M4299" s="29"/>
    </row>
    <row r="4300" spans="1:13" ht="15" customHeight="1" x14ac:dyDescent="0.2">
      <c r="A4300" s="30" t="s">
        <v>248</v>
      </c>
      <c r="B4300" s="31">
        <f t="shared" ref="B4300:F4300" si="3323">IFERROR(AVERAGE(B4295:B4299),0)</f>
        <v>0</v>
      </c>
      <c r="C4300" s="31">
        <f t="shared" si="3323"/>
        <v>0</v>
      </c>
      <c r="D4300" s="31">
        <f t="shared" si="3323"/>
        <v>0</v>
      </c>
      <c r="E4300" s="31">
        <f t="shared" si="3323"/>
        <v>0</v>
      </c>
      <c r="F4300" s="31">
        <f t="shared" si="3323"/>
        <v>19</v>
      </c>
      <c r="G4300" s="31">
        <f>SUM(AVERAGE(G4295:G4299))</f>
        <v>19</v>
      </c>
      <c r="H4300" s="33">
        <f>AVERAGE(H4295:H4299)*0.2</f>
        <v>0</v>
      </c>
      <c r="I4300" s="33">
        <f>AVERAGE(I4295:I4299)*0.4</f>
        <v>0</v>
      </c>
      <c r="J4300" s="33">
        <f>AVERAGE(J4295:J4299)*0.6</f>
        <v>0</v>
      </c>
      <c r="K4300" s="33">
        <f>AVERAGE(K4295:K4299)*0.8</f>
        <v>0</v>
      </c>
      <c r="L4300" s="38">
        <f>AVERAGE(L4295:L4299)*1</f>
        <v>1</v>
      </c>
      <c r="M4300" s="33">
        <f>SUM(H4300:L4300)</f>
        <v>1</v>
      </c>
    </row>
    <row r="4301" spans="1:13" ht="15" customHeight="1" x14ac:dyDescent="0.2">
      <c r="A4301" s="36" t="s">
        <v>249</v>
      </c>
      <c r="B4301" s="20" t="s">
        <v>231</v>
      </c>
      <c r="C4301" s="20" t="s">
        <v>232</v>
      </c>
      <c r="D4301" s="20" t="s">
        <v>233</v>
      </c>
      <c r="E4301" s="20" t="s">
        <v>234</v>
      </c>
      <c r="F4301" s="20" t="s">
        <v>235</v>
      </c>
      <c r="G4301" s="21" t="s">
        <v>236</v>
      </c>
      <c r="H4301" s="20" t="s">
        <v>231</v>
      </c>
      <c r="I4301" s="20" t="s">
        <v>232</v>
      </c>
      <c r="J4301" s="20" t="s">
        <v>233</v>
      </c>
      <c r="K4301" s="20" t="s">
        <v>234</v>
      </c>
      <c r="L4301" s="37" t="s">
        <v>235</v>
      </c>
      <c r="M4301" s="21" t="s">
        <v>236</v>
      </c>
    </row>
    <row r="4302" spans="1:13" ht="15" customHeight="1" x14ac:dyDescent="0.2">
      <c r="A4302" s="24" t="s">
        <v>250</v>
      </c>
      <c r="B4302" s="25"/>
      <c r="C4302" s="25"/>
      <c r="D4302" s="25"/>
      <c r="E4302" s="25"/>
      <c r="F4302" s="25">
        <v>19</v>
      </c>
      <c r="G4302" s="26">
        <f t="shared" ref="G4302:G4304" si="3324">SUM(B4302:F4302)</f>
        <v>19</v>
      </c>
      <c r="H4302" s="27">
        <f t="shared" ref="H4302:L4302" si="3325">IFERROR(B4302/$G$4302,0)</f>
        <v>0</v>
      </c>
      <c r="I4302" s="27">
        <f t="shared" si="3325"/>
        <v>0</v>
      </c>
      <c r="J4302" s="27">
        <f t="shared" si="3325"/>
        <v>0</v>
      </c>
      <c r="K4302" s="27">
        <f t="shared" si="3325"/>
        <v>0</v>
      </c>
      <c r="L4302" s="27">
        <f t="shared" si="3325"/>
        <v>1</v>
      </c>
      <c r="M4302" s="29" t="s">
        <v>238</v>
      </c>
    </row>
    <row r="4303" spans="1:13" ht="15" customHeight="1" x14ac:dyDescent="0.2">
      <c r="A4303" s="24" t="s">
        <v>251</v>
      </c>
      <c r="B4303" s="25"/>
      <c r="C4303" s="25"/>
      <c r="D4303" s="25"/>
      <c r="E4303" s="25"/>
      <c r="F4303" s="25">
        <v>19</v>
      </c>
      <c r="G4303" s="26">
        <f t="shared" si="3324"/>
        <v>19</v>
      </c>
      <c r="H4303" s="27">
        <f t="shared" ref="H4303:L4303" si="3326">IFERROR(B4303/$G$4302,0)</f>
        <v>0</v>
      </c>
      <c r="I4303" s="27">
        <f t="shared" si="3326"/>
        <v>0</v>
      </c>
      <c r="J4303" s="27">
        <f t="shared" si="3326"/>
        <v>0</v>
      </c>
      <c r="K4303" s="27">
        <f t="shared" si="3326"/>
        <v>0</v>
      </c>
      <c r="L4303" s="27">
        <f t="shared" si="3326"/>
        <v>1</v>
      </c>
      <c r="M4303" s="29" t="s">
        <v>238</v>
      </c>
    </row>
    <row r="4304" spans="1:13" ht="15" customHeight="1" x14ac:dyDescent="0.2">
      <c r="A4304" s="24" t="s">
        <v>252</v>
      </c>
      <c r="B4304" s="25"/>
      <c r="C4304" s="25"/>
      <c r="D4304" s="25"/>
      <c r="E4304" s="25"/>
      <c r="F4304" s="25">
        <v>19</v>
      </c>
      <c r="G4304" s="26">
        <f t="shared" si="3324"/>
        <v>19</v>
      </c>
      <c r="H4304" s="27">
        <f t="shared" ref="H4304:L4304" si="3327">IFERROR(B4304/$G$4302,0)</f>
        <v>0</v>
      </c>
      <c r="I4304" s="27">
        <f t="shared" si="3327"/>
        <v>0</v>
      </c>
      <c r="J4304" s="27">
        <f t="shared" si="3327"/>
        <v>0</v>
      </c>
      <c r="K4304" s="27">
        <f t="shared" si="3327"/>
        <v>0</v>
      </c>
      <c r="L4304" s="27">
        <f t="shared" si="3327"/>
        <v>1</v>
      </c>
      <c r="M4304" s="29" t="s">
        <v>238</v>
      </c>
    </row>
    <row r="4305" spans="1:13" ht="15" customHeight="1" x14ac:dyDescent="0.2">
      <c r="A4305" s="30" t="s">
        <v>248</v>
      </c>
      <c r="B4305" s="31">
        <f t="shared" ref="B4305:F4305" si="3328">IFERROR(AVERAGE(B4302:B4304),0)</f>
        <v>0</v>
      </c>
      <c r="C4305" s="31">
        <f t="shared" si="3328"/>
        <v>0</v>
      </c>
      <c r="D4305" s="39">
        <f t="shared" si="3328"/>
        <v>0</v>
      </c>
      <c r="E4305" s="39">
        <f t="shared" si="3328"/>
        <v>0</v>
      </c>
      <c r="F4305" s="39">
        <f t="shared" si="3328"/>
        <v>19</v>
      </c>
      <c r="G4305" s="39">
        <f>SUM(AVERAGE(G4302:G4304))</f>
        <v>19</v>
      </c>
      <c r="H4305" s="33">
        <f>AVERAGE(H4302:H4304)*0.2</f>
        <v>0</v>
      </c>
      <c r="I4305" s="33">
        <f>AVERAGE(I4302:I4304)*0.4</f>
        <v>0</v>
      </c>
      <c r="J4305" s="33">
        <f>AVERAGE(J4302:J4304)*0.6</f>
        <v>0</v>
      </c>
      <c r="K4305" s="33">
        <f>AVERAGE(K4302:K4304)*0.8</f>
        <v>0</v>
      </c>
      <c r="L4305" s="38">
        <f>AVERAGE(L4302:L4304)*1</f>
        <v>1</v>
      </c>
      <c r="M4305" s="40">
        <f>SUM(H4305:L4305)</f>
        <v>1</v>
      </c>
    </row>
    <row r="4306" spans="1:13" ht="15" customHeight="1" x14ac:dyDescent="0.2">
      <c r="A4306" s="19" t="s">
        <v>253</v>
      </c>
      <c r="B4306" s="20" t="s">
        <v>231</v>
      </c>
      <c r="C4306" s="20" t="s">
        <v>232</v>
      </c>
      <c r="D4306" s="20" t="s">
        <v>233</v>
      </c>
      <c r="E4306" s="20" t="s">
        <v>234</v>
      </c>
      <c r="F4306" s="20" t="s">
        <v>235</v>
      </c>
      <c r="G4306" s="21" t="s">
        <v>236</v>
      </c>
      <c r="H4306" s="20" t="s">
        <v>231</v>
      </c>
      <c r="I4306" s="20" t="s">
        <v>232</v>
      </c>
      <c r="J4306" s="20" t="s">
        <v>233</v>
      </c>
      <c r="K4306" s="20" t="s">
        <v>234</v>
      </c>
      <c r="L4306" s="37" t="s">
        <v>235</v>
      </c>
      <c r="M4306" s="21" t="s">
        <v>236</v>
      </c>
    </row>
    <row r="4307" spans="1:13" ht="15" customHeight="1" x14ac:dyDescent="0.2">
      <c r="A4307" s="43" t="s">
        <v>254</v>
      </c>
      <c r="B4307" s="44"/>
      <c r="C4307" s="44"/>
      <c r="D4307" s="44"/>
      <c r="E4307" s="25"/>
      <c r="F4307" s="25">
        <v>19</v>
      </c>
      <c r="G4307" s="45">
        <f t="shared" ref="G4307:G4310" si="3329">SUM(B4307:F4307)</f>
        <v>19</v>
      </c>
      <c r="H4307" s="46">
        <f t="shared" ref="H4307:L4307" si="3330">IFERROR(B4307/$G$4307,0)</f>
        <v>0</v>
      </c>
      <c r="I4307" s="46">
        <f t="shared" si="3330"/>
        <v>0</v>
      </c>
      <c r="J4307" s="46">
        <f t="shared" si="3330"/>
        <v>0</v>
      </c>
      <c r="K4307" s="46">
        <f t="shared" si="3330"/>
        <v>0</v>
      </c>
      <c r="L4307" s="46">
        <f t="shared" si="3330"/>
        <v>1</v>
      </c>
      <c r="M4307" s="29" t="s">
        <v>238</v>
      </c>
    </row>
    <row r="4308" spans="1:13" ht="15" customHeight="1" x14ac:dyDescent="0.2">
      <c r="A4308" s="43" t="s">
        <v>255</v>
      </c>
      <c r="B4308" s="44"/>
      <c r="C4308" s="44"/>
      <c r="D4308" s="44"/>
      <c r="E4308" s="25"/>
      <c r="F4308" s="25">
        <v>19</v>
      </c>
      <c r="G4308" s="45">
        <f t="shared" si="3329"/>
        <v>19</v>
      </c>
      <c r="H4308" s="46">
        <f t="shared" ref="H4308:L4308" si="3331">IFERROR(B4308/$G$4307,0)</f>
        <v>0</v>
      </c>
      <c r="I4308" s="46">
        <f t="shared" si="3331"/>
        <v>0</v>
      </c>
      <c r="J4308" s="46">
        <f t="shared" si="3331"/>
        <v>0</v>
      </c>
      <c r="K4308" s="46">
        <f t="shared" si="3331"/>
        <v>0</v>
      </c>
      <c r="L4308" s="46">
        <f t="shared" si="3331"/>
        <v>1</v>
      </c>
      <c r="M4308" s="29" t="s">
        <v>238</v>
      </c>
    </row>
    <row r="4309" spans="1:13" ht="15" customHeight="1" x14ac:dyDescent="0.2">
      <c r="A4309" s="43" t="s">
        <v>256</v>
      </c>
      <c r="B4309" s="44"/>
      <c r="C4309" s="44"/>
      <c r="D4309" s="44"/>
      <c r="E4309" s="25"/>
      <c r="F4309" s="25">
        <v>19</v>
      </c>
      <c r="G4309" s="45">
        <f t="shared" si="3329"/>
        <v>19</v>
      </c>
      <c r="H4309" s="46">
        <f t="shared" ref="H4309:L4309" si="3332">IFERROR(B4309/$G$4307,0)</f>
        <v>0</v>
      </c>
      <c r="I4309" s="46">
        <f t="shared" si="3332"/>
        <v>0</v>
      </c>
      <c r="J4309" s="46">
        <f t="shared" si="3332"/>
        <v>0</v>
      </c>
      <c r="K4309" s="46">
        <f t="shared" si="3332"/>
        <v>0</v>
      </c>
      <c r="L4309" s="46">
        <f t="shared" si="3332"/>
        <v>1</v>
      </c>
      <c r="M4309" s="29" t="s">
        <v>238</v>
      </c>
    </row>
    <row r="4310" spans="1:13" ht="15" customHeight="1" x14ac:dyDescent="0.2">
      <c r="A4310" s="43" t="s">
        <v>257</v>
      </c>
      <c r="B4310" s="44"/>
      <c r="C4310" s="44"/>
      <c r="D4310" s="44"/>
      <c r="E4310" s="25"/>
      <c r="F4310" s="25">
        <v>19</v>
      </c>
      <c r="G4310" s="45">
        <f t="shared" si="3329"/>
        <v>19</v>
      </c>
      <c r="H4310" s="46">
        <f t="shared" ref="H4310:L4310" si="3333">IFERROR(B4310/$G$4307,0)</f>
        <v>0</v>
      </c>
      <c r="I4310" s="46">
        <f t="shared" si="3333"/>
        <v>0</v>
      </c>
      <c r="J4310" s="46">
        <f t="shared" si="3333"/>
        <v>0</v>
      </c>
      <c r="K4310" s="46">
        <f t="shared" si="3333"/>
        <v>0</v>
      </c>
      <c r="L4310" s="46">
        <f t="shared" si="3333"/>
        <v>1</v>
      </c>
      <c r="M4310" s="29" t="s">
        <v>238</v>
      </c>
    </row>
    <row r="4311" spans="1:13" ht="15" customHeight="1" x14ac:dyDescent="0.2">
      <c r="A4311" s="47" t="s">
        <v>248</v>
      </c>
      <c r="B4311" s="48">
        <f t="shared" ref="B4311:F4311" si="3334">IFERROR(AVERAGE(B4307:B4310),0)</f>
        <v>0</v>
      </c>
      <c r="C4311" s="48">
        <f t="shared" si="3334"/>
        <v>0</v>
      </c>
      <c r="D4311" s="48">
        <f t="shared" si="3334"/>
        <v>0</v>
      </c>
      <c r="E4311" s="48">
        <f t="shared" si="3334"/>
        <v>0</v>
      </c>
      <c r="F4311" s="48">
        <f t="shared" si="3334"/>
        <v>19</v>
      </c>
      <c r="G4311" s="48">
        <f>SUM(AVERAGE(G4307:G4310))</f>
        <v>19</v>
      </c>
      <c r="H4311" s="40">
        <f>AVERAGE(H4307:H4310)*0.2</f>
        <v>0</v>
      </c>
      <c r="I4311" s="40">
        <f>AVERAGE(I4307:I4310)*0.4</f>
        <v>0</v>
      </c>
      <c r="J4311" s="40">
        <f>AVERAGE(J4307:J4310)*0.6</f>
        <v>0</v>
      </c>
      <c r="K4311" s="40">
        <f>AVERAGE(K4307:K4310)*0.8</f>
        <v>0</v>
      </c>
      <c r="L4311" s="49">
        <f>AVERAGE(L4307:L4310)*1</f>
        <v>1</v>
      </c>
      <c r="M4311" s="40">
        <f>SUM(H4311:L4311)</f>
        <v>1</v>
      </c>
    </row>
    <row r="4312" spans="1:13" ht="15" customHeight="1" x14ac:dyDescent="0.2">
      <c r="A4312" s="50" t="s">
        <v>500</v>
      </c>
      <c r="B4312" s="51"/>
      <c r="C4312" s="51"/>
      <c r="D4312" s="51"/>
      <c r="E4312" s="51"/>
      <c r="F4312" s="51"/>
      <c r="G4312" s="52">
        <f>SUM(B4312:F4312)</f>
        <v>0</v>
      </c>
      <c r="H4312" s="53">
        <f t="shared" ref="H4312:L4312" si="3335">IFERROR(B4312/$G$4312,0)</f>
        <v>0</v>
      </c>
      <c r="I4312" s="53">
        <f t="shared" si="3335"/>
        <v>0</v>
      </c>
      <c r="J4312" s="53">
        <f t="shared" si="3335"/>
        <v>0</v>
      </c>
      <c r="K4312" s="53">
        <f t="shared" si="3335"/>
        <v>0</v>
      </c>
      <c r="L4312" s="53">
        <f t="shared" si="3335"/>
        <v>0</v>
      </c>
      <c r="M4312" s="29" t="s">
        <v>238</v>
      </c>
    </row>
    <row r="4313" spans="1:13" ht="15" customHeight="1" x14ac:dyDescent="0.2">
      <c r="A4313" s="78" t="s">
        <v>259</v>
      </c>
      <c r="B4313" s="79"/>
      <c r="C4313" s="79"/>
      <c r="D4313" s="79"/>
      <c r="E4313" s="79"/>
      <c r="F4313" s="80"/>
      <c r="G4313" s="54">
        <v>19</v>
      </c>
      <c r="H4313" s="40" t="s">
        <v>238</v>
      </c>
      <c r="I4313" s="40" t="s">
        <v>238</v>
      </c>
      <c r="J4313" s="40" t="s">
        <v>238</v>
      </c>
      <c r="K4313" s="40" t="s">
        <v>238</v>
      </c>
      <c r="L4313" s="40" t="s">
        <v>238</v>
      </c>
      <c r="M4313" s="40">
        <f>(M4293+M4300+M4305+M4311)/4</f>
        <v>1</v>
      </c>
    </row>
    <row r="4314" spans="1:13" ht="15" customHeight="1" x14ac:dyDescent="0.2">
      <c r="A4314" s="8"/>
      <c r="B4314" s="8"/>
      <c r="C4314" s="8"/>
      <c r="D4314" s="8"/>
      <c r="E4314" s="8"/>
      <c r="F4314" s="8"/>
      <c r="G4314" s="8"/>
      <c r="H4314" s="8"/>
      <c r="I4314" s="8"/>
      <c r="J4314" s="8"/>
      <c r="K4314" s="8"/>
      <c r="L4314" s="8"/>
      <c r="M4314" s="8"/>
    </row>
    <row r="4315" spans="1:13" ht="15" customHeight="1" x14ac:dyDescent="0.2">
      <c r="A4315" s="8"/>
      <c r="B4315" s="8"/>
      <c r="C4315" s="8"/>
      <c r="D4315" s="8"/>
      <c r="E4315" s="8"/>
      <c r="F4315" s="8"/>
      <c r="G4315" s="8"/>
      <c r="H4315" s="8"/>
      <c r="I4315" s="8"/>
      <c r="J4315" s="8"/>
      <c r="K4315" s="8"/>
      <c r="L4315" s="8"/>
      <c r="M4315" s="8"/>
    </row>
    <row r="4316" spans="1:13" ht="15" customHeight="1" x14ac:dyDescent="0.2">
      <c r="A4316" s="14" t="s">
        <v>221</v>
      </c>
      <c r="B4316" s="81" t="s">
        <v>501</v>
      </c>
      <c r="C4316" s="82"/>
      <c r="D4316" s="82"/>
      <c r="E4316" s="82"/>
      <c r="F4316" s="82"/>
      <c r="G4316" s="83"/>
      <c r="H4316" s="84" t="s">
        <v>222</v>
      </c>
      <c r="I4316" s="85"/>
      <c r="J4316" s="86"/>
      <c r="K4316" s="15" t="s">
        <v>3</v>
      </c>
      <c r="L4316" s="87">
        <v>45618</v>
      </c>
      <c r="M4316" s="88"/>
    </row>
    <row r="4317" spans="1:13" ht="15" customHeight="1" x14ac:dyDescent="0.2">
      <c r="A4317" s="89" t="s">
        <v>225</v>
      </c>
      <c r="B4317" s="90"/>
      <c r="C4317" s="90"/>
      <c r="D4317" s="90"/>
      <c r="E4317" s="90"/>
      <c r="F4317" s="90"/>
      <c r="G4317" s="91"/>
      <c r="H4317" s="16" t="s">
        <v>226</v>
      </c>
      <c r="I4317" s="95">
        <v>18</v>
      </c>
      <c r="J4317" s="83"/>
      <c r="K4317" s="17"/>
      <c r="L4317" s="16"/>
      <c r="M4317" s="16"/>
    </row>
    <row r="4318" spans="1:13" ht="15" customHeight="1" x14ac:dyDescent="0.2">
      <c r="A4318" s="92"/>
      <c r="B4318" s="93"/>
      <c r="C4318" s="93"/>
      <c r="D4318" s="93"/>
      <c r="E4318" s="93"/>
      <c r="F4318" s="93"/>
      <c r="G4318" s="94"/>
      <c r="H4318" s="16" t="s">
        <v>227</v>
      </c>
      <c r="I4318" s="95"/>
      <c r="J4318" s="83"/>
      <c r="K4318" s="16"/>
      <c r="L4318" s="16"/>
      <c r="M4318" s="16"/>
    </row>
    <row r="4319" spans="1:13" ht="15" customHeight="1" x14ac:dyDescent="0.2">
      <c r="A4319" s="18" t="s">
        <v>228</v>
      </c>
      <c r="B4319" s="75" t="s">
        <v>229</v>
      </c>
      <c r="C4319" s="76"/>
      <c r="D4319" s="76"/>
      <c r="E4319" s="76"/>
      <c r="F4319" s="76"/>
      <c r="G4319" s="77"/>
      <c r="H4319" s="95" t="s">
        <v>229</v>
      </c>
      <c r="I4319" s="82"/>
      <c r="J4319" s="82"/>
      <c r="K4319" s="82"/>
      <c r="L4319" s="82"/>
      <c r="M4319" s="83"/>
    </row>
    <row r="4320" spans="1:13" ht="15" customHeight="1" x14ac:dyDescent="0.2">
      <c r="A4320" s="19" t="s">
        <v>230</v>
      </c>
      <c r="B4320" s="20" t="s">
        <v>231</v>
      </c>
      <c r="C4320" s="20" t="s">
        <v>232</v>
      </c>
      <c r="D4320" s="20" t="s">
        <v>233</v>
      </c>
      <c r="E4320" s="20" t="s">
        <v>234</v>
      </c>
      <c r="F4320" s="20" t="s">
        <v>235</v>
      </c>
      <c r="G4320" s="21" t="s">
        <v>236</v>
      </c>
      <c r="H4320" s="22" t="s">
        <v>231</v>
      </c>
      <c r="I4320" s="22" t="s">
        <v>232</v>
      </c>
      <c r="J4320" s="22" t="s">
        <v>233</v>
      </c>
      <c r="K4320" s="22" t="s">
        <v>234</v>
      </c>
      <c r="L4320" s="22" t="s">
        <v>235</v>
      </c>
      <c r="M4320" s="23" t="s">
        <v>236</v>
      </c>
    </row>
    <row r="4321" spans="1:13" ht="15" customHeight="1" x14ac:dyDescent="0.2">
      <c r="A4321" s="24" t="s">
        <v>237</v>
      </c>
      <c r="B4321" s="25"/>
      <c r="C4321" s="25"/>
      <c r="D4321" s="25"/>
      <c r="E4321" s="25"/>
      <c r="F4321" s="25">
        <v>18</v>
      </c>
      <c r="G4321" s="26">
        <f t="shared" ref="G4321:G4323" si="3336">SUM(B4321:F4321)</f>
        <v>18</v>
      </c>
      <c r="H4321" s="27">
        <f t="shared" ref="H4321:L4321" si="3337">IFERROR(B4321/$G$4321,0)</f>
        <v>0</v>
      </c>
      <c r="I4321" s="27">
        <f t="shared" si="3337"/>
        <v>0</v>
      </c>
      <c r="J4321" s="27">
        <f t="shared" si="3337"/>
        <v>0</v>
      </c>
      <c r="K4321" s="27">
        <f t="shared" si="3337"/>
        <v>0</v>
      </c>
      <c r="L4321" s="27">
        <f t="shared" si="3337"/>
        <v>1</v>
      </c>
      <c r="M4321" s="28" t="s">
        <v>238</v>
      </c>
    </row>
    <row r="4322" spans="1:13" ht="15" customHeight="1" x14ac:dyDescent="0.2">
      <c r="A4322" s="24" t="s">
        <v>239</v>
      </c>
      <c r="B4322" s="25"/>
      <c r="C4322" s="25"/>
      <c r="D4322" s="25"/>
      <c r="E4322" s="25"/>
      <c r="F4322" s="25">
        <v>18</v>
      </c>
      <c r="G4322" s="26">
        <f t="shared" si="3336"/>
        <v>18</v>
      </c>
      <c r="H4322" s="27">
        <f t="shared" ref="H4322:L4322" si="3338">IFERROR(B4322/$G$4321,0)</f>
        <v>0</v>
      </c>
      <c r="I4322" s="27">
        <f t="shared" si="3338"/>
        <v>0</v>
      </c>
      <c r="J4322" s="27">
        <f t="shared" si="3338"/>
        <v>0</v>
      </c>
      <c r="K4322" s="27">
        <f t="shared" si="3338"/>
        <v>0</v>
      </c>
      <c r="L4322" s="27">
        <f t="shared" si="3338"/>
        <v>1</v>
      </c>
      <c r="M4322" s="29" t="s">
        <v>238</v>
      </c>
    </row>
    <row r="4323" spans="1:13" ht="15" customHeight="1" x14ac:dyDescent="0.2">
      <c r="A4323" s="24" t="s">
        <v>240</v>
      </c>
      <c r="B4323" s="25"/>
      <c r="C4323" s="25"/>
      <c r="D4323" s="25"/>
      <c r="E4323" s="25"/>
      <c r="F4323" s="25">
        <v>18</v>
      </c>
      <c r="G4323" s="26">
        <f t="shared" si="3336"/>
        <v>18</v>
      </c>
      <c r="H4323" s="27">
        <f t="shared" ref="H4323:L4323" si="3339">IFERROR(B4323/$G$4321,0)</f>
        <v>0</v>
      </c>
      <c r="I4323" s="27">
        <f t="shared" si="3339"/>
        <v>0</v>
      </c>
      <c r="J4323" s="27">
        <f t="shared" si="3339"/>
        <v>0</v>
      </c>
      <c r="K4323" s="27">
        <f t="shared" si="3339"/>
        <v>0</v>
      </c>
      <c r="L4323" s="27">
        <f t="shared" si="3339"/>
        <v>1</v>
      </c>
      <c r="M4323" s="29" t="s">
        <v>238</v>
      </c>
    </row>
    <row r="4324" spans="1:13" ht="15" customHeight="1" x14ac:dyDescent="0.2">
      <c r="A4324" s="30" t="s">
        <v>241</v>
      </c>
      <c r="B4324" s="31">
        <f t="shared" ref="B4324:F4324" si="3340">IFERROR(AVERAGE(B4321:B4323),0)</f>
        <v>0</v>
      </c>
      <c r="C4324" s="31">
        <f t="shared" si="3340"/>
        <v>0</v>
      </c>
      <c r="D4324" s="31">
        <f t="shared" si="3340"/>
        <v>0</v>
      </c>
      <c r="E4324" s="31">
        <f t="shared" si="3340"/>
        <v>0</v>
      </c>
      <c r="F4324" s="31">
        <f t="shared" si="3340"/>
        <v>18</v>
      </c>
      <c r="G4324" s="31">
        <f>SUM(AVERAGE(G4321:G4323))</f>
        <v>18</v>
      </c>
      <c r="H4324" s="32">
        <f>AVERAGE(H4321:H4323)*0.2</f>
        <v>0</v>
      </c>
      <c r="I4324" s="32">
        <f>AVERAGE(I4321:I4323)*0.4</f>
        <v>0</v>
      </c>
      <c r="J4324" s="32">
        <f>AVERAGE(J4321:J4323)*0.6</f>
        <v>0</v>
      </c>
      <c r="K4324" s="32">
        <f>AVERAGE(K4321:K4323)*0.8</f>
        <v>0</v>
      </c>
      <c r="L4324" s="32">
        <f>AVERAGE(L4321:L4323)*1</f>
        <v>1</v>
      </c>
      <c r="M4324" s="33">
        <f>SUM(H4324:L4324)</f>
        <v>1</v>
      </c>
    </row>
    <row r="4325" spans="1:13" ht="15" customHeight="1" x14ac:dyDescent="0.2">
      <c r="A4325" s="36" t="s">
        <v>242</v>
      </c>
      <c r="B4325" s="20" t="s">
        <v>231</v>
      </c>
      <c r="C4325" s="20" t="s">
        <v>232</v>
      </c>
      <c r="D4325" s="20" t="s">
        <v>233</v>
      </c>
      <c r="E4325" s="20" t="s">
        <v>234</v>
      </c>
      <c r="F4325" s="20" t="s">
        <v>235</v>
      </c>
      <c r="G4325" s="21" t="s">
        <v>236</v>
      </c>
      <c r="H4325" s="20" t="s">
        <v>231</v>
      </c>
      <c r="I4325" s="20" t="s">
        <v>232</v>
      </c>
      <c r="J4325" s="20" t="s">
        <v>233</v>
      </c>
      <c r="K4325" s="20" t="s">
        <v>234</v>
      </c>
      <c r="L4325" s="37" t="s">
        <v>235</v>
      </c>
      <c r="M4325" s="21" t="s">
        <v>236</v>
      </c>
    </row>
    <row r="4326" spans="1:13" ht="15" customHeight="1" x14ac:dyDescent="0.2">
      <c r="A4326" s="24" t="s">
        <v>243</v>
      </c>
      <c r="B4326" s="25"/>
      <c r="C4326" s="25"/>
      <c r="D4326" s="25"/>
      <c r="E4326" s="25"/>
      <c r="F4326" s="25">
        <v>18</v>
      </c>
      <c r="G4326" s="26">
        <f t="shared" ref="G4326:G4330" si="3341">SUM(B4326:F4326)</f>
        <v>18</v>
      </c>
      <c r="H4326" s="27">
        <f t="shared" ref="H4326:L4326" si="3342">IFERROR(B4326/$G$4326,0)</f>
        <v>0</v>
      </c>
      <c r="I4326" s="27">
        <f t="shared" si="3342"/>
        <v>0</v>
      </c>
      <c r="J4326" s="27">
        <f t="shared" si="3342"/>
        <v>0</v>
      </c>
      <c r="K4326" s="27">
        <f t="shared" si="3342"/>
        <v>0</v>
      </c>
      <c r="L4326" s="27">
        <f t="shared" si="3342"/>
        <v>1</v>
      </c>
      <c r="M4326" s="29" t="s">
        <v>238</v>
      </c>
    </row>
    <row r="4327" spans="1:13" ht="15" customHeight="1" x14ac:dyDescent="0.2">
      <c r="A4327" s="24" t="s">
        <v>244</v>
      </c>
      <c r="B4327" s="25"/>
      <c r="C4327" s="25"/>
      <c r="D4327" s="25"/>
      <c r="E4327" s="25"/>
      <c r="F4327" s="25">
        <v>18</v>
      </c>
      <c r="G4327" s="26">
        <f t="shared" si="3341"/>
        <v>18</v>
      </c>
      <c r="H4327" s="27">
        <f t="shared" ref="H4327:L4327" si="3343">IFERROR(B4327/$G$4326,0)</f>
        <v>0</v>
      </c>
      <c r="I4327" s="27">
        <f t="shared" si="3343"/>
        <v>0</v>
      </c>
      <c r="J4327" s="27">
        <f t="shared" si="3343"/>
        <v>0</v>
      </c>
      <c r="K4327" s="27">
        <f t="shared" si="3343"/>
        <v>0</v>
      </c>
      <c r="L4327" s="27">
        <f t="shared" si="3343"/>
        <v>1</v>
      </c>
      <c r="M4327" s="29" t="s">
        <v>238</v>
      </c>
    </row>
    <row r="4328" spans="1:13" ht="15" customHeight="1" x14ac:dyDescent="0.2">
      <c r="A4328" s="24" t="s">
        <v>245</v>
      </c>
      <c r="B4328" s="25"/>
      <c r="C4328" s="25"/>
      <c r="D4328" s="25"/>
      <c r="E4328" s="25"/>
      <c r="F4328" s="25">
        <v>18</v>
      </c>
      <c r="G4328" s="26">
        <f t="shared" si="3341"/>
        <v>18</v>
      </c>
      <c r="H4328" s="27">
        <f t="shared" ref="H4328:L4328" si="3344">IFERROR(B4328/$G$4326,0)</f>
        <v>0</v>
      </c>
      <c r="I4328" s="27">
        <f t="shared" si="3344"/>
        <v>0</v>
      </c>
      <c r="J4328" s="27">
        <f t="shared" si="3344"/>
        <v>0</v>
      </c>
      <c r="K4328" s="27">
        <f t="shared" si="3344"/>
        <v>0</v>
      </c>
      <c r="L4328" s="27">
        <f t="shared" si="3344"/>
        <v>1</v>
      </c>
      <c r="M4328" s="29" t="s">
        <v>238</v>
      </c>
    </row>
    <row r="4329" spans="1:13" ht="15" customHeight="1" x14ac:dyDescent="0.2">
      <c r="A4329" s="24" t="s">
        <v>246</v>
      </c>
      <c r="B4329" s="25"/>
      <c r="C4329" s="25"/>
      <c r="D4329" s="25"/>
      <c r="E4329" s="25"/>
      <c r="F4329" s="25">
        <v>18</v>
      </c>
      <c r="G4329" s="26">
        <f t="shared" si="3341"/>
        <v>18</v>
      </c>
      <c r="H4329" s="27">
        <f t="shared" ref="H4329:L4329" si="3345">IFERROR(B4329/$G$4326,0)</f>
        <v>0</v>
      </c>
      <c r="I4329" s="27">
        <f t="shared" si="3345"/>
        <v>0</v>
      </c>
      <c r="J4329" s="27">
        <f t="shared" si="3345"/>
        <v>0</v>
      </c>
      <c r="K4329" s="27">
        <f t="shared" si="3345"/>
        <v>0</v>
      </c>
      <c r="L4329" s="27">
        <f t="shared" si="3345"/>
        <v>1</v>
      </c>
      <c r="M4329" s="29" t="s">
        <v>238</v>
      </c>
    </row>
    <row r="4330" spans="1:13" ht="15" customHeight="1" x14ac:dyDescent="0.2">
      <c r="A4330" s="24" t="s">
        <v>247</v>
      </c>
      <c r="B4330" s="25"/>
      <c r="C4330" s="25"/>
      <c r="D4330" s="25"/>
      <c r="E4330" s="25"/>
      <c r="F4330" s="25">
        <v>18</v>
      </c>
      <c r="G4330" s="26">
        <f t="shared" si="3341"/>
        <v>18</v>
      </c>
      <c r="H4330" s="27">
        <f t="shared" ref="H4330:L4330" si="3346">IFERROR(B4330/$G$4326,0)</f>
        <v>0</v>
      </c>
      <c r="I4330" s="27">
        <f t="shared" si="3346"/>
        <v>0</v>
      </c>
      <c r="J4330" s="27">
        <f t="shared" si="3346"/>
        <v>0</v>
      </c>
      <c r="K4330" s="27">
        <f t="shared" si="3346"/>
        <v>0</v>
      </c>
      <c r="L4330" s="27">
        <f t="shared" si="3346"/>
        <v>1</v>
      </c>
      <c r="M4330" s="29"/>
    </row>
    <row r="4331" spans="1:13" ht="15" customHeight="1" x14ac:dyDescent="0.2">
      <c r="A4331" s="30" t="s">
        <v>248</v>
      </c>
      <c r="B4331" s="31">
        <f t="shared" ref="B4331:F4331" si="3347">IFERROR(AVERAGE(B4326:B4330),0)</f>
        <v>0</v>
      </c>
      <c r="C4331" s="31">
        <f t="shared" si="3347"/>
        <v>0</v>
      </c>
      <c r="D4331" s="31">
        <f t="shared" si="3347"/>
        <v>0</v>
      </c>
      <c r="E4331" s="31">
        <f t="shared" si="3347"/>
        <v>0</v>
      </c>
      <c r="F4331" s="31">
        <f t="shared" si="3347"/>
        <v>18</v>
      </c>
      <c r="G4331" s="31">
        <f>SUM(AVERAGE(G4326:G4330))</f>
        <v>18</v>
      </c>
      <c r="H4331" s="33">
        <f>AVERAGE(H4326:H4330)*0.2</f>
        <v>0</v>
      </c>
      <c r="I4331" s="33">
        <f>AVERAGE(I4326:I4330)*0.4</f>
        <v>0</v>
      </c>
      <c r="J4331" s="33">
        <f>AVERAGE(J4326:J4330)*0.6</f>
        <v>0</v>
      </c>
      <c r="K4331" s="33">
        <f>AVERAGE(K4326:K4330)*0.8</f>
        <v>0</v>
      </c>
      <c r="L4331" s="38">
        <f>AVERAGE(L4326:L4330)*1</f>
        <v>1</v>
      </c>
      <c r="M4331" s="33">
        <f>SUM(H4331:L4331)</f>
        <v>1</v>
      </c>
    </row>
    <row r="4332" spans="1:13" ht="15" customHeight="1" x14ac:dyDescent="0.2">
      <c r="A4332" s="36" t="s">
        <v>249</v>
      </c>
      <c r="B4332" s="20" t="s">
        <v>231</v>
      </c>
      <c r="C4332" s="20" t="s">
        <v>232</v>
      </c>
      <c r="D4332" s="20" t="s">
        <v>233</v>
      </c>
      <c r="E4332" s="20" t="s">
        <v>234</v>
      </c>
      <c r="F4332" s="20" t="s">
        <v>235</v>
      </c>
      <c r="G4332" s="21" t="s">
        <v>236</v>
      </c>
      <c r="H4332" s="20" t="s">
        <v>231</v>
      </c>
      <c r="I4332" s="20" t="s">
        <v>232</v>
      </c>
      <c r="J4332" s="20" t="s">
        <v>233</v>
      </c>
      <c r="K4332" s="20" t="s">
        <v>234</v>
      </c>
      <c r="L4332" s="37" t="s">
        <v>235</v>
      </c>
      <c r="M4332" s="21" t="s">
        <v>236</v>
      </c>
    </row>
    <row r="4333" spans="1:13" ht="15" customHeight="1" x14ac:dyDescent="0.2">
      <c r="A4333" s="24" t="s">
        <v>250</v>
      </c>
      <c r="B4333" s="25"/>
      <c r="C4333" s="25"/>
      <c r="D4333" s="25"/>
      <c r="E4333" s="25"/>
      <c r="F4333" s="25">
        <v>18</v>
      </c>
      <c r="G4333" s="26">
        <f t="shared" ref="G4333:G4335" si="3348">SUM(B4333:F4333)</f>
        <v>18</v>
      </c>
      <c r="H4333" s="27">
        <f t="shared" ref="H4333:L4333" si="3349">IFERROR(B4333/$G$4333,0)</f>
        <v>0</v>
      </c>
      <c r="I4333" s="27">
        <f t="shared" si="3349"/>
        <v>0</v>
      </c>
      <c r="J4333" s="27">
        <f t="shared" si="3349"/>
        <v>0</v>
      </c>
      <c r="K4333" s="27">
        <f t="shared" si="3349"/>
        <v>0</v>
      </c>
      <c r="L4333" s="27">
        <f t="shared" si="3349"/>
        <v>1</v>
      </c>
      <c r="M4333" s="29" t="s">
        <v>238</v>
      </c>
    </row>
    <row r="4334" spans="1:13" ht="15" customHeight="1" x14ac:dyDescent="0.2">
      <c r="A4334" s="24" t="s">
        <v>251</v>
      </c>
      <c r="B4334" s="25"/>
      <c r="C4334" s="25"/>
      <c r="D4334" s="25"/>
      <c r="E4334" s="25"/>
      <c r="F4334" s="25">
        <v>18</v>
      </c>
      <c r="G4334" s="26">
        <f t="shared" si="3348"/>
        <v>18</v>
      </c>
      <c r="H4334" s="27">
        <f t="shared" ref="H4334:L4334" si="3350">IFERROR(B4334/$G$4333,0)</f>
        <v>0</v>
      </c>
      <c r="I4334" s="27">
        <f t="shared" si="3350"/>
        <v>0</v>
      </c>
      <c r="J4334" s="27">
        <f t="shared" si="3350"/>
        <v>0</v>
      </c>
      <c r="K4334" s="27">
        <f t="shared" si="3350"/>
        <v>0</v>
      </c>
      <c r="L4334" s="27">
        <f t="shared" si="3350"/>
        <v>1</v>
      </c>
      <c r="M4334" s="29" t="s">
        <v>238</v>
      </c>
    </row>
    <row r="4335" spans="1:13" ht="15" customHeight="1" x14ac:dyDescent="0.2">
      <c r="A4335" s="24" t="s">
        <v>252</v>
      </c>
      <c r="B4335" s="25"/>
      <c r="C4335" s="25"/>
      <c r="D4335" s="25"/>
      <c r="E4335" s="25"/>
      <c r="F4335" s="25">
        <v>18</v>
      </c>
      <c r="G4335" s="26">
        <f t="shared" si="3348"/>
        <v>18</v>
      </c>
      <c r="H4335" s="27">
        <f t="shared" ref="H4335:L4335" si="3351">IFERROR(B4335/$G$4333,0)</f>
        <v>0</v>
      </c>
      <c r="I4335" s="27">
        <f t="shared" si="3351"/>
        <v>0</v>
      </c>
      <c r="J4335" s="27">
        <f t="shared" si="3351"/>
        <v>0</v>
      </c>
      <c r="K4335" s="27">
        <f t="shared" si="3351"/>
        <v>0</v>
      </c>
      <c r="L4335" s="27">
        <f t="shared" si="3351"/>
        <v>1</v>
      </c>
      <c r="M4335" s="29" t="s">
        <v>238</v>
      </c>
    </row>
    <row r="4336" spans="1:13" ht="15" customHeight="1" x14ac:dyDescent="0.2">
      <c r="A4336" s="30" t="s">
        <v>248</v>
      </c>
      <c r="B4336" s="31">
        <f t="shared" ref="B4336:F4336" si="3352">IFERROR(AVERAGE(B4333:B4335),0)</f>
        <v>0</v>
      </c>
      <c r="C4336" s="31">
        <f t="shared" si="3352"/>
        <v>0</v>
      </c>
      <c r="D4336" s="39">
        <f t="shared" si="3352"/>
        <v>0</v>
      </c>
      <c r="E4336" s="39">
        <f t="shared" si="3352"/>
        <v>0</v>
      </c>
      <c r="F4336" s="39">
        <f t="shared" si="3352"/>
        <v>18</v>
      </c>
      <c r="G4336" s="39">
        <f>SUM(AVERAGE(G4333:G4335))</f>
        <v>18</v>
      </c>
      <c r="H4336" s="33">
        <f>AVERAGE(H4333:H4335)*0.2</f>
        <v>0</v>
      </c>
      <c r="I4336" s="33">
        <f>AVERAGE(I4333:I4335)*0.4</f>
        <v>0</v>
      </c>
      <c r="J4336" s="33">
        <f>AVERAGE(J4333:J4335)*0.6</f>
        <v>0</v>
      </c>
      <c r="K4336" s="33">
        <f>AVERAGE(K4333:K4335)*0.8</f>
        <v>0</v>
      </c>
      <c r="L4336" s="38">
        <f>AVERAGE(L4333:L4335)*1</f>
        <v>1</v>
      </c>
      <c r="M4336" s="40">
        <f>SUM(H4336:L4336)</f>
        <v>1</v>
      </c>
    </row>
    <row r="4337" spans="1:13" ht="15" customHeight="1" x14ac:dyDescent="0.2">
      <c r="A4337" s="19" t="s">
        <v>253</v>
      </c>
      <c r="B4337" s="20" t="s">
        <v>231</v>
      </c>
      <c r="C4337" s="20" t="s">
        <v>232</v>
      </c>
      <c r="D4337" s="20" t="s">
        <v>233</v>
      </c>
      <c r="E4337" s="20" t="s">
        <v>234</v>
      </c>
      <c r="F4337" s="20" t="s">
        <v>235</v>
      </c>
      <c r="G4337" s="21" t="s">
        <v>236</v>
      </c>
      <c r="H4337" s="20" t="s">
        <v>231</v>
      </c>
      <c r="I4337" s="20" t="s">
        <v>232</v>
      </c>
      <c r="J4337" s="20" t="s">
        <v>233</v>
      </c>
      <c r="K4337" s="20" t="s">
        <v>234</v>
      </c>
      <c r="L4337" s="37" t="s">
        <v>235</v>
      </c>
      <c r="M4337" s="21" t="s">
        <v>236</v>
      </c>
    </row>
    <row r="4338" spans="1:13" ht="15" customHeight="1" x14ac:dyDescent="0.2">
      <c r="A4338" s="43" t="s">
        <v>254</v>
      </c>
      <c r="B4338" s="44"/>
      <c r="C4338" s="44"/>
      <c r="D4338" s="44"/>
      <c r="E4338" s="25"/>
      <c r="F4338" s="25">
        <v>18</v>
      </c>
      <c r="G4338" s="45">
        <f t="shared" ref="G4338:G4341" si="3353">SUM(B4338:F4338)</f>
        <v>18</v>
      </c>
      <c r="H4338" s="46">
        <f t="shared" ref="H4338:L4338" si="3354">IFERROR(B4338/$G$4338,0)</f>
        <v>0</v>
      </c>
      <c r="I4338" s="46">
        <f t="shared" si="3354"/>
        <v>0</v>
      </c>
      <c r="J4338" s="46">
        <f t="shared" si="3354"/>
        <v>0</v>
      </c>
      <c r="K4338" s="46">
        <f t="shared" si="3354"/>
        <v>0</v>
      </c>
      <c r="L4338" s="46">
        <f t="shared" si="3354"/>
        <v>1</v>
      </c>
      <c r="M4338" s="29" t="s">
        <v>238</v>
      </c>
    </row>
    <row r="4339" spans="1:13" ht="15" customHeight="1" x14ac:dyDescent="0.2">
      <c r="A4339" s="43" t="s">
        <v>255</v>
      </c>
      <c r="B4339" s="44"/>
      <c r="C4339" s="44"/>
      <c r="D4339" s="44"/>
      <c r="E4339" s="25"/>
      <c r="F4339" s="25">
        <v>18</v>
      </c>
      <c r="G4339" s="45">
        <f t="shared" si="3353"/>
        <v>18</v>
      </c>
      <c r="H4339" s="46">
        <f t="shared" ref="H4339:L4339" si="3355">IFERROR(B4339/$G$4338,0)</f>
        <v>0</v>
      </c>
      <c r="I4339" s="46">
        <f t="shared" si="3355"/>
        <v>0</v>
      </c>
      <c r="J4339" s="46">
        <f t="shared" si="3355"/>
        <v>0</v>
      </c>
      <c r="K4339" s="46">
        <f t="shared" si="3355"/>
        <v>0</v>
      </c>
      <c r="L4339" s="46">
        <f t="shared" si="3355"/>
        <v>1</v>
      </c>
      <c r="M4339" s="29" t="s">
        <v>238</v>
      </c>
    </row>
    <row r="4340" spans="1:13" ht="15" customHeight="1" x14ac:dyDescent="0.2">
      <c r="A4340" s="43" t="s">
        <v>256</v>
      </c>
      <c r="B4340" s="44"/>
      <c r="C4340" s="44"/>
      <c r="D4340" s="44"/>
      <c r="E4340" s="25"/>
      <c r="F4340" s="25">
        <v>18</v>
      </c>
      <c r="G4340" s="45">
        <f t="shared" si="3353"/>
        <v>18</v>
      </c>
      <c r="H4340" s="46">
        <f t="shared" ref="H4340:L4340" si="3356">IFERROR(B4340/$G$4338,0)</f>
        <v>0</v>
      </c>
      <c r="I4340" s="46">
        <f t="shared" si="3356"/>
        <v>0</v>
      </c>
      <c r="J4340" s="46">
        <f t="shared" si="3356"/>
        <v>0</v>
      </c>
      <c r="K4340" s="46">
        <f t="shared" si="3356"/>
        <v>0</v>
      </c>
      <c r="L4340" s="46">
        <f t="shared" si="3356"/>
        <v>1</v>
      </c>
      <c r="M4340" s="29" t="s">
        <v>238</v>
      </c>
    </row>
    <row r="4341" spans="1:13" ht="15" customHeight="1" x14ac:dyDescent="0.2">
      <c r="A4341" s="43" t="s">
        <v>257</v>
      </c>
      <c r="B4341" s="44"/>
      <c r="C4341" s="44"/>
      <c r="D4341" s="44"/>
      <c r="E4341" s="25"/>
      <c r="F4341" s="25">
        <v>18</v>
      </c>
      <c r="G4341" s="45">
        <f t="shared" si="3353"/>
        <v>18</v>
      </c>
      <c r="H4341" s="46">
        <f t="shared" ref="H4341:L4341" si="3357">IFERROR(B4341/$G$4338,0)</f>
        <v>0</v>
      </c>
      <c r="I4341" s="46">
        <f t="shared" si="3357"/>
        <v>0</v>
      </c>
      <c r="J4341" s="46">
        <f t="shared" si="3357"/>
        <v>0</v>
      </c>
      <c r="K4341" s="46">
        <f t="shared" si="3357"/>
        <v>0</v>
      </c>
      <c r="L4341" s="46">
        <f t="shared" si="3357"/>
        <v>1</v>
      </c>
      <c r="M4341" s="29" t="s">
        <v>238</v>
      </c>
    </row>
    <row r="4342" spans="1:13" ht="15" customHeight="1" x14ac:dyDescent="0.2">
      <c r="A4342" s="47" t="s">
        <v>248</v>
      </c>
      <c r="B4342" s="48">
        <f t="shared" ref="B4342:F4342" si="3358">IFERROR(AVERAGE(B4338:B4341),0)</f>
        <v>0</v>
      </c>
      <c r="C4342" s="48">
        <f t="shared" si="3358"/>
        <v>0</v>
      </c>
      <c r="D4342" s="48">
        <f t="shared" si="3358"/>
        <v>0</v>
      </c>
      <c r="E4342" s="48">
        <f t="shared" si="3358"/>
        <v>0</v>
      </c>
      <c r="F4342" s="48">
        <f t="shared" si="3358"/>
        <v>18</v>
      </c>
      <c r="G4342" s="48">
        <f>SUM(AVERAGE(G4338:G4341))</f>
        <v>18</v>
      </c>
      <c r="H4342" s="40">
        <f>AVERAGE(H4338:H4341)*0.2</f>
        <v>0</v>
      </c>
      <c r="I4342" s="40">
        <f>AVERAGE(I4338:I4341)*0.4</f>
        <v>0</v>
      </c>
      <c r="J4342" s="40">
        <f>AVERAGE(J4338:J4341)*0.6</f>
        <v>0</v>
      </c>
      <c r="K4342" s="40">
        <f>AVERAGE(K4338:K4341)*0.8</f>
        <v>0</v>
      </c>
      <c r="L4342" s="49">
        <f>AVERAGE(L4338:L4341)*1</f>
        <v>1</v>
      </c>
      <c r="M4342" s="40">
        <f>SUM(H4342:L4342)</f>
        <v>1</v>
      </c>
    </row>
    <row r="4343" spans="1:13" ht="15" customHeight="1" x14ac:dyDescent="0.2">
      <c r="A4343" s="50" t="s">
        <v>502</v>
      </c>
      <c r="B4343" s="51"/>
      <c r="C4343" s="51"/>
      <c r="D4343" s="51"/>
      <c r="E4343" s="51"/>
      <c r="F4343" s="51"/>
      <c r="G4343" s="52">
        <f>SUM(B4343:F4343)</f>
        <v>0</v>
      </c>
      <c r="H4343" s="53">
        <f t="shared" ref="H4343:L4343" si="3359">IFERROR(B4343/$G$4343,0)</f>
        <v>0</v>
      </c>
      <c r="I4343" s="53">
        <f t="shared" si="3359"/>
        <v>0</v>
      </c>
      <c r="J4343" s="53">
        <f t="shared" si="3359"/>
        <v>0</v>
      </c>
      <c r="K4343" s="53">
        <f t="shared" si="3359"/>
        <v>0</v>
      </c>
      <c r="L4343" s="53">
        <f t="shared" si="3359"/>
        <v>0</v>
      </c>
      <c r="M4343" s="29" t="s">
        <v>238</v>
      </c>
    </row>
    <row r="4344" spans="1:13" ht="15" customHeight="1" x14ac:dyDescent="0.2">
      <c r="A4344" s="78" t="s">
        <v>259</v>
      </c>
      <c r="B4344" s="79"/>
      <c r="C4344" s="79"/>
      <c r="D4344" s="79"/>
      <c r="E4344" s="79"/>
      <c r="F4344" s="80"/>
      <c r="G4344" s="54">
        <v>18</v>
      </c>
      <c r="H4344" s="40" t="s">
        <v>238</v>
      </c>
      <c r="I4344" s="40" t="s">
        <v>238</v>
      </c>
      <c r="J4344" s="40" t="s">
        <v>238</v>
      </c>
      <c r="K4344" s="40" t="s">
        <v>238</v>
      </c>
      <c r="L4344" s="40" t="s">
        <v>238</v>
      </c>
      <c r="M4344" s="40">
        <f>(M4324+M4331+M4336+M4342)/4</f>
        <v>1</v>
      </c>
    </row>
    <row r="4345" spans="1:13" ht="15" customHeight="1" x14ac:dyDescent="0.2">
      <c r="A4345" s="8"/>
      <c r="B4345" s="8"/>
      <c r="C4345" s="8"/>
      <c r="D4345" s="8"/>
      <c r="E4345" s="8"/>
      <c r="F4345" s="8"/>
      <c r="G4345" s="8"/>
      <c r="H4345" s="8"/>
      <c r="I4345" s="8"/>
      <c r="J4345" s="8"/>
      <c r="K4345" s="8"/>
      <c r="L4345" s="8"/>
      <c r="M4345" s="8"/>
    </row>
    <row r="4346" spans="1:13" ht="15" customHeight="1" x14ac:dyDescent="0.2">
      <c r="A4346" s="8"/>
      <c r="B4346" s="8"/>
      <c r="C4346" s="8"/>
      <c r="D4346" s="8"/>
      <c r="E4346" s="8"/>
      <c r="F4346" s="8"/>
      <c r="G4346" s="8"/>
      <c r="H4346" s="8"/>
      <c r="I4346" s="8"/>
      <c r="J4346" s="8"/>
      <c r="K4346" s="8"/>
      <c r="L4346" s="8"/>
      <c r="M4346" s="8"/>
    </row>
    <row r="4347" spans="1:13" ht="15" customHeight="1" x14ac:dyDescent="0.2">
      <c r="A4347" s="14" t="s">
        <v>221</v>
      </c>
      <c r="B4347" s="81" t="s">
        <v>503</v>
      </c>
      <c r="C4347" s="82"/>
      <c r="D4347" s="82"/>
      <c r="E4347" s="82"/>
      <c r="F4347" s="82"/>
      <c r="G4347" s="83"/>
      <c r="H4347" s="84" t="s">
        <v>222</v>
      </c>
      <c r="I4347" s="85"/>
      <c r="J4347" s="86"/>
      <c r="K4347" s="15" t="s">
        <v>3</v>
      </c>
      <c r="L4347" s="87">
        <v>45596</v>
      </c>
      <c r="M4347" s="88"/>
    </row>
    <row r="4348" spans="1:13" ht="15" customHeight="1" x14ac:dyDescent="0.2">
      <c r="A4348" s="89" t="s">
        <v>225</v>
      </c>
      <c r="B4348" s="90"/>
      <c r="C4348" s="90"/>
      <c r="D4348" s="90"/>
      <c r="E4348" s="90"/>
      <c r="F4348" s="90"/>
      <c r="G4348" s="91"/>
      <c r="H4348" s="16" t="s">
        <v>226</v>
      </c>
      <c r="I4348" s="95">
        <v>18</v>
      </c>
      <c r="J4348" s="83"/>
      <c r="K4348" s="17"/>
      <c r="L4348" s="16"/>
      <c r="M4348" s="16"/>
    </row>
    <row r="4349" spans="1:13" ht="15" customHeight="1" x14ac:dyDescent="0.2">
      <c r="A4349" s="92"/>
      <c r="B4349" s="93"/>
      <c r="C4349" s="93"/>
      <c r="D4349" s="93"/>
      <c r="E4349" s="93"/>
      <c r="F4349" s="93"/>
      <c r="G4349" s="94"/>
      <c r="H4349" s="16" t="s">
        <v>227</v>
      </c>
      <c r="I4349" s="95"/>
      <c r="J4349" s="83"/>
      <c r="K4349" s="16"/>
      <c r="L4349" s="16"/>
      <c r="M4349" s="16"/>
    </row>
    <row r="4350" spans="1:13" ht="15" customHeight="1" x14ac:dyDescent="0.2">
      <c r="A4350" s="18" t="s">
        <v>228</v>
      </c>
      <c r="B4350" s="75" t="s">
        <v>229</v>
      </c>
      <c r="C4350" s="76"/>
      <c r="D4350" s="76"/>
      <c r="E4350" s="76"/>
      <c r="F4350" s="76"/>
      <c r="G4350" s="77"/>
      <c r="H4350" s="95" t="s">
        <v>229</v>
      </c>
      <c r="I4350" s="82"/>
      <c r="J4350" s="82"/>
      <c r="K4350" s="82"/>
      <c r="L4350" s="82"/>
      <c r="M4350" s="83"/>
    </row>
    <row r="4351" spans="1:13" ht="15" customHeight="1" x14ac:dyDescent="0.2">
      <c r="A4351" s="19" t="s">
        <v>230</v>
      </c>
      <c r="B4351" s="20" t="s">
        <v>231</v>
      </c>
      <c r="C4351" s="20" t="s">
        <v>232</v>
      </c>
      <c r="D4351" s="20" t="s">
        <v>233</v>
      </c>
      <c r="E4351" s="20" t="s">
        <v>234</v>
      </c>
      <c r="F4351" s="20" t="s">
        <v>235</v>
      </c>
      <c r="G4351" s="21" t="s">
        <v>236</v>
      </c>
      <c r="H4351" s="22" t="s">
        <v>231</v>
      </c>
      <c r="I4351" s="22" t="s">
        <v>232</v>
      </c>
      <c r="J4351" s="22" t="s">
        <v>233</v>
      </c>
      <c r="K4351" s="22" t="s">
        <v>234</v>
      </c>
      <c r="L4351" s="22" t="s">
        <v>235</v>
      </c>
      <c r="M4351" s="23" t="s">
        <v>236</v>
      </c>
    </row>
    <row r="4352" spans="1:13" ht="15" customHeight="1" x14ac:dyDescent="0.2">
      <c r="A4352" s="24" t="s">
        <v>237</v>
      </c>
      <c r="B4352" s="25"/>
      <c r="C4352" s="25"/>
      <c r="D4352" s="25"/>
      <c r="E4352" s="25"/>
      <c r="F4352" s="25">
        <v>18</v>
      </c>
      <c r="G4352" s="26">
        <f t="shared" ref="G4352:G4354" si="3360">SUM(B4352:F4352)</f>
        <v>18</v>
      </c>
      <c r="H4352" s="27">
        <f t="shared" ref="H4352:L4352" si="3361">IFERROR(B4352/$G$4352,0)</f>
        <v>0</v>
      </c>
      <c r="I4352" s="27">
        <f t="shared" si="3361"/>
        <v>0</v>
      </c>
      <c r="J4352" s="27">
        <f t="shared" si="3361"/>
        <v>0</v>
      </c>
      <c r="K4352" s="27">
        <f t="shared" si="3361"/>
        <v>0</v>
      </c>
      <c r="L4352" s="27">
        <f t="shared" si="3361"/>
        <v>1</v>
      </c>
      <c r="M4352" s="28" t="s">
        <v>238</v>
      </c>
    </row>
    <row r="4353" spans="1:13" ht="15" customHeight="1" x14ac:dyDescent="0.2">
      <c r="A4353" s="24" t="s">
        <v>239</v>
      </c>
      <c r="B4353" s="25"/>
      <c r="C4353" s="25"/>
      <c r="D4353" s="25"/>
      <c r="E4353" s="25"/>
      <c r="F4353" s="25">
        <v>18</v>
      </c>
      <c r="G4353" s="26">
        <f t="shared" si="3360"/>
        <v>18</v>
      </c>
      <c r="H4353" s="27">
        <f t="shared" ref="H4353:L4353" si="3362">IFERROR(B4353/$G$4352,0)</f>
        <v>0</v>
      </c>
      <c r="I4353" s="27">
        <f t="shared" si="3362"/>
        <v>0</v>
      </c>
      <c r="J4353" s="27">
        <f t="shared" si="3362"/>
        <v>0</v>
      </c>
      <c r="K4353" s="27">
        <f t="shared" si="3362"/>
        <v>0</v>
      </c>
      <c r="L4353" s="27">
        <f t="shared" si="3362"/>
        <v>1</v>
      </c>
      <c r="M4353" s="29" t="s">
        <v>238</v>
      </c>
    </row>
    <row r="4354" spans="1:13" ht="15" customHeight="1" x14ac:dyDescent="0.2">
      <c r="A4354" s="24" t="s">
        <v>240</v>
      </c>
      <c r="B4354" s="25"/>
      <c r="C4354" s="25"/>
      <c r="D4354" s="25"/>
      <c r="E4354" s="25"/>
      <c r="F4354" s="25">
        <v>18</v>
      </c>
      <c r="G4354" s="26">
        <f t="shared" si="3360"/>
        <v>18</v>
      </c>
      <c r="H4354" s="27">
        <f t="shared" ref="H4354:L4354" si="3363">IFERROR(B4354/$G$4352,0)</f>
        <v>0</v>
      </c>
      <c r="I4354" s="27">
        <f t="shared" si="3363"/>
        <v>0</v>
      </c>
      <c r="J4354" s="27">
        <f t="shared" si="3363"/>
        <v>0</v>
      </c>
      <c r="K4354" s="27">
        <f t="shared" si="3363"/>
        <v>0</v>
      </c>
      <c r="L4354" s="27">
        <f t="shared" si="3363"/>
        <v>1</v>
      </c>
      <c r="M4354" s="29" t="s">
        <v>238</v>
      </c>
    </row>
    <row r="4355" spans="1:13" ht="15" customHeight="1" x14ac:dyDescent="0.2">
      <c r="A4355" s="30" t="s">
        <v>241</v>
      </c>
      <c r="B4355" s="31">
        <f t="shared" ref="B4355:F4355" si="3364">IFERROR(AVERAGE(B4352:B4354),0)</f>
        <v>0</v>
      </c>
      <c r="C4355" s="31">
        <f t="shared" si="3364"/>
        <v>0</v>
      </c>
      <c r="D4355" s="31">
        <f t="shared" si="3364"/>
        <v>0</v>
      </c>
      <c r="E4355" s="31">
        <f t="shared" si="3364"/>
        <v>0</v>
      </c>
      <c r="F4355" s="31">
        <f t="shared" si="3364"/>
        <v>18</v>
      </c>
      <c r="G4355" s="31">
        <f>SUM(AVERAGE(G4352:G4354))</f>
        <v>18</v>
      </c>
      <c r="H4355" s="32">
        <f>AVERAGE(H4352:H4354)*0.2</f>
        <v>0</v>
      </c>
      <c r="I4355" s="32">
        <f>AVERAGE(I4352:I4354)*0.4</f>
        <v>0</v>
      </c>
      <c r="J4355" s="32">
        <f>AVERAGE(J4352:J4354)*0.6</f>
        <v>0</v>
      </c>
      <c r="K4355" s="32">
        <f>AVERAGE(K4352:K4354)*0.8</f>
        <v>0</v>
      </c>
      <c r="L4355" s="32">
        <f>AVERAGE(L4352:L4354)*1</f>
        <v>1</v>
      </c>
      <c r="M4355" s="33">
        <f>SUM(H4355:L4355)</f>
        <v>1</v>
      </c>
    </row>
    <row r="4356" spans="1:13" ht="15" customHeight="1" x14ac:dyDescent="0.2">
      <c r="A4356" s="36" t="s">
        <v>242</v>
      </c>
      <c r="B4356" s="20" t="s">
        <v>231</v>
      </c>
      <c r="C4356" s="20" t="s">
        <v>232</v>
      </c>
      <c r="D4356" s="20" t="s">
        <v>233</v>
      </c>
      <c r="E4356" s="20" t="s">
        <v>234</v>
      </c>
      <c r="F4356" s="20" t="s">
        <v>235</v>
      </c>
      <c r="G4356" s="21" t="s">
        <v>236</v>
      </c>
      <c r="H4356" s="20" t="s">
        <v>231</v>
      </c>
      <c r="I4356" s="20" t="s">
        <v>232</v>
      </c>
      <c r="J4356" s="20" t="s">
        <v>233</v>
      </c>
      <c r="K4356" s="20" t="s">
        <v>234</v>
      </c>
      <c r="L4356" s="37" t="s">
        <v>235</v>
      </c>
      <c r="M4356" s="21" t="s">
        <v>236</v>
      </c>
    </row>
    <row r="4357" spans="1:13" ht="15" customHeight="1" x14ac:dyDescent="0.2">
      <c r="A4357" s="24" t="s">
        <v>243</v>
      </c>
      <c r="B4357" s="25"/>
      <c r="C4357" s="25"/>
      <c r="D4357" s="25"/>
      <c r="E4357" s="25"/>
      <c r="F4357" s="25">
        <v>18</v>
      </c>
      <c r="G4357" s="26">
        <f t="shared" ref="G4357:G4361" si="3365">SUM(B4357:F4357)</f>
        <v>18</v>
      </c>
      <c r="H4357" s="27">
        <f t="shared" ref="H4357:L4357" si="3366">IFERROR(B4357/$G$4357,0)</f>
        <v>0</v>
      </c>
      <c r="I4357" s="27">
        <f t="shared" si="3366"/>
        <v>0</v>
      </c>
      <c r="J4357" s="27">
        <f t="shared" si="3366"/>
        <v>0</v>
      </c>
      <c r="K4357" s="27">
        <f t="shared" si="3366"/>
        <v>0</v>
      </c>
      <c r="L4357" s="27">
        <f t="shared" si="3366"/>
        <v>1</v>
      </c>
      <c r="M4357" s="29" t="s">
        <v>238</v>
      </c>
    </row>
    <row r="4358" spans="1:13" ht="15" customHeight="1" x14ac:dyDescent="0.2">
      <c r="A4358" s="24" t="s">
        <v>244</v>
      </c>
      <c r="B4358" s="25"/>
      <c r="C4358" s="25"/>
      <c r="D4358" s="25"/>
      <c r="E4358" s="25"/>
      <c r="F4358" s="25">
        <v>18</v>
      </c>
      <c r="G4358" s="26">
        <f t="shared" si="3365"/>
        <v>18</v>
      </c>
      <c r="H4358" s="27">
        <f t="shared" ref="H4358:L4358" si="3367">IFERROR(B4358/$G$4357,0)</f>
        <v>0</v>
      </c>
      <c r="I4358" s="27">
        <f t="shared" si="3367"/>
        <v>0</v>
      </c>
      <c r="J4358" s="27">
        <f t="shared" si="3367"/>
        <v>0</v>
      </c>
      <c r="K4358" s="27">
        <f t="shared" si="3367"/>
        <v>0</v>
      </c>
      <c r="L4358" s="27">
        <f t="shared" si="3367"/>
        <v>1</v>
      </c>
      <c r="M4358" s="29" t="s">
        <v>238</v>
      </c>
    </row>
    <row r="4359" spans="1:13" ht="15" customHeight="1" x14ac:dyDescent="0.2">
      <c r="A4359" s="24" t="s">
        <v>245</v>
      </c>
      <c r="B4359" s="25"/>
      <c r="C4359" s="25"/>
      <c r="D4359" s="25"/>
      <c r="E4359" s="25"/>
      <c r="F4359" s="25">
        <v>18</v>
      </c>
      <c r="G4359" s="26">
        <f t="shared" si="3365"/>
        <v>18</v>
      </c>
      <c r="H4359" s="27">
        <f t="shared" ref="H4359:L4359" si="3368">IFERROR(B4359/$G$4357,0)</f>
        <v>0</v>
      </c>
      <c r="I4359" s="27">
        <f t="shared" si="3368"/>
        <v>0</v>
      </c>
      <c r="J4359" s="27">
        <f t="shared" si="3368"/>
        <v>0</v>
      </c>
      <c r="K4359" s="27">
        <f t="shared" si="3368"/>
        <v>0</v>
      </c>
      <c r="L4359" s="27">
        <f t="shared" si="3368"/>
        <v>1</v>
      </c>
      <c r="M4359" s="29" t="s">
        <v>238</v>
      </c>
    </row>
    <row r="4360" spans="1:13" ht="15" customHeight="1" x14ac:dyDescent="0.2">
      <c r="A4360" s="24" t="s">
        <v>246</v>
      </c>
      <c r="B4360" s="25"/>
      <c r="C4360" s="25"/>
      <c r="D4360" s="25"/>
      <c r="E4360" s="25"/>
      <c r="F4360" s="25">
        <v>18</v>
      </c>
      <c r="G4360" s="26">
        <f t="shared" si="3365"/>
        <v>18</v>
      </c>
      <c r="H4360" s="27">
        <f t="shared" ref="H4360:L4360" si="3369">IFERROR(B4360/$G$4357,0)</f>
        <v>0</v>
      </c>
      <c r="I4360" s="27">
        <f t="shared" si="3369"/>
        <v>0</v>
      </c>
      <c r="J4360" s="27">
        <f t="shared" si="3369"/>
        <v>0</v>
      </c>
      <c r="K4360" s="27">
        <f t="shared" si="3369"/>
        <v>0</v>
      </c>
      <c r="L4360" s="27">
        <f t="shared" si="3369"/>
        <v>1</v>
      </c>
      <c r="M4360" s="29" t="s">
        <v>238</v>
      </c>
    </row>
    <row r="4361" spans="1:13" ht="15" customHeight="1" x14ac:dyDescent="0.2">
      <c r="A4361" s="24" t="s">
        <v>247</v>
      </c>
      <c r="B4361" s="25"/>
      <c r="C4361" s="25"/>
      <c r="D4361" s="25"/>
      <c r="E4361" s="25"/>
      <c r="F4361" s="25">
        <v>18</v>
      </c>
      <c r="G4361" s="26">
        <f t="shared" si="3365"/>
        <v>18</v>
      </c>
      <c r="H4361" s="27">
        <f t="shared" ref="H4361:L4361" si="3370">IFERROR(B4361/$G$4357,0)</f>
        <v>0</v>
      </c>
      <c r="I4361" s="27">
        <f t="shared" si="3370"/>
        <v>0</v>
      </c>
      <c r="J4361" s="27">
        <f t="shared" si="3370"/>
        <v>0</v>
      </c>
      <c r="K4361" s="27">
        <f t="shared" si="3370"/>
        <v>0</v>
      </c>
      <c r="L4361" s="27">
        <f t="shared" si="3370"/>
        <v>1</v>
      </c>
      <c r="M4361" s="29"/>
    </row>
    <row r="4362" spans="1:13" ht="15" customHeight="1" x14ac:dyDescent="0.2">
      <c r="A4362" s="30" t="s">
        <v>248</v>
      </c>
      <c r="B4362" s="31">
        <f t="shared" ref="B4362:F4362" si="3371">IFERROR(AVERAGE(B4357:B4361),0)</f>
        <v>0</v>
      </c>
      <c r="C4362" s="31">
        <f t="shared" si="3371"/>
        <v>0</v>
      </c>
      <c r="D4362" s="31">
        <f t="shared" si="3371"/>
        <v>0</v>
      </c>
      <c r="E4362" s="31">
        <f t="shared" si="3371"/>
        <v>0</v>
      </c>
      <c r="F4362" s="31">
        <f t="shared" si="3371"/>
        <v>18</v>
      </c>
      <c r="G4362" s="31">
        <f>SUM(AVERAGE(G4357:G4361))</f>
        <v>18</v>
      </c>
      <c r="H4362" s="33">
        <f>AVERAGE(H4357:H4361)*0.2</f>
        <v>0</v>
      </c>
      <c r="I4362" s="33">
        <f>AVERAGE(I4357:I4361)*0.4</f>
        <v>0</v>
      </c>
      <c r="J4362" s="33">
        <f>AVERAGE(J4357:J4361)*0.6</f>
        <v>0</v>
      </c>
      <c r="K4362" s="33">
        <f>AVERAGE(K4357:K4361)*0.8</f>
        <v>0</v>
      </c>
      <c r="L4362" s="38">
        <f>AVERAGE(L4357:L4361)*1</f>
        <v>1</v>
      </c>
      <c r="M4362" s="33">
        <f>SUM(H4362:L4362)</f>
        <v>1</v>
      </c>
    </row>
    <row r="4363" spans="1:13" ht="15" customHeight="1" x14ac:dyDescent="0.2">
      <c r="A4363" s="36" t="s">
        <v>249</v>
      </c>
      <c r="B4363" s="20" t="s">
        <v>231</v>
      </c>
      <c r="C4363" s="20" t="s">
        <v>232</v>
      </c>
      <c r="D4363" s="20" t="s">
        <v>233</v>
      </c>
      <c r="E4363" s="20" t="s">
        <v>234</v>
      </c>
      <c r="F4363" s="20" t="s">
        <v>235</v>
      </c>
      <c r="G4363" s="21" t="s">
        <v>236</v>
      </c>
      <c r="H4363" s="20" t="s">
        <v>231</v>
      </c>
      <c r="I4363" s="20" t="s">
        <v>232</v>
      </c>
      <c r="J4363" s="20" t="s">
        <v>233</v>
      </c>
      <c r="K4363" s="20" t="s">
        <v>234</v>
      </c>
      <c r="L4363" s="37" t="s">
        <v>235</v>
      </c>
      <c r="M4363" s="21" t="s">
        <v>236</v>
      </c>
    </row>
    <row r="4364" spans="1:13" ht="15" customHeight="1" x14ac:dyDescent="0.2">
      <c r="A4364" s="24" t="s">
        <v>250</v>
      </c>
      <c r="B4364" s="25"/>
      <c r="C4364" s="25"/>
      <c r="D4364" s="25"/>
      <c r="E4364" s="25"/>
      <c r="F4364" s="25">
        <v>18</v>
      </c>
      <c r="G4364" s="26">
        <f t="shared" ref="G4364:G4366" si="3372">SUM(B4364:F4364)</f>
        <v>18</v>
      </c>
      <c r="H4364" s="27">
        <f t="shared" ref="H4364:L4364" si="3373">IFERROR(B4364/$G$4364,0)</f>
        <v>0</v>
      </c>
      <c r="I4364" s="27">
        <f t="shared" si="3373"/>
        <v>0</v>
      </c>
      <c r="J4364" s="27">
        <f t="shared" si="3373"/>
        <v>0</v>
      </c>
      <c r="K4364" s="27">
        <f t="shared" si="3373"/>
        <v>0</v>
      </c>
      <c r="L4364" s="27">
        <f t="shared" si="3373"/>
        <v>1</v>
      </c>
      <c r="M4364" s="29" t="s">
        <v>238</v>
      </c>
    </row>
    <row r="4365" spans="1:13" ht="15" customHeight="1" x14ac:dyDescent="0.2">
      <c r="A4365" s="24" t="s">
        <v>251</v>
      </c>
      <c r="B4365" s="25"/>
      <c r="C4365" s="25"/>
      <c r="D4365" s="25"/>
      <c r="E4365" s="25"/>
      <c r="F4365" s="25">
        <v>18</v>
      </c>
      <c r="G4365" s="26">
        <f t="shared" si="3372"/>
        <v>18</v>
      </c>
      <c r="H4365" s="27">
        <f t="shared" ref="H4365:L4365" si="3374">IFERROR(B4365/$G$4364,0)</f>
        <v>0</v>
      </c>
      <c r="I4365" s="27">
        <f t="shared" si="3374"/>
        <v>0</v>
      </c>
      <c r="J4365" s="27">
        <f t="shared" si="3374"/>
        <v>0</v>
      </c>
      <c r="K4365" s="27">
        <f t="shared" si="3374"/>
        <v>0</v>
      </c>
      <c r="L4365" s="27">
        <f t="shared" si="3374"/>
        <v>1</v>
      </c>
      <c r="M4365" s="29" t="s">
        <v>238</v>
      </c>
    </row>
    <row r="4366" spans="1:13" ht="15" customHeight="1" x14ac:dyDescent="0.2">
      <c r="A4366" s="24" t="s">
        <v>252</v>
      </c>
      <c r="B4366" s="25"/>
      <c r="C4366" s="25"/>
      <c r="D4366" s="25"/>
      <c r="E4366" s="25"/>
      <c r="F4366" s="25">
        <v>18</v>
      </c>
      <c r="G4366" s="26">
        <f t="shared" si="3372"/>
        <v>18</v>
      </c>
      <c r="H4366" s="27">
        <f t="shared" ref="H4366:L4366" si="3375">IFERROR(B4366/$G$4364,0)</f>
        <v>0</v>
      </c>
      <c r="I4366" s="27">
        <f t="shared" si="3375"/>
        <v>0</v>
      </c>
      <c r="J4366" s="27">
        <f t="shared" si="3375"/>
        <v>0</v>
      </c>
      <c r="K4366" s="27">
        <f t="shared" si="3375"/>
        <v>0</v>
      </c>
      <c r="L4366" s="27">
        <f t="shared" si="3375"/>
        <v>1</v>
      </c>
      <c r="M4366" s="29" t="s">
        <v>238</v>
      </c>
    </row>
    <row r="4367" spans="1:13" ht="15" customHeight="1" x14ac:dyDescent="0.2">
      <c r="A4367" s="30" t="s">
        <v>248</v>
      </c>
      <c r="B4367" s="31">
        <f t="shared" ref="B4367:F4367" si="3376">IFERROR(AVERAGE(B4364:B4366),0)</f>
        <v>0</v>
      </c>
      <c r="C4367" s="31">
        <f t="shared" si="3376"/>
        <v>0</v>
      </c>
      <c r="D4367" s="39">
        <f t="shared" si="3376"/>
        <v>0</v>
      </c>
      <c r="E4367" s="39">
        <f t="shared" si="3376"/>
        <v>0</v>
      </c>
      <c r="F4367" s="39">
        <f t="shared" si="3376"/>
        <v>18</v>
      </c>
      <c r="G4367" s="39">
        <f>SUM(AVERAGE(G4364:G4366))</f>
        <v>18</v>
      </c>
      <c r="H4367" s="33">
        <f>AVERAGE(H4364:H4366)*0.2</f>
        <v>0</v>
      </c>
      <c r="I4367" s="33">
        <f>AVERAGE(I4364:I4366)*0.4</f>
        <v>0</v>
      </c>
      <c r="J4367" s="33">
        <f>AVERAGE(J4364:J4366)*0.6</f>
        <v>0</v>
      </c>
      <c r="K4367" s="33">
        <f>AVERAGE(K4364:K4366)*0.8</f>
        <v>0</v>
      </c>
      <c r="L4367" s="38">
        <f>AVERAGE(L4364:L4366)*1</f>
        <v>1</v>
      </c>
      <c r="M4367" s="40">
        <f>SUM(H4367:L4367)</f>
        <v>1</v>
      </c>
    </row>
    <row r="4368" spans="1:13" ht="15" customHeight="1" x14ac:dyDescent="0.2">
      <c r="A4368" s="19" t="s">
        <v>253</v>
      </c>
      <c r="B4368" s="20" t="s">
        <v>231</v>
      </c>
      <c r="C4368" s="20" t="s">
        <v>232</v>
      </c>
      <c r="D4368" s="20" t="s">
        <v>233</v>
      </c>
      <c r="E4368" s="20" t="s">
        <v>234</v>
      </c>
      <c r="F4368" s="20" t="s">
        <v>235</v>
      </c>
      <c r="G4368" s="21" t="s">
        <v>236</v>
      </c>
      <c r="H4368" s="20" t="s">
        <v>231</v>
      </c>
      <c r="I4368" s="20" t="s">
        <v>232</v>
      </c>
      <c r="J4368" s="20" t="s">
        <v>233</v>
      </c>
      <c r="K4368" s="20" t="s">
        <v>234</v>
      </c>
      <c r="L4368" s="37" t="s">
        <v>235</v>
      </c>
      <c r="M4368" s="21" t="s">
        <v>236</v>
      </c>
    </row>
    <row r="4369" spans="1:13" ht="15" customHeight="1" x14ac:dyDescent="0.2">
      <c r="A4369" s="43" t="s">
        <v>254</v>
      </c>
      <c r="B4369" s="44"/>
      <c r="C4369" s="44"/>
      <c r="D4369" s="44"/>
      <c r="E4369" s="25"/>
      <c r="F4369" s="25">
        <v>18</v>
      </c>
      <c r="G4369" s="45">
        <f t="shared" ref="G4369:G4372" si="3377">SUM(B4369:F4369)</f>
        <v>18</v>
      </c>
      <c r="H4369" s="46">
        <f t="shared" ref="H4369:L4369" si="3378">IFERROR(B4369/$G$4369,0)</f>
        <v>0</v>
      </c>
      <c r="I4369" s="46">
        <f t="shared" si="3378"/>
        <v>0</v>
      </c>
      <c r="J4369" s="46">
        <f t="shared" si="3378"/>
        <v>0</v>
      </c>
      <c r="K4369" s="46">
        <f t="shared" si="3378"/>
        <v>0</v>
      </c>
      <c r="L4369" s="46">
        <f t="shared" si="3378"/>
        <v>1</v>
      </c>
      <c r="M4369" s="29" t="s">
        <v>238</v>
      </c>
    </row>
    <row r="4370" spans="1:13" ht="15" customHeight="1" x14ac:dyDescent="0.2">
      <c r="A4370" s="43" t="s">
        <v>255</v>
      </c>
      <c r="B4370" s="44"/>
      <c r="C4370" s="44"/>
      <c r="D4370" s="44"/>
      <c r="E4370" s="25"/>
      <c r="F4370" s="25">
        <v>18</v>
      </c>
      <c r="G4370" s="45">
        <f t="shared" si="3377"/>
        <v>18</v>
      </c>
      <c r="H4370" s="46">
        <f t="shared" ref="H4370:L4370" si="3379">IFERROR(B4370/$G$4369,0)</f>
        <v>0</v>
      </c>
      <c r="I4370" s="46">
        <f t="shared" si="3379"/>
        <v>0</v>
      </c>
      <c r="J4370" s="46">
        <f t="shared" si="3379"/>
        <v>0</v>
      </c>
      <c r="K4370" s="46">
        <f t="shared" si="3379"/>
        <v>0</v>
      </c>
      <c r="L4370" s="46">
        <f t="shared" si="3379"/>
        <v>1</v>
      </c>
      <c r="M4370" s="29" t="s">
        <v>238</v>
      </c>
    </row>
    <row r="4371" spans="1:13" ht="15" customHeight="1" x14ac:dyDescent="0.2">
      <c r="A4371" s="43" t="s">
        <v>256</v>
      </c>
      <c r="B4371" s="44"/>
      <c r="C4371" s="44"/>
      <c r="D4371" s="44"/>
      <c r="E4371" s="25"/>
      <c r="F4371" s="25">
        <v>18</v>
      </c>
      <c r="G4371" s="45">
        <f t="shared" si="3377"/>
        <v>18</v>
      </c>
      <c r="H4371" s="46">
        <f t="shared" ref="H4371:L4371" si="3380">IFERROR(B4371/$G$4369,0)</f>
        <v>0</v>
      </c>
      <c r="I4371" s="46">
        <f t="shared" si="3380"/>
        <v>0</v>
      </c>
      <c r="J4371" s="46">
        <f t="shared" si="3380"/>
        <v>0</v>
      </c>
      <c r="K4371" s="46">
        <f t="shared" si="3380"/>
        <v>0</v>
      </c>
      <c r="L4371" s="46">
        <f t="shared" si="3380"/>
        <v>1</v>
      </c>
      <c r="M4371" s="29" t="s">
        <v>238</v>
      </c>
    </row>
    <row r="4372" spans="1:13" ht="15" customHeight="1" x14ac:dyDescent="0.2">
      <c r="A4372" s="43" t="s">
        <v>257</v>
      </c>
      <c r="B4372" s="44"/>
      <c r="C4372" s="44"/>
      <c r="D4372" s="44"/>
      <c r="E4372" s="25"/>
      <c r="F4372" s="25">
        <v>18</v>
      </c>
      <c r="G4372" s="45">
        <f t="shared" si="3377"/>
        <v>18</v>
      </c>
      <c r="H4372" s="46">
        <f t="shared" ref="H4372:L4372" si="3381">IFERROR(B4372/$G$4369,0)</f>
        <v>0</v>
      </c>
      <c r="I4372" s="46">
        <f t="shared" si="3381"/>
        <v>0</v>
      </c>
      <c r="J4372" s="46">
        <f t="shared" si="3381"/>
        <v>0</v>
      </c>
      <c r="K4372" s="46">
        <f t="shared" si="3381"/>
        <v>0</v>
      </c>
      <c r="L4372" s="46">
        <f t="shared" si="3381"/>
        <v>1</v>
      </c>
      <c r="M4372" s="29" t="s">
        <v>238</v>
      </c>
    </row>
    <row r="4373" spans="1:13" ht="15" customHeight="1" x14ac:dyDescent="0.2">
      <c r="A4373" s="47" t="s">
        <v>248</v>
      </c>
      <c r="B4373" s="48">
        <f t="shared" ref="B4373:F4373" si="3382">IFERROR(AVERAGE(B4369:B4372),0)</f>
        <v>0</v>
      </c>
      <c r="C4373" s="48">
        <f t="shared" si="3382"/>
        <v>0</v>
      </c>
      <c r="D4373" s="48">
        <f t="shared" si="3382"/>
        <v>0</v>
      </c>
      <c r="E4373" s="48">
        <f t="shared" si="3382"/>
        <v>0</v>
      </c>
      <c r="F4373" s="48">
        <f t="shared" si="3382"/>
        <v>18</v>
      </c>
      <c r="G4373" s="48">
        <f>SUM(AVERAGE(G4369:G4372))</f>
        <v>18</v>
      </c>
      <c r="H4373" s="40">
        <f>AVERAGE(H4369:H4372)*0.2</f>
        <v>0</v>
      </c>
      <c r="I4373" s="40">
        <f>AVERAGE(I4369:I4372)*0.4</f>
        <v>0</v>
      </c>
      <c r="J4373" s="40">
        <f>AVERAGE(J4369:J4372)*0.6</f>
        <v>0</v>
      </c>
      <c r="K4373" s="40">
        <f>AVERAGE(K4369:K4372)*0.8</f>
        <v>0</v>
      </c>
      <c r="L4373" s="49">
        <f>AVERAGE(L4369:L4372)*1</f>
        <v>1</v>
      </c>
      <c r="M4373" s="40">
        <f>SUM(H4373:L4373)</f>
        <v>1</v>
      </c>
    </row>
    <row r="4374" spans="1:13" ht="15" customHeight="1" x14ac:dyDescent="0.2">
      <c r="A4374" s="50" t="s">
        <v>504</v>
      </c>
      <c r="B4374" s="51"/>
      <c r="C4374" s="51"/>
      <c r="D4374" s="51"/>
      <c r="E4374" s="51"/>
      <c r="F4374" s="51"/>
      <c r="G4374" s="52">
        <f>SUM(B4374:F4374)</f>
        <v>0</v>
      </c>
      <c r="H4374" s="53">
        <f t="shared" ref="H4374:L4374" si="3383">IFERROR(B4374/$G$4374,0)</f>
        <v>0</v>
      </c>
      <c r="I4374" s="53">
        <f t="shared" si="3383"/>
        <v>0</v>
      </c>
      <c r="J4374" s="53">
        <f t="shared" si="3383"/>
        <v>0</v>
      </c>
      <c r="K4374" s="53">
        <f t="shared" si="3383"/>
        <v>0</v>
      </c>
      <c r="L4374" s="53">
        <f t="shared" si="3383"/>
        <v>0</v>
      </c>
      <c r="M4374" s="29" t="s">
        <v>238</v>
      </c>
    </row>
    <row r="4375" spans="1:13" ht="15" customHeight="1" x14ac:dyDescent="0.2">
      <c r="A4375" s="78" t="s">
        <v>259</v>
      </c>
      <c r="B4375" s="79"/>
      <c r="C4375" s="79"/>
      <c r="D4375" s="79"/>
      <c r="E4375" s="79"/>
      <c r="F4375" s="80"/>
      <c r="G4375" s="54">
        <v>18</v>
      </c>
      <c r="H4375" s="40" t="s">
        <v>238</v>
      </c>
      <c r="I4375" s="40" t="s">
        <v>238</v>
      </c>
      <c r="J4375" s="40" t="s">
        <v>238</v>
      </c>
      <c r="K4375" s="40" t="s">
        <v>238</v>
      </c>
      <c r="L4375" s="40" t="s">
        <v>238</v>
      </c>
      <c r="M4375" s="40">
        <f>(M4355+M4362+M4367+M4373)/4</f>
        <v>1</v>
      </c>
    </row>
    <row r="4376" spans="1:13" ht="15" customHeight="1" x14ac:dyDescent="0.2">
      <c r="A4376" s="8"/>
      <c r="B4376" s="8"/>
      <c r="C4376" s="8"/>
      <c r="D4376" s="8"/>
      <c r="E4376" s="8"/>
      <c r="F4376" s="8"/>
      <c r="G4376" s="8"/>
      <c r="H4376" s="8"/>
      <c r="I4376" s="8"/>
      <c r="J4376" s="8"/>
      <c r="K4376" s="8"/>
      <c r="L4376" s="8"/>
      <c r="M4376" s="8"/>
    </row>
    <row r="4377" spans="1:13" ht="15" customHeight="1" x14ac:dyDescent="0.2">
      <c r="A4377" s="8"/>
      <c r="B4377" s="8"/>
      <c r="C4377" s="8"/>
      <c r="D4377" s="8"/>
      <c r="E4377" s="8"/>
      <c r="F4377" s="8"/>
      <c r="G4377" s="8"/>
      <c r="H4377" s="8"/>
      <c r="I4377" s="8"/>
      <c r="J4377" s="8"/>
      <c r="K4377" s="8"/>
      <c r="L4377" s="8"/>
      <c r="M4377" s="8"/>
    </row>
    <row r="4378" spans="1:13" ht="15" customHeight="1" x14ac:dyDescent="0.2">
      <c r="A4378" s="14" t="s">
        <v>221</v>
      </c>
      <c r="B4378" s="81" t="s">
        <v>505</v>
      </c>
      <c r="C4378" s="82"/>
      <c r="D4378" s="82"/>
      <c r="E4378" s="82"/>
      <c r="F4378" s="82"/>
      <c r="G4378" s="83"/>
      <c r="H4378" s="84" t="s">
        <v>222</v>
      </c>
      <c r="I4378" s="85"/>
      <c r="J4378" s="86"/>
      <c r="K4378" s="15" t="s">
        <v>3</v>
      </c>
      <c r="L4378" s="87">
        <v>45575</v>
      </c>
      <c r="M4378" s="88"/>
    </row>
    <row r="4379" spans="1:13" ht="15" customHeight="1" x14ac:dyDescent="0.2">
      <c r="A4379" s="89" t="s">
        <v>225</v>
      </c>
      <c r="B4379" s="90"/>
      <c r="C4379" s="90"/>
      <c r="D4379" s="90"/>
      <c r="E4379" s="90"/>
      <c r="F4379" s="90"/>
      <c r="G4379" s="91"/>
      <c r="H4379" s="16" t="s">
        <v>226</v>
      </c>
      <c r="I4379" s="95">
        <v>18</v>
      </c>
      <c r="J4379" s="83"/>
      <c r="K4379" s="17"/>
      <c r="L4379" s="16"/>
      <c r="M4379" s="16"/>
    </row>
    <row r="4380" spans="1:13" ht="15" customHeight="1" x14ac:dyDescent="0.2">
      <c r="A4380" s="92"/>
      <c r="B4380" s="93"/>
      <c r="C4380" s="93"/>
      <c r="D4380" s="93"/>
      <c r="E4380" s="93"/>
      <c r="F4380" s="93"/>
      <c r="G4380" s="94"/>
      <c r="H4380" s="16" t="s">
        <v>227</v>
      </c>
      <c r="I4380" s="95"/>
      <c r="J4380" s="83"/>
      <c r="K4380" s="16"/>
      <c r="L4380" s="16"/>
      <c r="M4380" s="16"/>
    </row>
    <row r="4381" spans="1:13" ht="15" customHeight="1" x14ac:dyDescent="0.2">
      <c r="A4381" s="18" t="s">
        <v>228</v>
      </c>
      <c r="B4381" s="75" t="s">
        <v>229</v>
      </c>
      <c r="C4381" s="76"/>
      <c r="D4381" s="76"/>
      <c r="E4381" s="76"/>
      <c r="F4381" s="76"/>
      <c r="G4381" s="77"/>
      <c r="H4381" s="95" t="s">
        <v>229</v>
      </c>
      <c r="I4381" s="82"/>
      <c r="J4381" s="82"/>
      <c r="K4381" s="82"/>
      <c r="L4381" s="82"/>
      <c r="M4381" s="83"/>
    </row>
    <row r="4382" spans="1:13" ht="15" customHeight="1" x14ac:dyDescent="0.2">
      <c r="A4382" s="19" t="s">
        <v>230</v>
      </c>
      <c r="B4382" s="20" t="s">
        <v>231</v>
      </c>
      <c r="C4382" s="20" t="s">
        <v>232</v>
      </c>
      <c r="D4382" s="20" t="s">
        <v>233</v>
      </c>
      <c r="E4382" s="20" t="s">
        <v>234</v>
      </c>
      <c r="F4382" s="20" t="s">
        <v>235</v>
      </c>
      <c r="G4382" s="21" t="s">
        <v>236</v>
      </c>
      <c r="H4382" s="22" t="s">
        <v>231</v>
      </c>
      <c r="I4382" s="22" t="s">
        <v>232</v>
      </c>
      <c r="J4382" s="22" t="s">
        <v>233</v>
      </c>
      <c r="K4382" s="22" t="s">
        <v>234</v>
      </c>
      <c r="L4382" s="22" t="s">
        <v>235</v>
      </c>
      <c r="M4382" s="23" t="s">
        <v>236</v>
      </c>
    </row>
    <row r="4383" spans="1:13" ht="15" customHeight="1" x14ac:dyDescent="0.2">
      <c r="A4383" s="24" t="s">
        <v>237</v>
      </c>
      <c r="B4383" s="25"/>
      <c r="C4383" s="25"/>
      <c r="D4383" s="25"/>
      <c r="E4383" s="25"/>
      <c r="F4383" s="25">
        <v>18</v>
      </c>
      <c r="G4383" s="26">
        <f t="shared" ref="G4383:G4385" si="3384">SUM(B4383:F4383)</f>
        <v>18</v>
      </c>
      <c r="H4383" s="27">
        <f t="shared" ref="H4383:L4383" si="3385">IFERROR(B4383/$G$4383,0)</f>
        <v>0</v>
      </c>
      <c r="I4383" s="27">
        <f t="shared" si="3385"/>
        <v>0</v>
      </c>
      <c r="J4383" s="27">
        <f t="shared" si="3385"/>
        <v>0</v>
      </c>
      <c r="K4383" s="27">
        <f t="shared" si="3385"/>
        <v>0</v>
      </c>
      <c r="L4383" s="27">
        <f t="shared" si="3385"/>
        <v>1</v>
      </c>
      <c r="M4383" s="28" t="s">
        <v>238</v>
      </c>
    </row>
    <row r="4384" spans="1:13" ht="15" customHeight="1" x14ac:dyDescent="0.2">
      <c r="A4384" s="24" t="s">
        <v>239</v>
      </c>
      <c r="B4384" s="25"/>
      <c r="C4384" s="25"/>
      <c r="D4384" s="25"/>
      <c r="E4384" s="25"/>
      <c r="F4384" s="25">
        <v>18</v>
      </c>
      <c r="G4384" s="26">
        <f t="shared" si="3384"/>
        <v>18</v>
      </c>
      <c r="H4384" s="27">
        <f t="shared" ref="H4384:L4384" si="3386">IFERROR(B4384/$G$4383,0)</f>
        <v>0</v>
      </c>
      <c r="I4384" s="27">
        <f t="shared" si="3386"/>
        <v>0</v>
      </c>
      <c r="J4384" s="27">
        <f t="shared" si="3386"/>
        <v>0</v>
      </c>
      <c r="K4384" s="27">
        <f t="shared" si="3386"/>
        <v>0</v>
      </c>
      <c r="L4384" s="27">
        <f t="shared" si="3386"/>
        <v>1</v>
      </c>
      <c r="M4384" s="29" t="s">
        <v>238</v>
      </c>
    </row>
    <row r="4385" spans="1:13" ht="15" customHeight="1" x14ac:dyDescent="0.2">
      <c r="A4385" s="24" t="s">
        <v>240</v>
      </c>
      <c r="B4385" s="25"/>
      <c r="C4385" s="25"/>
      <c r="D4385" s="25"/>
      <c r="E4385" s="25"/>
      <c r="F4385" s="25">
        <v>18</v>
      </c>
      <c r="G4385" s="26">
        <f t="shared" si="3384"/>
        <v>18</v>
      </c>
      <c r="H4385" s="27">
        <f t="shared" ref="H4385:L4385" si="3387">IFERROR(B4385/$G$4383,0)</f>
        <v>0</v>
      </c>
      <c r="I4385" s="27">
        <f t="shared" si="3387"/>
        <v>0</v>
      </c>
      <c r="J4385" s="27">
        <f t="shared" si="3387"/>
        <v>0</v>
      </c>
      <c r="K4385" s="27">
        <f t="shared" si="3387"/>
        <v>0</v>
      </c>
      <c r="L4385" s="27">
        <f t="shared" si="3387"/>
        <v>1</v>
      </c>
      <c r="M4385" s="29" t="s">
        <v>238</v>
      </c>
    </row>
    <row r="4386" spans="1:13" ht="15" customHeight="1" x14ac:dyDescent="0.2">
      <c r="A4386" s="30" t="s">
        <v>241</v>
      </c>
      <c r="B4386" s="31">
        <f t="shared" ref="B4386:F4386" si="3388">IFERROR(AVERAGE(B4383:B4385),0)</f>
        <v>0</v>
      </c>
      <c r="C4386" s="31">
        <f t="shared" si="3388"/>
        <v>0</v>
      </c>
      <c r="D4386" s="31">
        <f t="shared" si="3388"/>
        <v>0</v>
      </c>
      <c r="E4386" s="31">
        <f t="shared" si="3388"/>
        <v>0</v>
      </c>
      <c r="F4386" s="31">
        <f t="shared" si="3388"/>
        <v>18</v>
      </c>
      <c r="G4386" s="31">
        <f>SUM(AVERAGE(G4383:G4385))</f>
        <v>18</v>
      </c>
      <c r="H4386" s="32">
        <f>AVERAGE(H4383:H4385)*0.2</f>
        <v>0</v>
      </c>
      <c r="I4386" s="32">
        <f>AVERAGE(I4383:I4385)*0.4</f>
        <v>0</v>
      </c>
      <c r="J4386" s="32">
        <f>AVERAGE(J4383:J4385)*0.6</f>
        <v>0</v>
      </c>
      <c r="K4386" s="32">
        <f>AVERAGE(K4383:K4385)*0.8</f>
        <v>0</v>
      </c>
      <c r="L4386" s="32">
        <f>AVERAGE(L4383:L4385)*1</f>
        <v>1</v>
      </c>
      <c r="M4386" s="33">
        <f>SUM(H4386:L4386)</f>
        <v>1</v>
      </c>
    </row>
    <row r="4387" spans="1:13" ht="15" customHeight="1" x14ac:dyDescent="0.2">
      <c r="A4387" s="36" t="s">
        <v>242</v>
      </c>
      <c r="B4387" s="20" t="s">
        <v>231</v>
      </c>
      <c r="C4387" s="20" t="s">
        <v>232</v>
      </c>
      <c r="D4387" s="20" t="s">
        <v>233</v>
      </c>
      <c r="E4387" s="20" t="s">
        <v>234</v>
      </c>
      <c r="F4387" s="20" t="s">
        <v>235</v>
      </c>
      <c r="G4387" s="21" t="s">
        <v>236</v>
      </c>
      <c r="H4387" s="20" t="s">
        <v>231</v>
      </c>
      <c r="I4387" s="20" t="s">
        <v>232</v>
      </c>
      <c r="J4387" s="20" t="s">
        <v>233</v>
      </c>
      <c r="K4387" s="20" t="s">
        <v>234</v>
      </c>
      <c r="L4387" s="37" t="s">
        <v>235</v>
      </c>
      <c r="M4387" s="21" t="s">
        <v>236</v>
      </c>
    </row>
    <row r="4388" spans="1:13" ht="15" customHeight="1" x14ac:dyDescent="0.2">
      <c r="A4388" s="24" t="s">
        <v>243</v>
      </c>
      <c r="B4388" s="25"/>
      <c r="C4388" s="25"/>
      <c r="D4388" s="25"/>
      <c r="E4388" s="25"/>
      <c r="F4388" s="25">
        <v>18</v>
      </c>
      <c r="G4388" s="26">
        <f t="shared" ref="G4388:G4392" si="3389">SUM(B4388:F4388)</f>
        <v>18</v>
      </c>
      <c r="H4388" s="27">
        <f t="shared" ref="H4388:L4388" si="3390">IFERROR(B4388/$G$4388,0)</f>
        <v>0</v>
      </c>
      <c r="I4388" s="27">
        <f t="shared" si="3390"/>
        <v>0</v>
      </c>
      <c r="J4388" s="27">
        <f t="shared" si="3390"/>
        <v>0</v>
      </c>
      <c r="K4388" s="27">
        <f t="shared" si="3390"/>
        <v>0</v>
      </c>
      <c r="L4388" s="27">
        <f t="shared" si="3390"/>
        <v>1</v>
      </c>
      <c r="M4388" s="29" t="s">
        <v>238</v>
      </c>
    </row>
    <row r="4389" spans="1:13" ht="15" customHeight="1" x14ac:dyDescent="0.2">
      <c r="A4389" s="24" t="s">
        <v>244</v>
      </c>
      <c r="B4389" s="25"/>
      <c r="C4389" s="25"/>
      <c r="D4389" s="25"/>
      <c r="E4389" s="25"/>
      <c r="F4389" s="25">
        <v>18</v>
      </c>
      <c r="G4389" s="26">
        <f t="shared" si="3389"/>
        <v>18</v>
      </c>
      <c r="H4389" s="27">
        <f t="shared" ref="H4389:L4389" si="3391">IFERROR(B4389/$G$4388,0)</f>
        <v>0</v>
      </c>
      <c r="I4389" s="27">
        <f t="shared" si="3391"/>
        <v>0</v>
      </c>
      <c r="J4389" s="27">
        <f t="shared" si="3391"/>
        <v>0</v>
      </c>
      <c r="K4389" s="27">
        <f t="shared" si="3391"/>
        <v>0</v>
      </c>
      <c r="L4389" s="27">
        <f t="shared" si="3391"/>
        <v>1</v>
      </c>
      <c r="M4389" s="29" t="s">
        <v>238</v>
      </c>
    </row>
    <row r="4390" spans="1:13" ht="15" customHeight="1" x14ac:dyDescent="0.2">
      <c r="A4390" s="24" t="s">
        <v>245</v>
      </c>
      <c r="B4390" s="25"/>
      <c r="C4390" s="25"/>
      <c r="D4390" s="25"/>
      <c r="E4390" s="25"/>
      <c r="F4390" s="25">
        <v>18</v>
      </c>
      <c r="G4390" s="26">
        <f t="shared" si="3389"/>
        <v>18</v>
      </c>
      <c r="H4390" s="27">
        <f t="shared" ref="H4390:L4390" si="3392">IFERROR(B4390/$G$4388,0)</f>
        <v>0</v>
      </c>
      <c r="I4390" s="27">
        <f t="shared" si="3392"/>
        <v>0</v>
      </c>
      <c r="J4390" s="27">
        <f t="shared" si="3392"/>
        <v>0</v>
      </c>
      <c r="K4390" s="27">
        <f t="shared" si="3392"/>
        <v>0</v>
      </c>
      <c r="L4390" s="27">
        <f t="shared" si="3392"/>
        <v>1</v>
      </c>
      <c r="M4390" s="29" t="s">
        <v>238</v>
      </c>
    </row>
    <row r="4391" spans="1:13" ht="15" customHeight="1" x14ac:dyDescent="0.2">
      <c r="A4391" s="24" t="s">
        <v>246</v>
      </c>
      <c r="B4391" s="25"/>
      <c r="C4391" s="25"/>
      <c r="D4391" s="25"/>
      <c r="E4391" s="25"/>
      <c r="F4391" s="25">
        <v>18</v>
      </c>
      <c r="G4391" s="26">
        <f t="shared" si="3389"/>
        <v>18</v>
      </c>
      <c r="H4391" s="27">
        <f t="shared" ref="H4391:L4391" si="3393">IFERROR(B4391/$G$4388,0)</f>
        <v>0</v>
      </c>
      <c r="I4391" s="27">
        <f t="shared" si="3393"/>
        <v>0</v>
      </c>
      <c r="J4391" s="27">
        <f t="shared" si="3393"/>
        <v>0</v>
      </c>
      <c r="K4391" s="27">
        <f t="shared" si="3393"/>
        <v>0</v>
      </c>
      <c r="L4391" s="27">
        <f t="shared" si="3393"/>
        <v>1</v>
      </c>
      <c r="M4391" s="29" t="s">
        <v>238</v>
      </c>
    </row>
    <row r="4392" spans="1:13" ht="15" customHeight="1" x14ac:dyDescent="0.2">
      <c r="A4392" s="24" t="s">
        <v>247</v>
      </c>
      <c r="B4392" s="25"/>
      <c r="C4392" s="25"/>
      <c r="D4392" s="25"/>
      <c r="E4392" s="25"/>
      <c r="F4392" s="25">
        <v>18</v>
      </c>
      <c r="G4392" s="26">
        <f t="shared" si="3389"/>
        <v>18</v>
      </c>
      <c r="H4392" s="27">
        <f t="shared" ref="H4392:L4392" si="3394">IFERROR(B4392/$G$4388,0)</f>
        <v>0</v>
      </c>
      <c r="I4392" s="27">
        <f t="shared" si="3394"/>
        <v>0</v>
      </c>
      <c r="J4392" s="27">
        <f t="shared" si="3394"/>
        <v>0</v>
      </c>
      <c r="K4392" s="27">
        <f t="shared" si="3394"/>
        <v>0</v>
      </c>
      <c r="L4392" s="27">
        <f t="shared" si="3394"/>
        <v>1</v>
      </c>
      <c r="M4392" s="29"/>
    </row>
    <row r="4393" spans="1:13" ht="15" customHeight="1" x14ac:dyDescent="0.2">
      <c r="A4393" s="30" t="s">
        <v>248</v>
      </c>
      <c r="B4393" s="31">
        <f t="shared" ref="B4393:F4393" si="3395">IFERROR(AVERAGE(B4388:B4392),0)</f>
        <v>0</v>
      </c>
      <c r="C4393" s="31">
        <f t="shared" si="3395"/>
        <v>0</v>
      </c>
      <c r="D4393" s="31">
        <f t="shared" si="3395"/>
        <v>0</v>
      </c>
      <c r="E4393" s="31">
        <f t="shared" si="3395"/>
        <v>0</v>
      </c>
      <c r="F4393" s="31">
        <f t="shared" si="3395"/>
        <v>18</v>
      </c>
      <c r="G4393" s="31">
        <f>SUM(AVERAGE(G4388:G4392))</f>
        <v>18</v>
      </c>
      <c r="H4393" s="33">
        <f>AVERAGE(H4388:H4392)*0.2</f>
        <v>0</v>
      </c>
      <c r="I4393" s="33">
        <f>AVERAGE(I4388:I4392)*0.4</f>
        <v>0</v>
      </c>
      <c r="J4393" s="33">
        <f>AVERAGE(J4388:J4392)*0.6</f>
        <v>0</v>
      </c>
      <c r="K4393" s="33">
        <f>AVERAGE(K4388:K4392)*0.8</f>
        <v>0</v>
      </c>
      <c r="L4393" s="38">
        <f>AVERAGE(L4388:L4392)*1</f>
        <v>1</v>
      </c>
      <c r="M4393" s="33">
        <f>SUM(H4393:L4393)</f>
        <v>1</v>
      </c>
    </row>
    <row r="4394" spans="1:13" ht="15" customHeight="1" x14ac:dyDescent="0.2">
      <c r="A4394" s="36" t="s">
        <v>249</v>
      </c>
      <c r="B4394" s="20" t="s">
        <v>231</v>
      </c>
      <c r="C4394" s="20" t="s">
        <v>232</v>
      </c>
      <c r="D4394" s="20" t="s">
        <v>233</v>
      </c>
      <c r="E4394" s="20" t="s">
        <v>234</v>
      </c>
      <c r="F4394" s="20" t="s">
        <v>235</v>
      </c>
      <c r="G4394" s="21" t="s">
        <v>236</v>
      </c>
      <c r="H4394" s="20" t="s">
        <v>231</v>
      </c>
      <c r="I4394" s="20" t="s">
        <v>232</v>
      </c>
      <c r="J4394" s="20" t="s">
        <v>233</v>
      </c>
      <c r="K4394" s="20" t="s">
        <v>234</v>
      </c>
      <c r="L4394" s="37" t="s">
        <v>235</v>
      </c>
      <c r="M4394" s="21" t="s">
        <v>236</v>
      </c>
    </row>
    <row r="4395" spans="1:13" ht="15" customHeight="1" x14ac:dyDescent="0.2">
      <c r="A4395" s="24" t="s">
        <v>250</v>
      </c>
      <c r="B4395" s="25"/>
      <c r="C4395" s="25"/>
      <c r="D4395" s="25"/>
      <c r="E4395" s="25"/>
      <c r="F4395" s="25">
        <v>18</v>
      </c>
      <c r="G4395" s="26">
        <f t="shared" ref="G4395:G4397" si="3396">SUM(B4395:F4395)</f>
        <v>18</v>
      </c>
      <c r="H4395" s="27">
        <f t="shared" ref="H4395:L4395" si="3397">IFERROR(B4395/$G$4395,0)</f>
        <v>0</v>
      </c>
      <c r="I4395" s="27">
        <f t="shared" si="3397"/>
        <v>0</v>
      </c>
      <c r="J4395" s="27">
        <f t="shared" si="3397"/>
        <v>0</v>
      </c>
      <c r="K4395" s="27">
        <f t="shared" si="3397"/>
        <v>0</v>
      </c>
      <c r="L4395" s="27">
        <f t="shared" si="3397"/>
        <v>1</v>
      </c>
      <c r="M4395" s="29" t="s">
        <v>238</v>
      </c>
    </row>
    <row r="4396" spans="1:13" ht="15" customHeight="1" x14ac:dyDescent="0.2">
      <c r="A4396" s="24" t="s">
        <v>251</v>
      </c>
      <c r="B4396" s="25"/>
      <c r="C4396" s="25"/>
      <c r="D4396" s="25"/>
      <c r="E4396" s="25"/>
      <c r="F4396" s="25">
        <v>18</v>
      </c>
      <c r="G4396" s="26">
        <f t="shared" si="3396"/>
        <v>18</v>
      </c>
      <c r="H4396" s="27">
        <f t="shared" ref="H4396:L4396" si="3398">IFERROR(B4396/$G$4395,0)</f>
        <v>0</v>
      </c>
      <c r="I4396" s="27">
        <f t="shared" si="3398"/>
        <v>0</v>
      </c>
      <c r="J4396" s="27">
        <f t="shared" si="3398"/>
        <v>0</v>
      </c>
      <c r="K4396" s="27">
        <f t="shared" si="3398"/>
        <v>0</v>
      </c>
      <c r="L4396" s="27">
        <f t="shared" si="3398"/>
        <v>1</v>
      </c>
      <c r="M4396" s="29" t="s">
        <v>238</v>
      </c>
    </row>
    <row r="4397" spans="1:13" ht="15" customHeight="1" x14ac:dyDescent="0.2">
      <c r="A4397" s="24" t="s">
        <v>252</v>
      </c>
      <c r="B4397" s="25"/>
      <c r="C4397" s="25"/>
      <c r="D4397" s="25"/>
      <c r="E4397" s="25"/>
      <c r="F4397" s="25">
        <v>18</v>
      </c>
      <c r="G4397" s="26">
        <f t="shared" si="3396"/>
        <v>18</v>
      </c>
      <c r="H4397" s="27">
        <f t="shared" ref="H4397:L4397" si="3399">IFERROR(B4397/$G$4395,0)</f>
        <v>0</v>
      </c>
      <c r="I4397" s="27">
        <f t="shared" si="3399"/>
        <v>0</v>
      </c>
      <c r="J4397" s="27">
        <f t="shared" si="3399"/>
        <v>0</v>
      </c>
      <c r="K4397" s="27">
        <f t="shared" si="3399"/>
        <v>0</v>
      </c>
      <c r="L4397" s="27">
        <f t="shared" si="3399"/>
        <v>1</v>
      </c>
      <c r="M4397" s="29" t="s">
        <v>238</v>
      </c>
    </row>
    <row r="4398" spans="1:13" ht="15" customHeight="1" x14ac:dyDescent="0.2">
      <c r="A4398" s="30" t="s">
        <v>248</v>
      </c>
      <c r="B4398" s="31">
        <f t="shared" ref="B4398:F4398" si="3400">IFERROR(AVERAGE(B4395:B4397),0)</f>
        <v>0</v>
      </c>
      <c r="C4398" s="31">
        <f t="shared" si="3400"/>
        <v>0</v>
      </c>
      <c r="D4398" s="39">
        <f t="shared" si="3400"/>
        <v>0</v>
      </c>
      <c r="E4398" s="39">
        <f t="shared" si="3400"/>
        <v>0</v>
      </c>
      <c r="F4398" s="39">
        <f t="shared" si="3400"/>
        <v>18</v>
      </c>
      <c r="G4398" s="39">
        <f>SUM(AVERAGE(G4395:G4397))</f>
        <v>18</v>
      </c>
      <c r="H4398" s="33">
        <f>AVERAGE(H4395:H4397)*0.2</f>
        <v>0</v>
      </c>
      <c r="I4398" s="33">
        <f>AVERAGE(I4395:I4397)*0.4</f>
        <v>0</v>
      </c>
      <c r="J4398" s="33">
        <f>AVERAGE(J4395:J4397)*0.6</f>
        <v>0</v>
      </c>
      <c r="K4398" s="33">
        <f>AVERAGE(K4395:K4397)*0.8</f>
        <v>0</v>
      </c>
      <c r="L4398" s="38">
        <f>AVERAGE(L4395:L4397)*1</f>
        <v>1</v>
      </c>
      <c r="M4398" s="40">
        <f>SUM(H4398:L4398)</f>
        <v>1</v>
      </c>
    </row>
    <row r="4399" spans="1:13" ht="15" customHeight="1" x14ac:dyDescent="0.2">
      <c r="A4399" s="19" t="s">
        <v>253</v>
      </c>
      <c r="B4399" s="20" t="s">
        <v>231</v>
      </c>
      <c r="C4399" s="20" t="s">
        <v>232</v>
      </c>
      <c r="D4399" s="20" t="s">
        <v>233</v>
      </c>
      <c r="E4399" s="20" t="s">
        <v>234</v>
      </c>
      <c r="F4399" s="20" t="s">
        <v>235</v>
      </c>
      <c r="G4399" s="21" t="s">
        <v>236</v>
      </c>
      <c r="H4399" s="20" t="s">
        <v>231</v>
      </c>
      <c r="I4399" s="20" t="s">
        <v>232</v>
      </c>
      <c r="J4399" s="20" t="s">
        <v>233</v>
      </c>
      <c r="K4399" s="20" t="s">
        <v>234</v>
      </c>
      <c r="L4399" s="37" t="s">
        <v>235</v>
      </c>
      <c r="M4399" s="21" t="s">
        <v>236</v>
      </c>
    </row>
    <row r="4400" spans="1:13" ht="15" customHeight="1" x14ac:dyDescent="0.2">
      <c r="A4400" s="43" t="s">
        <v>254</v>
      </c>
      <c r="B4400" s="44"/>
      <c r="C4400" s="44"/>
      <c r="D4400" s="44"/>
      <c r="E4400" s="25"/>
      <c r="F4400" s="25">
        <v>18</v>
      </c>
      <c r="G4400" s="45">
        <f t="shared" ref="G4400:G4403" si="3401">SUM(B4400:F4400)</f>
        <v>18</v>
      </c>
      <c r="H4400" s="46">
        <f t="shared" ref="H4400:L4400" si="3402">IFERROR(B4400/$G$4400,0)</f>
        <v>0</v>
      </c>
      <c r="I4400" s="46">
        <f t="shared" si="3402"/>
        <v>0</v>
      </c>
      <c r="J4400" s="46">
        <f t="shared" si="3402"/>
        <v>0</v>
      </c>
      <c r="K4400" s="46">
        <f t="shared" si="3402"/>
        <v>0</v>
      </c>
      <c r="L4400" s="46">
        <f t="shared" si="3402"/>
        <v>1</v>
      </c>
      <c r="M4400" s="29" t="s">
        <v>238</v>
      </c>
    </row>
    <row r="4401" spans="1:13" ht="15" customHeight="1" x14ac:dyDescent="0.2">
      <c r="A4401" s="43" t="s">
        <v>255</v>
      </c>
      <c r="B4401" s="44"/>
      <c r="C4401" s="44"/>
      <c r="D4401" s="44"/>
      <c r="E4401" s="25"/>
      <c r="F4401" s="25">
        <v>18</v>
      </c>
      <c r="G4401" s="45">
        <f t="shared" si="3401"/>
        <v>18</v>
      </c>
      <c r="H4401" s="46">
        <f t="shared" ref="H4401:L4401" si="3403">IFERROR(B4401/$G$4400,0)</f>
        <v>0</v>
      </c>
      <c r="I4401" s="46">
        <f t="shared" si="3403"/>
        <v>0</v>
      </c>
      <c r="J4401" s="46">
        <f t="shared" si="3403"/>
        <v>0</v>
      </c>
      <c r="K4401" s="46">
        <f t="shared" si="3403"/>
        <v>0</v>
      </c>
      <c r="L4401" s="46">
        <f t="shared" si="3403"/>
        <v>1</v>
      </c>
      <c r="M4401" s="29" t="s">
        <v>238</v>
      </c>
    </row>
    <row r="4402" spans="1:13" ht="15" customHeight="1" x14ac:dyDescent="0.2">
      <c r="A4402" s="43" t="s">
        <v>256</v>
      </c>
      <c r="B4402" s="44"/>
      <c r="C4402" s="44"/>
      <c r="D4402" s="44"/>
      <c r="E4402" s="25"/>
      <c r="F4402" s="25">
        <v>18</v>
      </c>
      <c r="G4402" s="45">
        <f t="shared" si="3401"/>
        <v>18</v>
      </c>
      <c r="H4402" s="46">
        <f t="shared" ref="H4402:L4402" si="3404">IFERROR(B4402/$G$4400,0)</f>
        <v>0</v>
      </c>
      <c r="I4402" s="46">
        <f t="shared" si="3404"/>
        <v>0</v>
      </c>
      <c r="J4402" s="46">
        <f t="shared" si="3404"/>
        <v>0</v>
      </c>
      <c r="K4402" s="46">
        <f t="shared" si="3404"/>
        <v>0</v>
      </c>
      <c r="L4402" s="46">
        <f t="shared" si="3404"/>
        <v>1</v>
      </c>
      <c r="M4402" s="29" t="s">
        <v>238</v>
      </c>
    </row>
    <row r="4403" spans="1:13" ht="15" customHeight="1" x14ac:dyDescent="0.2">
      <c r="A4403" s="43" t="s">
        <v>257</v>
      </c>
      <c r="B4403" s="44"/>
      <c r="C4403" s="44"/>
      <c r="D4403" s="44"/>
      <c r="E4403" s="25"/>
      <c r="F4403" s="25">
        <v>18</v>
      </c>
      <c r="G4403" s="45">
        <f t="shared" si="3401"/>
        <v>18</v>
      </c>
      <c r="H4403" s="46">
        <f t="shared" ref="H4403:L4403" si="3405">IFERROR(B4403/$G$4400,0)</f>
        <v>0</v>
      </c>
      <c r="I4403" s="46">
        <f t="shared" si="3405"/>
        <v>0</v>
      </c>
      <c r="J4403" s="46">
        <f t="shared" si="3405"/>
        <v>0</v>
      </c>
      <c r="K4403" s="46">
        <f t="shared" si="3405"/>
        <v>0</v>
      </c>
      <c r="L4403" s="46">
        <f t="shared" si="3405"/>
        <v>1</v>
      </c>
      <c r="M4403" s="29" t="s">
        <v>238</v>
      </c>
    </row>
    <row r="4404" spans="1:13" ht="15" customHeight="1" x14ac:dyDescent="0.2">
      <c r="A4404" s="47" t="s">
        <v>248</v>
      </c>
      <c r="B4404" s="48">
        <f t="shared" ref="B4404:F4404" si="3406">IFERROR(AVERAGE(B4400:B4403),0)</f>
        <v>0</v>
      </c>
      <c r="C4404" s="48">
        <f t="shared" si="3406"/>
        <v>0</v>
      </c>
      <c r="D4404" s="48">
        <f t="shared" si="3406"/>
        <v>0</v>
      </c>
      <c r="E4404" s="48">
        <f t="shared" si="3406"/>
        <v>0</v>
      </c>
      <c r="F4404" s="48">
        <f t="shared" si="3406"/>
        <v>18</v>
      </c>
      <c r="G4404" s="48">
        <f>SUM(AVERAGE(G4400:G4403))</f>
        <v>18</v>
      </c>
      <c r="H4404" s="40">
        <f>AVERAGE(H4400:H4403)*0.2</f>
        <v>0</v>
      </c>
      <c r="I4404" s="40">
        <f>AVERAGE(I4400:I4403)*0.4</f>
        <v>0</v>
      </c>
      <c r="J4404" s="40">
        <f>AVERAGE(J4400:J4403)*0.6</f>
        <v>0</v>
      </c>
      <c r="K4404" s="40">
        <f>AVERAGE(K4400:K4403)*0.8</f>
        <v>0</v>
      </c>
      <c r="L4404" s="49">
        <f>AVERAGE(L4400:L4403)*1</f>
        <v>1</v>
      </c>
      <c r="M4404" s="40">
        <f>SUM(H4404:L4404)</f>
        <v>1</v>
      </c>
    </row>
    <row r="4405" spans="1:13" ht="15" customHeight="1" x14ac:dyDescent="0.2">
      <c r="A4405" s="50" t="s">
        <v>506</v>
      </c>
      <c r="B4405" s="51"/>
      <c r="C4405" s="51"/>
      <c r="D4405" s="51"/>
      <c r="E4405" s="51"/>
      <c r="F4405" s="51"/>
      <c r="G4405" s="52">
        <f>SUM(B4405:F4405)</f>
        <v>0</v>
      </c>
      <c r="H4405" s="53">
        <f t="shared" ref="H4405:L4405" si="3407">IFERROR(B4405/$G$4405,0)</f>
        <v>0</v>
      </c>
      <c r="I4405" s="53">
        <f t="shared" si="3407"/>
        <v>0</v>
      </c>
      <c r="J4405" s="53">
        <f t="shared" si="3407"/>
        <v>0</v>
      </c>
      <c r="K4405" s="53">
        <f t="shared" si="3407"/>
        <v>0</v>
      </c>
      <c r="L4405" s="53">
        <f t="shared" si="3407"/>
        <v>0</v>
      </c>
      <c r="M4405" s="29" t="s">
        <v>238</v>
      </c>
    </row>
    <row r="4406" spans="1:13" ht="15" customHeight="1" x14ac:dyDescent="0.2">
      <c r="A4406" s="78" t="s">
        <v>259</v>
      </c>
      <c r="B4406" s="79"/>
      <c r="C4406" s="79"/>
      <c r="D4406" s="79"/>
      <c r="E4406" s="79"/>
      <c r="F4406" s="80"/>
      <c r="G4406" s="54">
        <v>18</v>
      </c>
      <c r="H4406" s="40" t="s">
        <v>238</v>
      </c>
      <c r="I4406" s="40" t="s">
        <v>238</v>
      </c>
      <c r="J4406" s="40" t="s">
        <v>238</v>
      </c>
      <c r="K4406" s="40" t="s">
        <v>238</v>
      </c>
      <c r="L4406" s="40" t="s">
        <v>238</v>
      </c>
      <c r="M4406" s="40">
        <f>(M4386+M4393+M4398+M4404)/4</f>
        <v>1</v>
      </c>
    </row>
    <row r="4407" spans="1:13" ht="15" customHeight="1" x14ac:dyDescent="0.2">
      <c r="A4407" s="8"/>
      <c r="B4407" s="8"/>
      <c r="C4407" s="8"/>
      <c r="D4407" s="8"/>
      <c r="E4407" s="8"/>
      <c r="F4407" s="8"/>
      <c r="G4407" s="8"/>
      <c r="H4407" s="8"/>
      <c r="I4407" s="8"/>
      <c r="J4407" s="8"/>
      <c r="K4407" s="8"/>
      <c r="L4407" s="8"/>
      <c r="M4407" s="8"/>
    </row>
    <row r="4408" spans="1:13" ht="15" customHeight="1" x14ac:dyDescent="0.2">
      <c r="A4408" s="8"/>
      <c r="B4408" s="8"/>
      <c r="C4408" s="8"/>
      <c r="D4408" s="8"/>
      <c r="E4408" s="8"/>
      <c r="F4408" s="8"/>
      <c r="G4408" s="8"/>
      <c r="H4408" s="8"/>
      <c r="I4408" s="8"/>
      <c r="J4408" s="8"/>
      <c r="K4408" s="8"/>
      <c r="L4408" s="8"/>
      <c r="M4408" s="8"/>
    </row>
    <row r="4409" spans="1:13" ht="15" customHeight="1" x14ac:dyDescent="0.2">
      <c r="A4409" s="14" t="s">
        <v>221</v>
      </c>
      <c r="B4409" s="81" t="s">
        <v>507</v>
      </c>
      <c r="C4409" s="82"/>
      <c r="D4409" s="82"/>
      <c r="E4409" s="82"/>
      <c r="F4409" s="82"/>
      <c r="G4409" s="83"/>
      <c r="H4409" s="84" t="s">
        <v>222</v>
      </c>
      <c r="I4409" s="85"/>
      <c r="J4409" s="86"/>
      <c r="K4409" s="15" t="s">
        <v>3</v>
      </c>
      <c r="L4409" s="87">
        <v>45569</v>
      </c>
      <c r="M4409" s="88"/>
    </row>
    <row r="4410" spans="1:13" ht="15" customHeight="1" x14ac:dyDescent="0.2">
      <c r="A4410" s="89" t="s">
        <v>225</v>
      </c>
      <c r="B4410" s="90"/>
      <c r="C4410" s="90"/>
      <c r="D4410" s="90"/>
      <c r="E4410" s="90"/>
      <c r="F4410" s="90"/>
      <c r="G4410" s="91"/>
      <c r="H4410" s="16" t="s">
        <v>226</v>
      </c>
      <c r="I4410" s="95">
        <v>18</v>
      </c>
      <c r="J4410" s="83"/>
      <c r="K4410" s="17"/>
      <c r="L4410" s="16"/>
      <c r="M4410" s="16"/>
    </row>
    <row r="4411" spans="1:13" ht="15" customHeight="1" x14ac:dyDescent="0.2">
      <c r="A4411" s="92"/>
      <c r="B4411" s="93"/>
      <c r="C4411" s="93"/>
      <c r="D4411" s="93"/>
      <c r="E4411" s="93"/>
      <c r="F4411" s="93"/>
      <c r="G4411" s="94"/>
      <c r="H4411" s="16" t="s">
        <v>227</v>
      </c>
      <c r="I4411" s="95"/>
      <c r="J4411" s="83"/>
      <c r="K4411" s="16"/>
      <c r="L4411" s="16"/>
      <c r="M4411" s="16"/>
    </row>
    <row r="4412" spans="1:13" ht="15" customHeight="1" x14ac:dyDescent="0.2">
      <c r="A4412" s="18" t="s">
        <v>228</v>
      </c>
      <c r="B4412" s="75" t="s">
        <v>229</v>
      </c>
      <c r="C4412" s="76"/>
      <c r="D4412" s="76"/>
      <c r="E4412" s="76"/>
      <c r="F4412" s="76"/>
      <c r="G4412" s="77"/>
      <c r="H4412" s="95" t="s">
        <v>229</v>
      </c>
      <c r="I4412" s="82"/>
      <c r="J4412" s="82"/>
      <c r="K4412" s="82"/>
      <c r="L4412" s="82"/>
      <c r="M4412" s="83"/>
    </row>
    <row r="4413" spans="1:13" ht="15" customHeight="1" x14ac:dyDescent="0.2">
      <c r="A4413" s="19" t="s">
        <v>230</v>
      </c>
      <c r="B4413" s="20" t="s">
        <v>231</v>
      </c>
      <c r="C4413" s="20" t="s">
        <v>232</v>
      </c>
      <c r="D4413" s="20" t="s">
        <v>233</v>
      </c>
      <c r="E4413" s="20" t="s">
        <v>234</v>
      </c>
      <c r="F4413" s="20" t="s">
        <v>235</v>
      </c>
      <c r="G4413" s="21" t="s">
        <v>236</v>
      </c>
      <c r="H4413" s="22" t="s">
        <v>231</v>
      </c>
      <c r="I4413" s="22" t="s">
        <v>232</v>
      </c>
      <c r="J4413" s="22" t="s">
        <v>233</v>
      </c>
      <c r="K4413" s="22" t="s">
        <v>234</v>
      </c>
      <c r="L4413" s="22" t="s">
        <v>235</v>
      </c>
      <c r="M4413" s="23" t="s">
        <v>236</v>
      </c>
    </row>
    <row r="4414" spans="1:13" ht="15" customHeight="1" x14ac:dyDescent="0.2">
      <c r="A4414" s="24" t="s">
        <v>237</v>
      </c>
      <c r="B4414" s="25"/>
      <c r="C4414" s="25"/>
      <c r="D4414" s="25"/>
      <c r="E4414" s="25"/>
      <c r="F4414" s="25">
        <v>18</v>
      </c>
      <c r="G4414" s="26">
        <f t="shared" ref="G4414:G4416" si="3408">SUM(B4414:F4414)</f>
        <v>18</v>
      </c>
      <c r="H4414" s="27">
        <f t="shared" ref="H4414:L4414" si="3409">IFERROR(B4414/$G$4414,0)</f>
        <v>0</v>
      </c>
      <c r="I4414" s="27">
        <f t="shared" si="3409"/>
        <v>0</v>
      </c>
      <c r="J4414" s="27">
        <f t="shared" si="3409"/>
        <v>0</v>
      </c>
      <c r="K4414" s="27">
        <f t="shared" si="3409"/>
        <v>0</v>
      </c>
      <c r="L4414" s="27">
        <f t="shared" si="3409"/>
        <v>1</v>
      </c>
      <c r="M4414" s="28" t="s">
        <v>238</v>
      </c>
    </row>
    <row r="4415" spans="1:13" ht="15" customHeight="1" x14ac:dyDescent="0.2">
      <c r="A4415" s="24" t="s">
        <v>239</v>
      </c>
      <c r="B4415" s="25"/>
      <c r="C4415" s="25"/>
      <c r="D4415" s="25"/>
      <c r="E4415" s="25"/>
      <c r="F4415" s="25">
        <v>18</v>
      </c>
      <c r="G4415" s="26">
        <f t="shared" si="3408"/>
        <v>18</v>
      </c>
      <c r="H4415" s="27">
        <f t="shared" ref="H4415:L4415" si="3410">IFERROR(B4415/$G$4414,0)</f>
        <v>0</v>
      </c>
      <c r="I4415" s="27">
        <f t="shared" si="3410"/>
        <v>0</v>
      </c>
      <c r="J4415" s="27">
        <f t="shared" si="3410"/>
        <v>0</v>
      </c>
      <c r="K4415" s="27">
        <f t="shared" si="3410"/>
        <v>0</v>
      </c>
      <c r="L4415" s="27">
        <f t="shared" si="3410"/>
        <v>1</v>
      </c>
      <c r="M4415" s="29" t="s">
        <v>238</v>
      </c>
    </row>
    <row r="4416" spans="1:13" ht="15" customHeight="1" x14ac:dyDescent="0.2">
      <c r="A4416" s="24" t="s">
        <v>240</v>
      </c>
      <c r="B4416" s="25"/>
      <c r="C4416" s="25"/>
      <c r="D4416" s="25"/>
      <c r="E4416" s="25"/>
      <c r="F4416" s="25">
        <v>18</v>
      </c>
      <c r="G4416" s="26">
        <f t="shared" si="3408"/>
        <v>18</v>
      </c>
      <c r="H4416" s="27">
        <f t="shared" ref="H4416:L4416" si="3411">IFERROR(B4416/$G$4414,0)</f>
        <v>0</v>
      </c>
      <c r="I4416" s="27">
        <f t="shared" si="3411"/>
        <v>0</v>
      </c>
      <c r="J4416" s="27">
        <f t="shared" si="3411"/>
        <v>0</v>
      </c>
      <c r="K4416" s="27">
        <f t="shared" si="3411"/>
        <v>0</v>
      </c>
      <c r="L4416" s="27">
        <f t="shared" si="3411"/>
        <v>1</v>
      </c>
      <c r="M4416" s="29" t="s">
        <v>238</v>
      </c>
    </row>
    <row r="4417" spans="1:13" ht="15" customHeight="1" x14ac:dyDescent="0.2">
      <c r="A4417" s="30" t="s">
        <v>241</v>
      </c>
      <c r="B4417" s="31">
        <f t="shared" ref="B4417:F4417" si="3412">IFERROR(AVERAGE(B4414:B4416),0)</f>
        <v>0</v>
      </c>
      <c r="C4417" s="31">
        <f t="shared" si="3412"/>
        <v>0</v>
      </c>
      <c r="D4417" s="31">
        <f t="shared" si="3412"/>
        <v>0</v>
      </c>
      <c r="E4417" s="31">
        <f t="shared" si="3412"/>
        <v>0</v>
      </c>
      <c r="F4417" s="31">
        <f t="shared" si="3412"/>
        <v>18</v>
      </c>
      <c r="G4417" s="31">
        <f>SUM(AVERAGE(G4414:G4416))</f>
        <v>18</v>
      </c>
      <c r="H4417" s="32">
        <f>AVERAGE(H4414:H4416)*0.2</f>
        <v>0</v>
      </c>
      <c r="I4417" s="32">
        <f>AVERAGE(I4414:I4416)*0.4</f>
        <v>0</v>
      </c>
      <c r="J4417" s="32">
        <f>AVERAGE(J4414:J4416)*0.6</f>
        <v>0</v>
      </c>
      <c r="K4417" s="32">
        <f>AVERAGE(K4414:K4416)*0.8</f>
        <v>0</v>
      </c>
      <c r="L4417" s="32">
        <f>AVERAGE(L4414:L4416)*1</f>
        <v>1</v>
      </c>
      <c r="M4417" s="33">
        <f>SUM(H4417:L4417)</f>
        <v>1</v>
      </c>
    </row>
    <row r="4418" spans="1:13" ht="15" customHeight="1" x14ac:dyDescent="0.2">
      <c r="A4418" s="36" t="s">
        <v>242</v>
      </c>
      <c r="B4418" s="20" t="s">
        <v>231</v>
      </c>
      <c r="C4418" s="20" t="s">
        <v>232</v>
      </c>
      <c r="D4418" s="20" t="s">
        <v>233</v>
      </c>
      <c r="E4418" s="20" t="s">
        <v>234</v>
      </c>
      <c r="F4418" s="20" t="s">
        <v>235</v>
      </c>
      <c r="G4418" s="21" t="s">
        <v>236</v>
      </c>
      <c r="H4418" s="20" t="s">
        <v>231</v>
      </c>
      <c r="I4418" s="20" t="s">
        <v>232</v>
      </c>
      <c r="J4418" s="20" t="s">
        <v>233</v>
      </c>
      <c r="K4418" s="20" t="s">
        <v>234</v>
      </c>
      <c r="L4418" s="37" t="s">
        <v>235</v>
      </c>
      <c r="M4418" s="21" t="s">
        <v>236</v>
      </c>
    </row>
    <row r="4419" spans="1:13" ht="15" customHeight="1" x14ac:dyDescent="0.2">
      <c r="A4419" s="24" t="s">
        <v>243</v>
      </c>
      <c r="B4419" s="25"/>
      <c r="C4419" s="25"/>
      <c r="D4419" s="25"/>
      <c r="E4419" s="25"/>
      <c r="F4419" s="25">
        <v>18</v>
      </c>
      <c r="G4419" s="26">
        <f t="shared" ref="G4419:G4423" si="3413">SUM(B4419:F4419)</f>
        <v>18</v>
      </c>
      <c r="H4419" s="27">
        <f t="shared" ref="H4419:L4419" si="3414">IFERROR(B4419/$G$4419,0)</f>
        <v>0</v>
      </c>
      <c r="I4419" s="27">
        <f t="shared" si="3414"/>
        <v>0</v>
      </c>
      <c r="J4419" s="27">
        <f t="shared" si="3414"/>
        <v>0</v>
      </c>
      <c r="K4419" s="27">
        <f t="shared" si="3414"/>
        <v>0</v>
      </c>
      <c r="L4419" s="27">
        <f t="shared" si="3414"/>
        <v>1</v>
      </c>
      <c r="M4419" s="29" t="s">
        <v>238</v>
      </c>
    </row>
    <row r="4420" spans="1:13" ht="15" customHeight="1" x14ac:dyDescent="0.2">
      <c r="A4420" s="24" t="s">
        <v>244</v>
      </c>
      <c r="B4420" s="25"/>
      <c r="C4420" s="25"/>
      <c r="D4420" s="25"/>
      <c r="E4420" s="25"/>
      <c r="F4420" s="25">
        <v>18</v>
      </c>
      <c r="G4420" s="26">
        <f t="shared" si="3413"/>
        <v>18</v>
      </c>
      <c r="H4420" s="27">
        <f t="shared" ref="H4420:L4420" si="3415">IFERROR(B4420/$G$4419,0)</f>
        <v>0</v>
      </c>
      <c r="I4420" s="27">
        <f t="shared" si="3415"/>
        <v>0</v>
      </c>
      <c r="J4420" s="27">
        <f t="shared" si="3415"/>
        <v>0</v>
      </c>
      <c r="K4420" s="27">
        <f t="shared" si="3415"/>
        <v>0</v>
      </c>
      <c r="L4420" s="27">
        <f t="shared" si="3415"/>
        <v>1</v>
      </c>
      <c r="M4420" s="29" t="s">
        <v>238</v>
      </c>
    </row>
    <row r="4421" spans="1:13" ht="15" customHeight="1" x14ac:dyDescent="0.2">
      <c r="A4421" s="24" t="s">
        <v>245</v>
      </c>
      <c r="B4421" s="25"/>
      <c r="C4421" s="25"/>
      <c r="D4421" s="25"/>
      <c r="E4421" s="25"/>
      <c r="F4421" s="25">
        <v>18</v>
      </c>
      <c r="G4421" s="26">
        <f t="shared" si="3413"/>
        <v>18</v>
      </c>
      <c r="H4421" s="27">
        <f t="shared" ref="H4421:L4421" si="3416">IFERROR(B4421/$G$4419,0)</f>
        <v>0</v>
      </c>
      <c r="I4421" s="27">
        <f t="shared" si="3416"/>
        <v>0</v>
      </c>
      <c r="J4421" s="27">
        <f t="shared" si="3416"/>
        <v>0</v>
      </c>
      <c r="K4421" s="27">
        <f t="shared" si="3416"/>
        <v>0</v>
      </c>
      <c r="L4421" s="27">
        <f t="shared" si="3416"/>
        <v>1</v>
      </c>
      <c r="M4421" s="29" t="s">
        <v>238</v>
      </c>
    </row>
    <row r="4422" spans="1:13" ht="15" customHeight="1" x14ac:dyDescent="0.2">
      <c r="A4422" s="24" t="s">
        <v>246</v>
      </c>
      <c r="B4422" s="25"/>
      <c r="C4422" s="25"/>
      <c r="D4422" s="25"/>
      <c r="E4422" s="25"/>
      <c r="F4422" s="25">
        <v>18</v>
      </c>
      <c r="G4422" s="26">
        <f t="shared" si="3413"/>
        <v>18</v>
      </c>
      <c r="H4422" s="27">
        <f t="shared" ref="H4422:L4422" si="3417">IFERROR(B4422/$G$4419,0)</f>
        <v>0</v>
      </c>
      <c r="I4422" s="27">
        <f t="shared" si="3417"/>
        <v>0</v>
      </c>
      <c r="J4422" s="27">
        <f t="shared" si="3417"/>
        <v>0</v>
      </c>
      <c r="K4422" s="27">
        <f t="shared" si="3417"/>
        <v>0</v>
      </c>
      <c r="L4422" s="27">
        <f t="shared" si="3417"/>
        <v>1</v>
      </c>
      <c r="M4422" s="29" t="s">
        <v>238</v>
      </c>
    </row>
    <row r="4423" spans="1:13" ht="15" customHeight="1" x14ac:dyDescent="0.2">
      <c r="A4423" s="24" t="s">
        <v>247</v>
      </c>
      <c r="B4423" s="25"/>
      <c r="C4423" s="25"/>
      <c r="D4423" s="25"/>
      <c r="E4423" s="25"/>
      <c r="F4423" s="25">
        <v>18</v>
      </c>
      <c r="G4423" s="26">
        <f t="shared" si="3413"/>
        <v>18</v>
      </c>
      <c r="H4423" s="27">
        <f t="shared" ref="H4423:L4423" si="3418">IFERROR(B4423/$G$4419,0)</f>
        <v>0</v>
      </c>
      <c r="I4423" s="27">
        <f t="shared" si="3418"/>
        <v>0</v>
      </c>
      <c r="J4423" s="27">
        <f t="shared" si="3418"/>
        <v>0</v>
      </c>
      <c r="K4423" s="27">
        <f t="shared" si="3418"/>
        <v>0</v>
      </c>
      <c r="L4423" s="27">
        <f t="shared" si="3418"/>
        <v>1</v>
      </c>
      <c r="M4423" s="29"/>
    </row>
    <row r="4424" spans="1:13" ht="15" customHeight="1" x14ac:dyDescent="0.2">
      <c r="A4424" s="30" t="s">
        <v>248</v>
      </c>
      <c r="B4424" s="31">
        <f t="shared" ref="B4424:F4424" si="3419">IFERROR(AVERAGE(B4419:B4423),0)</f>
        <v>0</v>
      </c>
      <c r="C4424" s="31">
        <f t="shared" si="3419"/>
        <v>0</v>
      </c>
      <c r="D4424" s="31">
        <f t="shared" si="3419"/>
        <v>0</v>
      </c>
      <c r="E4424" s="31">
        <f t="shared" si="3419"/>
        <v>0</v>
      </c>
      <c r="F4424" s="31">
        <f t="shared" si="3419"/>
        <v>18</v>
      </c>
      <c r="G4424" s="31">
        <f>SUM(AVERAGE(G4419:G4423))</f>
        <v>18</v>
      </c>
      <c r="H4424" s="33">
        <f>AVERAGE(H4419:H4423)*0.2</f>
        <v>0</v>
      </c>
      <c r="I4424" s="33">
        <f>AVERAGE(I4419:I4423)*0.4</f>
        <v>0</v>
      </c>
      <c r="J4424" s="33">
        <f>AVERAGE(J4419:J4423)*0.6</f>
        <v>0</v>
      </c>
      <c r="K4424" s="33">
        <f>AVERAGE(K4419:K4423)*0.8</f>
        <v>0</v>
      </c>
      <c r="L4424" s="38">
        <f>AVERAGE(L4419:L4423)*1</f>
        <v>1</v>
      </c>
      <c r="M4424" s="33">
        <f>SUM(H4424:L4424)</f>
        <v>1</v>
      </c>
    </row>
    <row r="4425" spans="1:13" ht="15" customHeight="1" x14ac:dyDescent="0.2">
      <c r="A4425" s="36" t="s">
        <v>249</v>
      </c>
      <c r="B4425" s="20" t="s">
        <v>231</v>
      </c>
      <c r="C4425" s="20" t="s">
        <v>232</v>
      </c>
      <c r="D4425" s="20" t="s">
        <v>233</v>
      </c>
      <c r="E4425" s="20" t="s">
        <v>234</v>
      </c>
      <c r="F4425" s="20" t="s">
        <v>235</v>
      </c>
      <c r="G4425" s="21" t="s">
        <v>236</v>
      </c>
      <c r="H4425" s="20" t="s">
        <v>231</v>
      </c>
      <c r="I4425" s="20" t="s">
        <v>232</v>
      </c>
      <c r="J4425" s="20" t="s">
        <v>233</v>
      </c>
      <c r="K4425" s="20" t="s">
        <v>234</v>
      </c>
      <c r="L4425" s="37" t="s">
        <v>235</v>
      </c>
      <c r="M4425" s="21" t="s">
        <v>236</v>
      </c>
    </row>
    <row r="4426" spans="1:13" ht="15" customHeight="1" x14ac:dyDescent="0.2">
      <c r="A4426" s="24" t="s">
        <v>250</v>
      </c>
      <c r="B4426" s="25"/>
      <c r="C4426" s="25"/>
      <c r="D4426" s="25"/>
      <c r="E4426" s="25"/>
      <c r="F4426" s="25">
        <v>18</v>
      </c>
      <c r="G4426" s="26">
        <f t="shared" ref="G4426:G4428" si="3420">SUM(B4426:F4426)</f>
        <v>18</v>
      </c>
      <c r="H4426" s="27">
        <f t="shared" ref="H4426:L4426" si="3421">IFERROR(B4426/$G$4426,0)</f>
        <v>0</v>
      </c>
      <c r="I4426" s="27">
        <f t="shared" si="3421"/>
        <v>0</v>
      </c>
      <c r="J4426" s="27">
        <f t="shared" si="3421"/>
        <v>0</v>
      </c>
      <c r="K4426" s="27">
        <f t="shared" si="3421"/>
        <v>0</v>
      </c>
      <c r="L4426" s="27">
        <f t="shared" si="3421"/>
        <v>1</v>
      </c>
      <c r="M4426" s="29" t="s">
        <v>238</v>
      </c>
    </row>
    <row r="4427" spans="1:13" ht="15" customHeight="1" x14ac:dyDescent="0.2">
      <c r="A4427" s="24" t="s">
        <v>251</v>
      </c>
      <c r="B4427" s="25"/>
      <c r="C4427" s="25"/>
      <c r="D4427" s="25"/>
      <c r="E4427" s="25"/>
      <c r="F4427" s="25">
        <v>18</v>
      </c>
      <c r="G4427" s="26">
        <f t="shared" si="3420"/>
        <v>18</v>
      </c>
      <c r="H4427" s="27">
        <f t="shared" ref="H4427:L4427" si="3422">IFERROR(B4427/$G$4426,0)</f>
        <v>0</v>
      </c>
      <c r="I4427" s="27">
        <f t="shared" si="3422"/>
        <v>0</v>
      </c>
      <c r="J4427" s="27">
        <f t="shared" si="3422"/>
        <v>0</v>
      </c>
      <c r="K4427" s="27">
        <f t="shared" si="3422"/>
        <v>0</v>
      </c>
      <c r="L4427" s="27">
        <f t="shared" si="3422"/>
        <v>1</v>
      </c>
      <c r="M4427" s="29" t="s">
        <v>238</v>
      </c>
    </row>
    <row r="4428" spans="1:13" ht="15" customHeight="1" x14ac:dyDescent="0.2">
      <c r="A4428" s="24" t="s">
        <v>252</v>
      </c>
      <c r="B4428" s="25"/>
      <c r="C4428" s="25"/>
      <c r="D4428" s="25"/>
      <c r="E4428" s="25"/>
      <c r="F4428" s="25">
        <v>18</v>
      </c>
      <c r="G4428" s="26">
        <f t="shared" si="3420"/>
        <v>18</v>
      </c>
      <c r="H4428" s="27">
        <f t="shared" ref="H4428:L4428" si="3423">IFERROR(B4428/$G$4426,0)</f>
        <v>0</v>
      </c>
      <c r="I4428" s="27">
        <f t="shared" si="3423"/>
        <v>0</v>
      </c>
      <c r="J4428" s="27">
        <f t="shared" si="3423"/>
        <v>0</v>
      </c>
      <c r="K4428" s="27">
        <f t="shared" si="3423"/>
        <v>0</v>
      </c>
      <c r="L4428" s="27">
        <f t="shared" si="3423"/>
        <v>1</v>
      </c>
      <c r="M4428" s="29" t="s">
        <v>238</v>
      </c>
    </row>
    <row r="4429" spans="1:13" ht="15" customHeight="1" x14ac:dyDescent="0.2">
      <c r="A4429" s="30" t="s">
        <v>248</v>
      </c>
      <c r="B4429" s="31">
        <f t="shared" ref="B4429:F4429" si="3424">IFERROR(AVERAGE(B4426:B4428),0)</f>
        <v>0</v>
      </c>
      <c r="C4429" s="31">
        <f t="shared" si="3424"/>
        <v>0</v>
      </c>
      <c r="D4429" s="39">
        <f t="shared" si="3424"/>
        <v>0</v>
      </c>
      <c r="E4429" s="39">
        <f t="shared" si="3424"/>
        <v>0</v>
      </c>
      <c r="F4429" s="39">
        <f t="shared" si="3424"/>
        <v>18</v>
      </c>
      <c r="G4429" s="39">
        <f>SUM(AVERAGE(G4426:G4428))</f>
        <v>18</v>
      </c>
      <c r="H4429" s="33">
        <f>AVERAGE(H4426:H4428)*0.2</f>
        <v>0</v>
      </c>
      <c r="I4429" s="33">
        <f>AVERAGE(I4426:I4428)*0.4</f>
        <v>0</v>
      </c>
      <c r="J4429" s="33">
        <f>AVERAGE(J4426:J4428)*0.6</f>
        <v>0</v>
      </c>
      <c r="K4429" s="33">
        <f>AVERAGE(K4426:K4428)*0.8</f>
        <v>0</v>
      </c>
      <c r="L4429" s="38">
        <f>AVERAGE(L4426:L4428)*1</f>
        <v>1</v>
      </c>
      <c r="M4429" s="40">
        <f>SUM(H4429:L4429)</f>
        <v>1</v>
      </c>
    </row>
    <row r="4430" spans="1:13" ht="15" customHeight="1" x14ac:dyDescent="0.2">
      <c r="A4430" s="19" t="s">
        <v>253</v>
      </c>
      <c r="B4430" s="20" t="s">
        <v>231</v>
      </c>
      <c r="C4430" s="20" t="s">
        <v>232</v>
      </c>
      <c r="D4430" s="20" t="s">
        <v>233</v>
      </c>
      <c r="E4430" s="20" t="s">
        <v>234</v>
      </c>
      <c r="F4430" s="20" t="s">
        <v>235</v>
      </c>
      <c r="G4430" s="21" t="s">
        <v>236</v>
      </c>
      <c r="H4430" s="20" t="s">
        <v>231</v>
      </c>
      <c r="I4430" s="20" t="s">
        <v>232</v>
      </c>
      <c r="J4430" s="20" t="s">
        <v>233</v>
      </c>
      <c r="K4430" s="20" t="s">
        <v>234</v>
      </c>
      <c r="L4430" s="37" t="s">
        <v>235</v>
      </c>
      <c r="M4430" s="21" t="s">
        <v>236</v>
      </c>
    </row>
    <row r="4431" spans="1:13" ht="15" customHeight="1" x14ac:dyDescent="0.2">
      <c r="A4431" s="43" t="s">
        <v>254</v>
      </c>
      <c r="B4431" s="44"/>
      <c r="C4431" s="44"/>
      <c r="D4431" s="44"/>
      <c r="E4431" s="25"/>
      <c r="F4431" s="25">
        <v>18</v>
      </c>
      <c r="G4431" s="45">
        <f t="shared" ref="G4431:G4434" si="3425">SUM(B4431:F4431)</f>
        <v>18</v>
      </c>
      <c r="H4431" s="46">
        <f t="shared" ref="H4431:L4431" si="3426">IFERROR(B4431/$G$4431,0)</f>
        <v>0</v>
      </c>
      <c r="I4431" s="46">
        <f t="shared" si="3426"/>
        <v>0</v>
      </c>
      <c r="J4431" s="46">
        <f t="shared" si="3426"/>
        <v>0</v>
      </c>
      <c r="K4431" s="46">
        <f t="shared" si="3426"/>
        <v>0</v>
      </c>
      <c r="L4431" s="46">
        <f t="shared" si="3426"/>
        <v>1</v>
      </c>
      <c r="M4431" s="29" t="s">
        <v>238</v>
      </c>
    </row>
    <row r="4432" spans="1:13" ht="15" customHeight="1" x14ac:dyDescent="0.2">
      <c r="A4432" s="43" t="s">
        <v>255</v>
      </c>
      <c r="B4432" s="44"/>
      <c r="C4432" s="44"/>
      <c r="D4432" s="44"/>
      <c r="E4432" s="25"/>
      <c r="F4432" s="25">
        <v>18</v>
      </c>
      <c r="G4432" s="45">
        <f t="shared" si="3425"/>
        <v>18</v>
      </c>
      <c r="H4432" s="46">
        <f t="shared" ref="H4432:L4432" si="3427">IFERROR(B4432/$G$4431,0)</f>
        <v>0</v>
      </c>
      <c r="I4432" s="46">
        <f t="shared" si="3427"/>
        <v>0</v>
      </c>
      <c r="J4432" s="46">
        <f t="shared" si="3427"/>
        <v>0</v>
      </c>
      <c r="K4432" s="46">
        <f t="shared" si="3427"/>
        <v>0</v>
      </c>
      <c r="L4432" s="46">
        <f t="shared" si="3427"/>
        <v>1</v>
      </c>
      <c r="M4432" s="29" t="s">
        <v>238</v>
      </c>
    </row>
    <row r="4433" spans="1:13" ht="15" customHeight="1" x14ac:dyDescent="0.2">
      <c r="A4433" s="43" t="s">
        <v>256</v>
      </c>
      <c r="B4433" s="44"/>
      <c r="C4433" s="44"/>
      <c r="D4433" s="44"/>
      <c r="E4433" s="25"/>
      <c r="F4433" s="25">
        <v>18</v>
      </c>
      <c r="G4433" s="45">
        <f t="shared" si="3425"/>
        <v>18</v>
      </c>
      <c r="H4433" s="46">
        <f t="shared" ref="H4433:L4433" si="3428">IFERROR(B4433/$G$4431,0)</f>
        <v>0</v>
      </c>
      <c r="I4433" s="46">
        <f t="shared" si="3428"/>
        <v>0</v>
      </c>
      <c r="J4433" s="46">
        <f t="shared" si="3428"/>
        <v>0</v>
      </c>
      <c r="K4433" s="46">
        <f t="shared" si="3428"/>
        <v>0</v>
      </c>
      <c r="L4433" s="46">
        <f t="shared" si="3428"/>
        <v>1</v>
      </c>
      <c r="M4433" s="29" t="s">
        <v>238</v>
      </c>
    </row>
    <row r="4434" spans="1:13" ht="15" customHeight="1" x14ac:dyDescent="0.2">
      <c r="A4434" s="43" t="s">
        <v>257</v>
      </c>
      <c r="B4434" s="44"/>
      <c r="C4434" s="44"/>
      <c r="D4434" s="44"/>
      <c r="E4434" s="25"/>
      <c r="F4434" s="25">
        <v>18</v>
      </c>
      <c r="G4434" s="45">
        <f t="shared" si="3425"/>
        <v>18</v>
      </c>
      <c r="H4434" s="46">
        <f t="shared" ref="H4434:L4434" si="3429">IFERROR(B4434/$G$4431,0)</f>
        <v>0</v>
      </c>
      <c r="I4434" s="46">
        <f t="shared" si="3429"/>
        <v>0</v>
      </c>
      <c r="J4434" s="46">
        <f t="shared" si="3429"/>
        <v>0</v>
      </c>
      <c r="K4434" s="46">
        <f t="shared" si="3429"/>
        <v>0</v>
      </c>
      <c r="L4434" s="46">
        <f t="shared" si="3429"/>
        <v>1</v>
      </c>
      <c r="M4434" s="29" t="s">
        <v>238</v>
      </c>
    </row>
    <row r="4435" spans="1:13" ht="15" customHeight="1" x14ac:dyDescent="0.2">
      <c r="A4435" s="47" t="s">
        <v>248</v>
      </c>
      <c r="B4435" s="48">
        <f t="shared" ref="B4435:F4435" si="3430">IFERROR(AVERAGE(B4431:B4434),0)</f>
        <v>0</v>
      </c>
      <c r="C4435" s="48">
        <f t="shared" si="3430"/>
        <v>0</v>
      </c>
      <c r="D4435" s="48">
        <f t="shared" si="3430"/>
        <v>0</v>
      </c>
      <c r="E4435" s="48">
        <f t="shared" si="3430"/>
        <v>0</v>
      </c>
      <c r="F4435" s="48">
        <f t="shared" si="3430"/>
        <v>18</v>
      </c>
      <c r="G4435" s="48">
        <f>SUM(AVERAGE(G4431:G4434))</f>
        <v>18</v>
      </c>
      <c r="H4435" s="40">
        <f>AVERAGE(H4431:H4434)*0.2</f>
        <v>0</v>
      </c>
      <c r="I4435" s="40">
        <f>AVERAGE(I4431:I4434)*0.4</f>
        <v>0</v>
      </c>
      <c r="J4435" s="40">
        <f>AVERAGE(J4431:J4434)*0.6</f>
        <v>0</v>
      </c>
      <c r="K4435" s="40">
        <f>AVERAGE(K4431:K4434)*0.8</f>
        <v>0</v>
      </c>
      <c r="L4435" s="49">
        <f>AVERAGE(L4431:L4434)*1</f>
        <v>1</v>
      </c>
      <c r="M4435" s="40">
        <f>SUM(H4435:L4435)</f>
        <v>1</v>
      </c>
    </row>
    <row r="4436" spans="1:13" ht="15" customHeight="1" x14ac:dyDescent="0.2">
      <c r="A4436" s="50" t="s">
        <v>508</v>
      </c>
      <c r="B4436" s="51"/>
      <c r="C4436" s="51"/>
      <c r="D4436" s="51"/>
      <c r="E4436" s="51"/>
      <c r="F4436" s="51"/>
      <c r="G4436" s="52">
        <f>SUM(B4436:F4436)</f>
        <v>0</v>
      </c>
      <c r="H4436" s="53">
        <f t="shared" ref="H4436:L4436" si="3431">IFERROR(B4436/$G$4436,0)</f>
        <v>0</v>
      </c>
      <c r="I4436" s="53">
        <f t="shared" si="3431"/>
        <v>0</v>
      </c>
      <c r="J4436" s="53">
        <f t="shared" si="3431"/>
        <v>0</v>
      </c>
      <c r="K4436" s="53">
        <f t="shared" si="3431"/>
        <v>0</v>
      </c>
      <c r="L4436" s="53">
        <f t="shared" si="3431"/>
        <v>0</v>
      </c>
      <c r="M4436" s="29" t="s">
        <v>238</v>
      </c>
    </row>
    <row r="4437" spans="1:13" ht="15" customHeight="1" x14ac:dyDescent="0.2">
      <c r="A4437" s="78" t="s">
        <v>259</v>
      </c>
      <c r="B4437" s="79"/>
      <c r="C4437" s="79"/>
      <c r="D4437" s="79"/>
      <c r="E4437" s="79"/>
      <c r="F4437" s="80"/>
      <c r="G4437" s="54">
        <v>18</v>
      </c>
      <c r="H4437" s="40" t="s">
        <v>238</v>
      </c>
      <c r="I4437" s="40" t="s">
        <v>238</v>
      </c>
      <c r="J4437" s="40" t="s">
        <v>238</v>
      </c>
      <c r="K4437" s="40" t="s">
        <v>238</v>
      </c>
      <c r="L4437" s="40" t="s">
        <v>238</v>
      </c>
      <c r="M4437" s="40">
        <f>(M4417+M4424+M4429+M4435)/4</f>
        <v>1</v>
      </c>
    </row>
    <row r="4438" spans="1:13" ht="15" customHeight="1" x14ac:dyDescent="0.2">
      <c r="A4438" s="8"/>
      <c r="B4438" s="8"/>
      <c r="C4438" s="8"/>
      <c r="D4438" s="8"/>
      <c r="E4438" s="8"/>
      <c r="F4438" s="8"/>
      <c r="G4438" s="8"/>
      <c r="H4438" s="8"/>
      <c r="I4438" s="8"/>
      <c r="J4438" s="8"/>
      <c r="K4438" s="8"/>
      <c r="L4438" s="8"/>
      <c r="M4438" s="8"/>
    </row>
    <row r="4439" spans="1:13" ht="15" customHeight="1" x14ac:dyDescent="0.2">
      <c r="A4439" s="8"/>
      <c r="B4439" s="8"/>
      <c r="C4439" s="8"/>
      <c r="D4439" s="8"/>
      <c r="E4439" s="8"/>
      <c r="F4439" s="8"/>
      <c r="G4439" s="8"/>
      <c r="H4439" s="8"/>
      <c r="I4439" s="8"/>
      <c r="J4439" s="8"/>
      <c r="K4439" s="8"/>
      <c r="L4439" s="8"/>
      <c r="M4439" s="8"/>
    </row>
    <row r="4440" spans="1:13" ht="15" customHeight="1" x14ac:dyDescent="0.2">
      <c r="A4440" s="14" t="s">
        <v>221</v>
      </c>
      <c r="B4440" s="81" t="s">
        <v>509</v>
      </c>
      <c r="C4440" s="82"/>
      <c r="D4440" s="82"/>
      <c r="E4440" s="82"/>
      <c r="F4440" s="82"/>
      <c r="G4440" s="83"/>
      <c r="H4440" s="84" t="s">
        <v>222</v>
      </c>
      <c r="I4440" s="85"/>
      <c r="J4440" s="86"/>
      <c r="K4440" s="15" t="s">
        <v>3</v>
      </c>
      <c r="L4440" s="87">
        <v>45596</v>
      </c>
      <c r="M4440" s="88"/>
    </row>
    <row r="4441" spans="1:13" ht="15" customHeight="1" x14ac:dyDescent="0.2">
      <c r="A4441" s="89" t="s">
        <v>225</v>
      </c>
      <c r="B4441" s="90"/>
      <c r="C4441" s="90"/>
      <c r="D4441" s="90"/>
      <c r="E4441" s="90"/>
      <c r="F4441" s="90"/>
      <c r="G4441" s="91"/>
      <c r="H4441" s="16" t="s">
        <v>226</v>
      </c>
      <c r="I4441" s="95">
        <v>18</v>
      </c>
      <c r="J4441" s="83"/>
      <c r="K4441" s="17"/>
      <c r="L4441" s="16"/>
      <c r="M4441" s="16"/>
    </row>
    <row r="4442" spans="1:13" ht="15" customHeight="1" x14ac:dyDescent="0.2">
      <c r="A4442" s="92"/>
      <c r="B4442" s="93"/>
      <c r="C4442" s="93"/>
      <c r="D4442" s="93"/>
      <c r="E4442" s="93"/>
      <c r="F4442" s="93"/>
      <c r="G4442" s="94"/>
      <c r="H4442" s="16" t="s">
        <v>227</v>
      </c>
      <c r="I4442" s="95"/>
      <c r="J4442" s="83"/>
      <c r="K4442" s="16"/>
      <c r="L4442" s="16"/>
      <c r="M4442" s="16"/>
    </row>
    <row r="4443" spans="1:13" ht="15" customHeight="1" x14ac:dyDescent="0.2">
      <c r="A4443" s="18" t="s">
        <v>228</v>
      </c>
      <c r="B4443" s="75" t="s">
        <v>229</v>
      </c>
      <c r="C4443" s="76"/>
      <c r="D4443" s="76"/>
      <c r="E4443" s="76"/>
      <c r="F4443" s="76"/>
      <c r="G4443" s="77"/>
      <c r="H4443" s="95" t="s">
        <v>229</v>
      </c>
      <c r="I4443" s="82"/>
      <c r="J4443" s="82"/>
      <c r="K4443" s="82"/>
      <c r="L4443" s="82"/>
      <c r="M4443" s="83"/>
    </row>
    <row r="4444" spans="1:13" ht="15" customHeight="1" x14ac:dyDescent="0.2">
      <c r="A4444" s="19" t="s">
        <v>230</v>
      </c>
      <c r="B4444" s="20" t="s">
        <v>231</v>
      </c>
      <c r="C4444" s="20" t="s">
        <v>232</v>
      </c>
      <c r="D4444" s="20" t="s">
        <v>233</v>
      </c>
      <c r="E4444" s="20" t="s">
        <v>234</v>
      </c>
      <c r="F4444" s="20" t="s">
        <v>235</v>
      </c>
      <c r="G4444" s="21" t="s">
        <v>236</v>
      </c>
      <c r="H4444" s="22" t="s">
        <v>231</v>
      </c>
      <c r="I4444" s="22" t="s">
        <v>232</v>
      </c>
      <c r="J4444" s="22" t="s">
        <v>233</v>
      </c>
      <c r="K4444" s="22" t="s">
        <v>234</v>
      </c>
      <c r="L4444" s="22" t="s">
        <v>235</v>
      </c>
      <c r="M4444" s="23" t="s">
        <v>236</v>
      </c>
    </row>
    <row r="4445" spans="1:13" ht="15" customHeight="1" x14ac:dyDescent="0.2">
      <c r="A4445" s="24" t="s">
        <v>237</v>
      </c>
      <c r="B4445" s="25"/>
      <c r="C4445" s="25"/>
      <c r="D4445" s="25"/>
      <c r="E4445" s="25"/>
      <c r="F4445" s="25">
        <v>18</v>
      </c>
      <c r="G4445" s="26">
        <f t="shared" ref="G4445:G4447" si="3432">SUM(B4445:F4445)</f>
        <v>18</v>
      </c>
      <c r="H4445" s="27">
        <f t="shared" ref="H4445:L4445" si="3433">IFERROR(B4445/$G$4445,0)</f>
        <v>0</v>
      </c>
      <c r="I4445" s="27">
        <f t="shared" si="3433"/>
        <v>0</v>
      </c>
      <c r="J4445" s="27">
        <f t="shared" si="3433"/>
        <v>0</v>
      </c>
      <c r="K4445" s="27">
        <f t="shared" si="3433"/>
        <v>0</v>
      </c>
      <c r="L4445" s="27">
        <f t="shared" si="3433"/>
        <v>1</v>
      </c>
      <c r="M4445" s="28" t="s">
        <v>238</v>
      </c>
    </row>
    <row r="4446" spans="1:13" ht="15" customHeight="1" x14ac:dyDescent="0.2">
      <c r="A4446" s="24" t="s">
        <v>239</v>
      </c>
      <c r="B4446" s="25"/>
      <c r="C4446" s="25"/>
      <c r="D4446" s="25"/>
      <c r="E4446" s="25"/>
      <c r="F4446" s="25">
        <v>18</v>
      </c>
      <c r="G4446" s="26">
        <f t="shared" si="3432"/>
        <v>18</v>
      </c>
      <c r="H4446" s="27">
        <f t="shared" ref="H4446:L4446" si="3434">IFERROR(B4446/$G$4445,0)</f>
        <v>0</v>
      </c>
      <c r="I4446" s="27">
        <f t="shared" si="3434"/>
        <v>0</v>
      </c>
      <c r="J4446" s="27">
        <f t="shared" si="3434"/>
        <v>0</v>
      </c>
      <c r="K4446" s="27">
        <f t="shared" si="3434"/>
        <v>0</v>
      </c>
      <c r="L4446" s="27">
        <f t="shared" si="3434"/>
        <v>1</v>
      </c>
      <c r="M4446" s="29" t="s">
        <v>238</v>
      </c>
    </row>
    <row r="4447" spans="1:13" ht="15" customHeight="1" x14ac:dyDescent="0.2">
      <c r="A4447" s="24" t="s">
        <v>240</v>
      </c>
      <c r="B4447" s="25"/>
      <c r="C4447" s="25"/>
      <c r="D4447" s="25"/>
      <c r="E4447" s="25"/>
      <c r="F4447" s="25">
        <v>18</v>
      </c>
      <c r="G4447" s="26">
        <f t="shared" si="3432"/>
        <v>18</v>
      </c>
      <c r="H4447" s="27">
        <f t="shared" ref="H4447:L4447" si="3435">IFERROR(B4447/$G$4445,0)</f>
        <v>0</v>
      </c>
      <c r="I4447" s="27">
        <f t="shared" si="3435"/>
        <v>0</v>
      </c>
      <c r="J4447" s="27">
        <f t="shared" si="3435"/>
        <v>0</v>
      </c>
      <c r="K4447" s="27">
        <f t="shared" si="3435"/>
        <v>0</v>
      </c>
      <c r="L4447" s="27">
        <f t="shared" si="3435"/>
        <v>1</v>
      </c>
      <c r="M4447" s="29" t="s">
        <v>238</v>
      </c>
    </row>
    <row r="4448" spans="1:13" ht="15" customHeight="1" x14ac:dyDescent="0.2">
      <c r="A4448" s="30" t="s">
        <v>241</v>
      </c>
      <c r="B4448" s="31">
        <f t="shared" ref="B4448:F4448" si="3436">IFERROR(AVERAGE(B4445:B4447),0)</f>
        <v>0</v>
      </c>
      <c r="C4448" s="31">
        <f t="shared" si="3436"/>
        <v>0</v>
      </c>
      <c r="D4448" s="31">
        <f t="shared" si="3436"/>
        <v>0</v>
      </c>
      <c r="E4448" s="31">
        <f t="shared" si="3436"/>
        <v>0</v>
      </c>
      <c r="F4448" s="31">
        <f t="shared" si="3436"/>
        <v>18</v>
      </c>
      <c r="G4448" s="31">
        <f>SUM(AVERAGE(G4445:G4447))</f>
        <v>18</v>
      </c>
      <c r="H4448" s="32">
        <f>AVERAGE(H4445:H4447)*0.2</f>
        <v>0</v>
      </c>
      <c r="I4448" s="32">
        <f>AVERAGE(I4445:I4447)*0.4</f>
        <v>0</v>
      </c>
      <c r="J4448" s="32">
        <f>AVERAGE(J4445:J4447)*0.6</f>
        <v>0</v>
      </c>
      <c r="K4448" s="32">
        <f>AVERAGE(K4445:K4447)*0.8</f>
        <v>0</v>
      </c>
      <c r="L4448" s="32">
        <f>AVERAGE(L4445:L4447)*1</f>
        <v>1</v>
      </c>
      <c r="M4448" s="33">
        <f>SUM(H4448:L4448)</f>
        <v>1</v>
      </c>
    </row>
    <row r="4449" spans="1:13" ht="15" customHeight="1" x14ac:dyDescent="0.2">
      <c r="A4449" s="36" t="s">
        <v>242</v>
      </c>
      <c r="B4449" s="20" t="s">
        <v>231</v>
      </c>
      <c r="C4449" s="20" t="s">
        <v>232</v>
      </c>
      <c r="D4449" s="20" t="s">
        <v>233</v>
      </c>
      <c r="E4449" s="20" t="s">
        <v>234</v>
      </c>
      <c r="F4449" s="20" t="s">
        <v>235</v>
      </c>
      <c r="G4449" s="21" t="s">
        <v>236</v>
      </c>
      <c r="H4449" s="20" t="s">
        <v>231</v>
      </c>
      <c r="I4449" s="20" t="s">
        <v>232</v>
      </c>
      <c r="J4449" s="20" t="s">
        <v>233</v>
      </c>
      <c r="K4449" s="20" t="s">
        <v>234</v>
      </c>
      <c r="L4449" s="37" t="s">
        <v>235</v>
      </c>
      <c r="M4449" s="21" t="s">
        <v>236</v>
      </c>
    </row>
    <row r="4450" spans="1:13" ht="15" customHeight="1" x14ac:dyDescent="0.2">
      <c r="A4450" s="24" t="s">
        <v>243</v>
      </c>
      <c r="B4450" s="25"/>
      <c r="C4450" s="25"/>
      <c r="D4450" s="25"/>
      <c r="E4450" s="25"/>
      <c r="F4450" s="25">
        <v>18</v>
      </c>
      <c r="G4450" s="26">
        <f t="shared" ref="G4450:G4454" si="3437">SUM(B4450:F4450)</f>
        <v>18</v>
      </c>
      <c r="H4450" s="27">
        <f t="shared" ref="H4450:L4450" si="3438">IFERROR(B4450/$G$4450,0)</f>
        <v>0</v>
      </c>
      <c r="I4450" s="27">
        <f t="shared" si="3438"/>
        <v>0</v>
      </c>
      <c r="J4450" s="27">
        <f t="shared" si="3438"/>
        <v>0</v>
      </c>
      <c r="K4450" s="27">
        <f t="shared" si="3438"/>
        <v>0</v>
      </c>
      <c r="L4450" s="27">
        <f t="shared" si="3438"/>
        <v>1</v>
      </c>
      <c r="M4450" s="29" t="s">
        <v>238</v>
      </c>
    </row>
    <row r="4451" spans="1:13" ht="15" customHeight="1" x14ac:dyDescent="0.2">
      <c r="A4451" s="24" t="s">
        <v>244</v>
      </c>
      <c r="B4451" s="25"/>
      <c r="C4451" s="25"/>
      <c r="D4451" s="25"/>
      <c r="E4451" s="25"/>
      <c r="F4451" s="25">
        <v>18</v>
      </c>
      <c r="G4451" s="26">
        <f t="shared" si="3437"/>
        <v>18</v>
      </c>
      <c r="H4451" s="27">
        <f t="shared" ref="H4451:L4451" si="3439">IFERROR(B4451/$G$4450,0)</f>
        <v>0</v>
      </c>
      <c r="I4451" s="27">
        <f t="shared" si="3439"/>
        <v>0</v>
      </c>
      <c r="J4451" s="27">
        <f t="shared" si="3439"/>
        <v>0</v>
      </c>
      <c r="K4451" s="27">
        <f t="shared" si="3439"/>
        <v>0</v>
      </c>
      <c r="L4451" s="27">
        <f t="shared" si="3439"/>
        <v>1</v>
      </c>
      <c r="M4451" s="29" t="s">
        <v>238</v>
      </c>
    </row>
    <row r="4452" spans="1:13" ht="15" customHeight="1" x14ac:dyDescent="0.2">
      <c r="A4452" s="24" t="s">
        <v>245</v>
      </c>
      <c r="B4452" s="25"/>
      <c r="C4452" s="25"/>
      <c r="D4452" s="25"/>
      <c r="E4452" s="25"/>
      <c r="F4452" s="25">
        <v>18</v>
      </c>
      <c r="G4452" s="26">
        <f t="shared" si="3437"/>
        <v>18</v>
      </c>
      <c r="H4452" s="27">
        <f t="shared" ref="H4452:L4452" si="3440">IFERROR(B4452/$G$4450,0)</f>
        <v>0</v>
      </c>
      <c r="I4452" s="27">
        <f t="shared" si="3440"/>
        <v>0</v>
      </c>
      <c r="J4452" s="27">
        <f t="shared" si="3440"/>
        <v>0</v>
      </c>
      <c r="K4452" s="27">
        <f t="shared" si="3440"/>
        <v>0</v>
      </c>
      <c r="L4452" s="27">
        <f t="shared" si="3440"/>
        <v>1</v>
      </c>
      <c r="M4452" s="29" t="s">
        <v>238</v>
      </c>
    </row>
    <row r="4453" spans="1:13" ht="15" customHeight="1" x14ac:dyDescent="0.2">
      <c r="A4453" s="24" t="s">
        <v>246</v>
      </c>
      <c r="B4453" s="25"/>
      <c r="C4453" s="25"/>
      <c r="D4453" s="25"/>
      <c r="E4453" s="25"/>
      <c r="F4453" s="25">
        <v>18</v>
      </c>
      <c r="G4453" s="26">
        <f t="shared" si="3437"/>
        <v>18</v>
      </c>
      <c r="H4453" s="27">
        <f t="shared" ref="H4453:L4453" si="3441">IFERROR(B4453/$G$4450,0)</f>
        <v>0</v>
      </c>
      <c r="I4453" s="27">
        <f t="shared" si="3441"/>
        <v>0</v>
      </c>
      <c r="J4453" s="27">
        <f t="shared" si="3441"/>
        <v>0</v>
      </c>
      <c r="K4453" s="27">
        <f t="shared" si="3441"/>
        <v>0</v>
      </c>
      <c r="L4453" s="27">
        <f t="shared" si="3441"/>
        <v>1</v>
      </c>
      <c r="M4453" s="29" t="s">
        <v>238</v>
      </c>
    </row>
    <row r="4454" spans="1:13" ht="15" customHeight="1" x14ac:dyDescent="0.2">
      <c r="A4454" s="24" t="s">
        <v>247</v>
      </c>
      <c r="B4454" s="25"/>
      <c r="C4454" s="25"/>
      <c r="D4454" s="25"/>
      <c r="E4454" s="25"/>
      <c r="F4454" s="25">
        <v>18</v>
      </c>
      <c r="G4454" s="26">
        <f t="shared" si="3437"/>
        <v>18</v>
      </c>
      <c r="H4454" s="27">
        <f t="shared" ref="H4454:L4454" si="3442">IFERROR(B4454/$G$4450,0)</f>
        <v>0</v>
      </c>
      <c r="I4454" s="27">
        <f t="shared" si="3442"/>
        <v>0</v>
      </c>
      <c r="J4454" s="27">
        <f t="shared" si="3442"/>
        <v>0</v>
      </c>
      <c r="K4454" s="27">
        <f t="shared" si="3442"/>
        <v>0</v>
      </c>
      <c r="L4454" s="27">
        <f t="shared" si="3442"/>
        <v>1</v>
      </c>
      <c r="M4454" s="29"/>
    </row>
    <row r="4455" spans="1:13" ht="15" customHeight="1" x14ac:dyDescent="0.2">
      <c r="A4455" s="30" t="s">
        <v>248</v>
      </c>
      <c r="B4455" s="31">
        <f t="shared" ref="B4455:F4455" si="3443">IFERROR(AVERAGE(B4450:B4454),0)</f>
        <v>0</v>
      </c>
      <c r="C4455" s="31">
        <f t="shared" si="3443"/>
        <v>0</v>
      </c>
      <c r="D4455" s="31">
        <f t="shared" si="3443"/>
        <v>0</v>
      </c>
      <c r="E4455" s="31">
        <f t="shared" si="3443"/>
        <v>0</v>
      </c>
      <c r="F4455" s="31">
        <f t="shared" si="3443"/>
        <v>18</v>
      </c>
      <c r="G4455" s="31">
        <f>SUM(AVERAGE(G4450:G4454))</f>
        <v>18</v>
      </c>
      <c r="H4455" s="33">
        <f>AVERAGE(H4450:H4454)*0.2</f>
        <v>0</v>
      </c>
      <c r="I4455" s="33">
        <f>AVERAGE(I4450:I4454)*0.4</f>
        <v>0</v>
      </c>
      <c r="J4455" s="33">
        <f>AVERAGE(J4450:J4454)*0.6</f>
        <v>0</v>
      </c>
      <c r="K4455" s="33">
        <f>AVERAGE(K4450:K4454)*0.8</f>
        <v>0</v>
      </c>
      <c r="L4455" s="38">
        <f>AVERAGE(L4450:L4454)*1</f>
        <v>1</v>
      </c>
      <c r="M4455" s="33">
        <f>SUM(H4455:L4455)</f>
        <v>1</v>
      </c>
    </row>
    <row r="4456" spans="1:13" ht="15" customHeight="1" x14ac:dyDescent="0.2">
      <c r="A4456" s="36" t="s">
        <v>249</v>
      </c>
      <c r="B4456" s="20" t="s">
        <v>231</v>
      </c>
      <c r="C4456" s="20" t="s">
        <v>232</v>
      </c>
      <c r="D4456" s="20" t="s">
        <v>233</v>
      </c>
      <c r="E4456" s="20" t="s">
        <v>234</v>
      </c>
      <c r="F4456" s="20" t="s">
        <v>235</v>
      </c>
      <c r="G4456" s="21" t="s">
        <v>236</v>
      </c>
      <c r="H4456" s="20" t="s">
        <v>231</v>
      </c>
      <c r="I4456" s="20" t="s">
        <v>232</v>
      </c>
      <c r="J4456" s="20" t="s">
        <v>233</v>
      </c>
      <c r="K4456" s="20" t="s">
        <v>234</v>
      </c>
      <c r="L4456" s="37" t="s">
        <v>235</v>
      </c>
      <c r="M4456" s="21" t="s">
        <v>236</v>
      </c>
    </row>
    <row r="4457" spans="1:13" ht="15" customHeight="1" x14ac:dyDescent="0.2">
      <c r="A4457" s="24" t="s">
        <v>250</v>
      </c>
      <c r="B4457" s="25"/>
      <c r="C4457" s="25"/>
      <c r="D4457" s="25"/>
      <c r="E4457" s="25"/>
      <c r="F4457" s="25">
        <v>18</v>
      </c>
      <c r="G4457" s="26">
        <f t="shared" ref="G4457:G4459" si="3444">SUM(B4457:F4457)</f>
        <v>18</v>
      </c>
      <c r="H4457" s="27">
        <f t="shared" ref="H4457:L4457" si="3445">IFERROR(B4457/$G$4457,0)</f>
        <v>0</v>
      </c>
      <c r="I4457" s="27">
        <f t="shared" si="3445"/>
        <v>0</v>
      </c>
      <c r="J4457" s="27">
        <f t="shared" si="3445"/>
        <v>0</v>
      </c>
      <c r="K4457" s="27">
        <f t="shared" si="3445"/>
        <v>0</v>
      </c>
      <c r="L4457" s="27">
        <f t="shared" si="3445"/>
        <v>1</v>
      </c>
      <c r="M4457" s="29" t="s">
        <v>238</v>
      </c>
    </row>
    <row r="4458" spans="1:13" ht="15" customHeight="1" x14ac:dyDescent="0.2">
      <c r="A4458" s="24" t="s">
        <v>251</v>
      </c>
      <c r="B4458" s="25"/>
      <c r="C4458" s="25"/>
      <c r="D4458" s="25"/>
      <c r="E4458" s="25"/>
      <c r="F4458" s="25">
        <v>18</v>
      </c>
      <c r="G4458" s="26">
        <f t="shared" si="3444"/>
        <v>18</v>
      </c>
      <c r="H4458" s="27">
        <f t="shared" ref="H4458:L4458" si="3446">IFERROR(B4458/$G$4457,0)</f>
        <v>0</v>
      </c>
      <c r="I4458" s="27">
        <f t="shared" si="3446"/>
        <v>0</v>
      </c>
      <c r="J4458" s="27">
        <f t="shared" si="3446"/>
        <v>0</v>
      </c>
      <c r="K4458" s="27">
        <f t="shared" si="3446"/>
        <v>0</v>
      </c>
      <c r="L4458" s="27">
        <f t="shared" si="3446"/>
        <v>1</v>
      </c>
      <c r="M4458" s="29" t="s">
        <v>238</v>
      </c>
    </row>
    <row r="4459" spans="1:13" ht="15" customHeight="1" x14ac:dyDescent="0.2">
      <c r="A4459" s="24" t="s">
        <v>252</v>
      </c>
      <c r="B4459" s="25"/>
      <c r="C4459" s="25"/>
      <c r="D4459" s="25"/>
      <c r="E4459" s="25"/>
      <c r="F4459" s="25">
        <v>18</v>
      </c>
      <c r="G4459" s="26">
        <f t="shared" si="3444"/>
        <v>18</v>
      </c>
      <c r="H4459" s="27">
        <f t="shared" ref="H4459:L4459" si="3447">IFERROR(B4459/$G$4457,0)</f>
        <v>0</v>
      </c>
      <c r="I4459" s="27">
        <f t="shared" si="3447"/>
        <v>0</v>
      </c>
      <c r="J4459" s="27">
        <f t="shared" si="3447"/>
        <v>0</v>
      </c>
      <c r="K4459" s="27">
        <f t="shared" si="3447"/>
        <v>0</v>
      </c>
      <c r="L4459" s="27">
        <f t="shared" si="3447"/>
        <v>1</v>
      </c>
      <c r="M4459" s="29" t="s">
        <v>238</v>
      </c>
    </row>
    <row r="4460" spans="1:13" ht="15" customHeight="1" x14ac:dyDescent="0.2">
      <c r="A4460" s="30" t="s">
        <v>248</v>
      </c>
      <c r="B4460" s="31">
        <f t="shared" ref="B4460:F4460" si="3448">IFERROR(AVERAGE(B4457:B4459),0)</f>
        <v>0</v>
      </c>
      <c r="C4460" s="31">
        <f t="shared" si="3448"/>
        <v>0</v>
      </c>
      <c r="D4460" s="39">
        <f t="shared" si="3448"/>
        <v>0</v>
      </c>
      <c r="E4460" s="39">
        <f t="shared" si="3448"/>
        <v>0</v>
      </c>
      <c r="F4460" s="39">
        <f t="shared" si="3448"/>
        <v>18</v>
      </c>
      <c r="G4460" s="39">
        <f>SUM(AVERAGE(G4457:G4459))</f>
        <v>18</v>
      </c>
      <c r="H4460" s="33">
        <f>AVERAGE(H4457:H4459)*0.2</f>
        <v>0</v>
      </c>
      <c r="I4460" s="33">
        <f>AVERAGE(I4457:I4459)*0.4</f>
        <v>0</v>
      </c>
      <c r="J4460" s="33">
        <f>AVERAGE(J4457:J4459)*0.6</f>
        <v>0</v>
      </c>
      <c r="K4460" s="33">
        <f>AVERAGE(K4457:K4459)*0.8</f>
        <v>0</v>
      </c>
      <c r="L4460" s="38">
        <f>AVERAGE(L4457:L4459)*1</f>
        <v>1</v>
      </c>
      <c r="M4460" s="40">
        <f>SUM(H4460:L4460)</f>
        <v>1</v>
      </c>
    </row>
    <row r="4461" spans="1:13" ht="15" customHeight="1" x14ac:dyDescent="0.2">
      <c r="A4461" s="19" t="s">
        <v>253</v>
      </c>
      <c r="B4461" s="20" t="s">
        <v>231</v>
      </c>
      <c r="C4461" s="20" t="s">
        <v>232</v>
      </c>
      <c r="D4461" s="20" t="s">
        <v>233</v>
      </c>
      <c r="E4461" s="20" t="s">
        <v>234</v>
      </c>
      <c r="F4461" s="20" t="s">
        <v>235</v>
      </c>
      <c r="G4461" s="21" t="s">
        <v>236</v>
      </c>
      <c r="H4461" s="20" t="s">
        <v>231</v>
      </c>
      <c r="I4461" s="20" t="s">
        <v>232</v>
      </c>
      <c r="J4461" s="20" t="s">
        <v>233</v>
      </c>
      <c r="K4461" s="20" t="s">
        <v>234</v>
      </c>
      <c r="L4461" s="37" t="s">
        <v>235</v>
      </c>
      <c r="M4461" s="21" t="s">
        <v>236</v>
      </c>
    </row>
    <row r="4462" spans="1:13" ht="15" customHeight="1" x14ac:dyDescent="0.2">
      <c r="A4462" s="43" t="s">
        <v>254</v>
      </c>
      <c r="B4462" s="44"/>
      <c r="C4462" s="44"/>
      <c r="D4462" s="44"/>
      <c r="E4462" s="25"/>
      <c r="F4462" s="25">
        <v>18</v>
      </c>
      <c r="G4462" s="45">
        <f t="shared" ref="G4462:G4465" si="3449">SUM(B4462:F4462)</f>
        <v>18</v>
      </c>
      <c r="H4462" s="46">
        <f t="shared" ref="H4462:L4462" si="3450">IFERROR(B4462/$G$4462,0)</f>
        <v>0</v>
      </c>
      <c r="I4462" s="46">
        <f t="shared" si="3450"/>
        <v>0</v>
      </c>
      <c r="J4462" s="46">
        <f t="shared" si="3450"/>
        <v>0</v>
      </c>
      <c r="K4462" s="46">
        <f t="shared" si="3450"/>
        <v>0</v>
      </c>
      <c r="L4462" s="46">
        <f t="shared" si="3450"/>
        <v>1</v>
      </c>
      <c r="M4462" s="29" t="s">
        <v>238</v>
      </c>
    </row>
    <row r="4463" spans="1:13" ht="15" customHeight="1" x14ac:dyDescent="0.2">
      <c r="A4463" s="43" t="s">
        <v>255</v>
      </c>
      <c r="B4463" s="44"/>
      <c r="C4463" s="44"/>
      <c r="D4463" s="44"/>
      <c r="E4463" s="25"/>
      <c r="F4463" s="25">
        <v>18</v>
      </c>
      <c r="G4463" s="45">
        <f t="shared" si="3449"/>
        <v>18</v>
      </c>
      <c r="H4463" s="46">
        <f t="shared" ref="H4463:L4463" si="3451">IFERROR(B4463/$G$4462,0)</f>
        <v>0</v>
      </c>
      <c r="I4463" s="46">
        <f t="shared" si="3451"/>
        <v>0</v>
      </c>
      <c r="J4463" s="46">
        <f t="shared" si="3451"/>
        <v>0</v>
      </c>
      <c r="K4463" s="46">
        <f t="shared" si="3451"/>
        <v>0</v>
      </c>
      <c r="L4463" s="46">
        <f t="shared" si="3451"/>
        <v>1</v>
      </c>
      <c r="M4463" s="29" t="s">
        <v>238</v>
      </c>
    </row>
    <row r="4464" spans="1:13" ht="15" customHeight="1" x14ac:dyDescent="0.2">
      <c r="A4464" s="43" t="s">
        <v>256</v>
      </c>
      <c r="B4464" s="44"/>
      <c r="C4464" s="44"/>
      <c r="D4464" s="44"/>
      <c r="E4464" s="25"/>
      <c r="F4464" s="25">
        <v>18</v>
      </c>
      <c r="G4464" s="45">
        <f t="shared" si="3449"/>
        <v>18</v>
      </c>
      <c r="H4464" s="46">
        <f t="shared" ref="H4464:L4464" si="3452">IFERROR(B4464/$G$4462,0)</f>
        <v>0</v>
      </c>
      <c r="I4464" s="46">
        <f t="shared" si="3452"/>
        <v>0</v>
      </c>
      <c r="J4464" s="46">
        <f t="shared" si="3452"/>
        <v>0</v>
      </c>
      <c r="K4464" s="46">
        <f t="shared" si="3452"/>
        <v>0</v>
      </c>
      <c r="L4464" s="46">
        <f t="shared" si="3452"/>
        <v>1</v>
      </c>
      <c r="M4464" s="29" t="s">
        <v>238</v>
      </c>
    </row>
    <row r="4465" spans="1:13" ht="15" customHeight="1" x14ac:dyDescent="0.2">
      <c r="A4465" s="43" t="s">
        <v>257</v>
      </c>
      <c r="B4465" s="44"/>
      <c r="C4465" s="44"/>
      <c r="D4465" s="44"/>
      <c r="E4465" s="25"/>
      <c r="F4465" s="25">
        <v>18</v>
      </c>
      <c r="G4465" s="45">
        <f t="shared" si="3449"/>
        <v>18</v>
      </c>
      <c r="H4465" s="46">
        <f t="shared" ref="H4465:L4465" si="3453">IFERROR(B4465/$G$4462,0)</f>
        <v>0</v>
      </c>
      <c r="I4465" s="46">
        <f t="shared" si="3453"/>
        <v>0</v>
      </c>
      <c r="J4465" s="46">
        <f t="shared" si="3453"/>
        <v>0</v>
      </c>
      <c r="K4465" s="46">
        <f t="shared" si="3453"/>
        <v>0</v>
      </c>
      <c r="L4465" s="46">
        <f t="shared" si="3453"/>
        <v>1</v>
      </c>
      <c r="M4465" s="29" t="s">
        <v>238</v>
      </c>
    </row>
    <row r="4466" spans="1:13" ht="15" customHeight="1" x14ac:dyDescent="0.2">
      <c r="A4466" s="47" t="s">
        <v>248</v>
      </c>
      <c r="B4466" s="48">
        <f t="shared" ref="B4466:F4466" si="3454">IFERROR(AVERAGE(B4462:B4465),0)</f>
        <v>0</v>
      </c>
      <c r="C4466" s="48">
        <f t="shared" si="3454"/>
        <v>0</v>
      </c>
      <c r="D4466" s="48">
        <f t="shared" si="3454"/>
        <v>0</v>
      </c>
      <c r="E4466" s="48">
        <f t="shared" si="3454"/>
        <v>0</v>
      </c>
      <c r="F4466" s="48">
        <f t="shared" si="3454"/>
        <v>18</v>
      </c>
      <c r="G4466" s="48">
        <f>SUM(AVERAGE(G4462:G4465))</f>
        <v>18</v>
      </c>
      <c r="H4466" s="40">
        <f>AVERAGE(H4462:H4465)*0.2</f>
        <v>0</v>
      </c>
      <c r="I4466" s="40">
        <f>AVERAGE(I4462:I4465)*0.4</f>
        <v>0</v>
      </c>
      <c r="J4466" s="40">
        <f>AVERAGE(J4462:J4465)*0.6</f>
        <v>0</v>
      </c>
      <c r="K4466" s="40">
        <f>AVERAGE(K4462:K4465)*0.8</f>
        <v>0</v>
      </c>
      <c r="L4466" s="49">
        <f>AVERAGE(L4462:L4465)*1</f>
        <v>1</v>
      </c>
      <c r="M4466" s="40">
        <f>SUM(H4466:L4466)</f>
        <v>1</v>
      </c>
    </row>
    <row r="4467" spans="1:13" ht="15" customHeight="1" x14ac:dyDescent="0.2">
      <c r="A4467" s="50" t="s">
        <v>510</v>
      </c>
      <c r="B4467" s="51"/>
      <c r="C4467" s="51"/>
      <c r="D4467" s="51"/>
      <c r="E4467" s="51"/>
      <c r="F4467" s="51"/>
      <c r="G4467" s="52">
        <f>SUM(B4467:F4467)</f>
        <v>0</v>
      </c>
      <c r="H4467" s="53">
        <f t="shared" ref="H4467:L4467" si="3455">IFERROR(B4467/$G$4467,0)</f>
        <v>0</v>
      </c>
      <c r="I4467" s="53">
        <f t="shared" si="3455"/>
        <v>0</v>
      </c>
      <c r="J4467" s="53">
        <f t="shared" si="3455"/>
        <v>0</v>
      </c>
      <c r="K4467" s="53">
        <f t="shared" si="3455"/>
        <v>0</v>
      </c>
      <c r="L4467" s="53">
        <f t="shared" si="3455"/>
        <v>0</v>
      </c>
      <c r="M4467" s="29" t="s">
        <v>238</v>
      </c>
    </row>
    <row r="4468" spans="1:13" ht="15" customHeight="1" x14ac:dyDescent="0.2">
      <c r="A4468" s="78" t="s">
        <v>259</v>
      </c>
      <c r="B4468" s="79"/>
      <c r="C4468" s="79"/>
      <c r="D4468" s="79"/>
      <c r="E4468" s="79"/>
      <c r="F4468" s="80"/>
      <c r="G4468" s="54">
        <v>18</v>
      </c>
      <c r="H4468" s="40" t="s">
        <v>238</v>
      </c>
      <c r="I4468" s="40" t="s">
        <v>238</v>
      </c>
      <c r="J4468" s="40" t="s">
        <v>238</v>
      </c>
      <c r="K4468" s="40" t="s">
        <v>238</v>
      </c>
      <c r="L4468" s="40" t="s">
        <v>238</v>
      </c>
      <c r="M4468" s="40">
        <f>(M4448+M4455+M4460+M4466)/4</f>
        <v>1</v>
      </c>
    </row>
    <row r="4469" spans="1:13" ht="15" customHeight="1" x14ac:dyDescent="0.2">
      <c r="A4469" s="8"/>
      <c r="B4469" s="8"/>
      <c r="C4469" s="8"/>
      <c r="D4469" s="8"/>
      <c r="E4469" s="8"/>
      <c r="F4469" s="8"/>
      <c r="G4469" s="8"/>
      <c r="H4469" s="8"/>
      <c r="I4469" s="8"/>
      <c r="J4469" s="8"/>
      <c r="K4469" s="8"/>
      <c r="L4469" s="8"/>
      <c r="M4469" s="8"/>
    </row>
    <row r="4470" spans="1:13" ht="15" customHeight="1" x14ac:dyDescent="0.2">
      <c r="A4470" s="8"/>
      <c r="B4470" s="8"/>
      <c r="C4470" s="8"/>
      <c r="D4470" s="8"/>
      <c r="E4470" s="8"/>
      <c r="F4470" s="8"/>
      <c r="G4470" s="8"/>
      <c r="H4470" s="8"/>
      <c r="I4470" s="8"/>
      <c r="J4470" s="8"/>
      <c r="K4470" s="8"/>
      <c r="L4470" s="8"/>
      <c r="M4470" s="8"/>
    </row>
    <row r="4471" spans="1:13" ht="15" customHeight="1" x14ac:dyDescent="0.2">
      <c r="A4471" s="14" t="s">
        <v>221</v>
      </c>
      <c r="B4471" s="81" t="s">
        <v>511</v>
      </c>
      <c r="C4471" s="82"/>
      <c r="D4471" s="82"/>
      <c r="E4471" s="82"/>
      <c r="F4471" s="82"/>
      <c r="G4471" s="83"/>
      <c r="H4471" s="84" t="s">
        <v>222</v>
      </c>
      <c r="I4471" s="85"/>
      <c r="J4471" s="86"/>
      <c r="K4471" s="15" t="s">
        <v>3</v>
      </c>
      <c r="L4471" s="87">
        <v>45587</v>
      </c>
      <c r="M4471" s="88"/>
    </row>
    <row r="4472" spans="1:13" ht="15" customHeight="1" x14ac:dyDescent="0.2">
      <c r="A4472" s="89" t="s">
        <v>225</v>
      </c>
      <c r="B4472" s="90"/>
      <c r="C4472" s="90"/>
      <c r="D4472" s="90"/>
      <c r="E4472" s="90"/>
      <c r="F4472" s="90"/>
      <c r="G4472" s="91"/>
      <c r="H4472" s="16" t="s">
        <v>226</v>
      </c>
      <c r="I4472" s="95">
        <v>18</v>
      </c>
      <c r="J4472" s="83"/>
      <c r="K4472" s="17"/>
      <c r="L4472" s="16"/>
      <c r="M4472" s="16"/>
    </row>
    <row r="4473" spans="1:13" ht="15" customHeight="1" x14ac:dyDescent="0.2">
      <c r="A4473" s="92"/>
      <c r="B4473" s="93"/>
      <c r="C4473" s="93"/>
      <c r="D4473" s="93"/>
      <c r="E4473" s="93"/>
      <c r="F4473" s="93"/>
      <c r="G4473" s="94"/>
      <c r="H4473" s="16" t="s">
        <v>227</v>
      </c>
      <c r="I4473" s="95"/>
      <c r="J4473" s="83"/>
      <c r="K4473" s="16"/>
      <c r="L4473" s="16"/>
      <c r="M4473" s="16"/>
    </row>
    <row r="4474" spans="1:13" ht="15" customHeight="1" x14ac:dyDescent="0.2">
      <c r="A4474" s="18" t="s">
        <v>228</v>
      </c>
      <c r="B4474" s="75" t="s">
        <v>229</v>
      </c>
      <c r="C4474" s="76"/>
      <c r="D4474" s="76"/>
      <c r="E4474" s="76"/>
      <c r="F4474" s="76"/>
      <c r="G4474" s="77"/>
      <c r="H4474" s="95" t="s">
        <v>229</v>
      </c>
      <c r="I4474" s="82"/>
      <c r="J4474" s="82"/>
      <c r="K4474" s="82"/>
      <c r="L4474" s="82"/>
      <c r="M4474" s="83"/>
    </row>
    <row r="4475" spans="1:13" ht="15" customHeight="1" x14ac:dyDescent="0.2">
      <c r="A4475" s="19" t="s">
        <v>230</v>
      </c>
      <c r="B4475" s="20" t="s">
        <v>231</v>
      </c>
      <c r="C4475" s="20" t="s">
        <v>232</v>
      </c>
      <c r="D4475" s="20" t="s">
        <v>233</v>
      </c>
      <c r="E4475" s="20" t="s">
        <v>234</v>
      </c>
      <c r="F4475" s="20" t="s">
        <v>235</v>
      </c>
      <c r="G4475" s="21" t="s">
        <v>236</v>
      </c>
      <c r="H4475" s="22" t="s">
        <v>231</v>
      </c>
      <c r="I4475" s="22" t="s">
        <v>232</v>
      </c>
      <c r="J4475" s="22" t="s">
        <v>233</v>
      </c>
      <c r="K4475" s="22" t="s">
        <v>234</v>
      </c>
      <c r="L4475" s="22" t="s">
        <v>235</v>
      </c>
      <c r="M4475" s="23" t="s">
        <v>236</v>
      </c>
    </row>
    <row r="4476" spans="1:13" ht="15" customHeight="1" x14ac:dyDescent="0.2">
      <c r="A4476" s="24" t="s">
        <v>237</v>
      </c>
      <c r="B4476" s="25"/>
      <c r="C4476" s="25"/>
      <c r="D4476" s="25"/>
      <c r="E4476" s="25"/>
      <c r="F4476" s="25">
        <v>18</v>
      </c>
      <c r="G4476" s="26">
        <f t="shared" ref="G4476:G4478" si="3456">SUM(B4476:F4476)</f>
        <v>18</v>
      </c>
      <c r="H4476" s="27">
        <f t="shared" ref="H4476:L4476" si="3457">IFERROR(B4476/$G$4476,0)</f>
        <v>0</v>
      </c>
      <c r="I4476" s="27">
        <f t="shared" si="3457"/>
        <v>0</v>
      </c>
      <c r="J4476" s="27">
        <f t="shared" si="3457"/>
        <v>0</v>
      </c>
      <c r="K4476" s="27">
        <f t="shared" si="3457"/>
        <v>0</v>
      </c>
      <c r="L4476" s="27">
        <f t="shared" si="3457"/>
        <v>1</v>
      </c>
      <c r="M4476" s="28" t="s">
        <v>238</v>
      </c>
    </row>
    <row r="4477" spans="1:13" ht="15" customHeight="1" x14ac:dyDescent="0.2">
      <c r="A4477" s="24" t="s">
        <v>239</v>
      </c>
      <c r="B4477" s="25"/>
      <c r="C4477" s="25"/>
      <c r="D4477" s="25"/>
      <c r="E4477" s="25"/>
      <c r="F4477" s="25">
        <v>18</v>
      </c>
      <c r="G4477" s="26">
        <f t="shared" si="3456"/>
        <v>18</v>
      </c>
      <c r="H4477" s="27">
        <f t="shared" ref="H4477:L4477" si="3458">IFERROR(B4477/$G$4476,0)</f>
        <v>0</v>
      </c>
      <c r="I4477" s="27">
        <f t="shared" si="3458"/>
        <v>0</v>
      </c>
      <c r="J4477" s="27">
        <f t="shared" si="3458"/>
        <v>0</v>
      </c>
      <c r="K4477" s="27">
        <f t="shared" si="3458"/>
        <v>0</v>
      </c>
      <c r="L4477" s="27">
        <f t="shared" si="3458"/>
        <v>1</v>
      </c>
      <c r="M4477" s="29" t="s">
        <v>238</v>
      </c>
    </row>
    <row r="4478" spans="1:13" ht="15" customHeight="1" x14ac:dyDescent="0.2">
      <c r="A4478" s="24" t="s">
        <v>240</v>
      </c>
      <c r="B4478" s="25"/>
      <c r="C4478" s="25"/>
      <c r="D4478" s="25"/>
      <c r="E4478" s="25"/>
      <c r="F4478" s="25">
        <v>18</v>
      </c>
      <c r="G4478" s="26">
        <f t="shared" si="3456"/>
        <v>18</v>
      </c>
      <c r="H4478" s="27">
        <f t="shared" ref="H4478:L4478" si="3459">IFERROR(B4478/$G$4476,0)</f>
        <v>0</v>
      </c>
      <c r="I4478" s="27">
        <f t="shared" si="3459"/>
        <v>0</v>
      </c>
      <c r="J4478" s="27">
        <f t="shared" si="3459"/>
        <v>0</v>
      </c>
      <c r="K4478" s="27">
        <f t="shared" si="3459"/>
        <v>0</v>
      </c>
      <c r="L4478" s="27">
        <f t="shared" si="3459"/>
        <v>1</v>
      </c>
      <c r="M4478" s="29" t="s">
        <v>238</v>
      </c>
    </row>
    <row r="4479" spans="1:13" ht="15" customHeight="1" x14ac:dyDescent="0.2">
      <c r="A4479" s="30" t="s">
        <v>241</v>
      </c>
      <c r="B4479" s="31">
        <f t="shared" ref="B4479:F4479" si="3460">IFERROR(AVERAGE(B4476:B4478),0)</f>
        <v>0</v>
      </c>
      <c r="C4479" s="31">
        <f t="shared" si="3460"/>
        <v>0</v>
      </c>
      <c r="D4479" s="31">
        <f t="shared" si="3460"/>
        <v>0</v>
      </c>
      <c r="E4479" s="31">
        <f t="shared" si="3460"/>
        <v>0</v>
      </c>
      <c r="F4479" s="31">
        <f t="shared" si="3460"/>
        <v>18</v>
      </c>
      <c r="G4479" s="31">
        <f>SUM(AVERAGE(G4476:G4478))</f>
        <v>18</v>
      </c>
      <c r="H4479" s="32">
        <f>AVERAGE(H4476:H4478)*0.2</f>
        <v>0</v>
      </c>
      <c r="I4479" s="32">
        <f>AVERAGE(I4476:I4478)*0.4</f>
        <v>0</v>
      </c>
      <c r="J4479" s="32">
        <f>AVERAGE(J4476:J4478)*0.6</f>
        <v>0</v>
      </c>
      <c r="K4479" s="32">
        <f>AVERAGE(K4476:K4478)*0.8</f>
        <v>0</v>
      </c>
      <c r="L4479" s="32">
        <f>AVERAGE(L4476:L4478)*1</f>
        <v>1</v>
      </c>
      <c r="M4479" s="33">
        <f>SUM(H4479:L4479)</f>
        <v>1</v>
      </c>
    </row>
    <row r="4480" spans="1:13" ht="15" customHeight="1" x14ac:dyDescent="0.2">
      <c r="A4480" s="36" t="s">
        <v>242</v>
      </c>
      <c r="B4480" s="20" t="s">
        <v>231</v>
      </c>
      <c r="C4480" s="20" t="s">
        <v>232</v>
      </c>
      <c r="D4480" s="20" t="s">
        <v>233</v>
      </c>
      <c r="E4480" s="20" t="s">
        <v>234</v>
      </c>
      <c r="F4480" s="20" t="s">
        <v>235</v>
      </c>
      <c r="G4480" s="21" t="s">
        <v>236</v>
      </c>
      <c r="H4480" s="20" t="s">
        <v>231</v>
      </c>
      <c r="I4480" s="20" t="s">
        <v>232</v>
      </c>
      <c r="J4480" s="20" t="s">
        <v>233</v>
      </c>
      <c r="K4480" s="20" t="s">
        <v>234</v>
      </c>
      <c r="L4480" s="37" t="s">
        <v>235</v>
      </c>
      <c r="M4480" s="21" t="s">
        <v>236</v>
      </c>
    </row>
    <row r="4481" spans="1:13" ht="15" customHeight="1" x14ac:dyDescent="0.2">
      <c r="A4481" s="24" t="s">
        <v>243</v>
      </c>
      <c r="B4481" s="25"/>
      <c r="C4481" s="25"/>
      <c r="D4481" s="25"/>
      <c r="E4481" s="25"/>
      <c r="F4481" s="25">
        <v>18</v>
      </c>
      <c r="G4481" s="26">
        <f t="shared" ref="G4481:G4485" si="3461">SUM(B4481:F4481)</f>
        <v>18</v>
      </c>
      <c r="H4481" s="27">
        <f t="shared" ref="H4481:L4481" si="3462">IFERROR(B4481/$G$4481,0)</f>
        <v>0</v>
      </c>
      <c r="I4481" s="27">
        <f t="shared" si="3462"/>
        <v>0</v>
      </c>
      <c r="J4481" s="27">
        <f t="shared" si="3462"/>
        <v>0</v>
      </c>
      <c r="K4481" s="27">
        <f t="shared" si="3462"/>
        <v>0</v>
      </c>
      <c r="L4481" s="27">
        <f t="shared" si="3462"/>
        <v>1</v>
      </c>
      <c r="M4481" s="29" t="s">
        <v>238</v>
      </c>
    </row>
    <row r="4482" spans="1:13" ht="15" customHeight="1" x14ac:dyDescent="0.2">
      <c r="A4482" s="24" t="s">
        <v>244</v>
      </c>
      <c r="B4482" s="25"/>
      <c r="C4482" s="25"/>
      <c r="D4482" s="25"/>
      <c r="E4482" s="25"/>
      <c r="F4482" s="25">
        <v>18</v>
      </c>
      <c r="G4482" s="26">
        <f t="shared" si="3461"/>
        <v>18</v>
      </c>
      <c r="H4482" s="27">
        <f t="shared" ref="H4482:L4482" si="3463">IFERROR(B4482/$G$4481,0)</f>
        <v>0</v>
      </c>
      <c r="I4482" s="27">
        <f t="shared" si="3463"/>
        <v>0</v>
      </c>
      <c r="J4482" s="27">
        <f t="shared" si="3463"/>
        <v>0</v>
      </c>
      <c r="K4482" s="27">
        <f t="shared" si="3463"/>
        <v>0</v>
      </c>
      <c r="L4482" s="27">
        <f t="shared" si="3463"/>
        <v>1</v>
      </c>
      <c r="M4482" s="29" t="s">
        <v>238</v>
      </c>
    </row>
    <row r="4483" spans="1:13" ht="15" customHeight="1" x14ac:dyDescent="0.2">
      <c r="A4483" s="24" t="s">
        <v>245</v>
      </c>
      <c r="B4483" s="25"/>
      <c r="C4483" s="25"/>
      <c r="D4483" s="25"/>
      <c r="E4483" s="25"/>
      <c r="F4483" s="25">
        <v>18</v>
      </c>
      <c r="G4483" s="26">
        <f t="shared" si="3461"/>
        <v>18</v>
      </c>
      <c r="H4483" s="27">
        <f t="shared" ref="H4483:L4483" si="3464">IFERROR(B4483/$G$4481,0)</f>
        <v>0</v>
      </c>
      <c r="I4483" s="27">
        <f t="shared" si="3464"/>
        <v>0</v>
      </c>
      <c r="J4483" s="27">
        <f t="shared" si="3464"/>
        <v>0</v>
      </c>
      <c r="K4483" s="27">
        <f t="shared" si="3464"/>
        <v>0</v>
      </c>
      <c r="L4483" s="27">
        <f t="shared" si="3464"/>
        <v>1</v>
      </c>
      <c r="M4483" s="29" t="s">
        <v>238</v>
      </c>
    </row>
    <row r="4484" spans="1:13" ht="15" customHeight="1" x14ac:dyDescent="0.2">
      <c r="A4484" s="24" t="s">
        <v>246</v>
      </c>
      <c r="B4484" s="25"/>
      <c r="C4484" s="25"/>
      <c r="D4484" s="25"/>
      <c r="E4484" s="25"/>
      <c r="F4484" s="25">
        <v>18</v>
      </c>
      <c r="G4484" s="26">
        <f t="shared" si="3461"/>
        <v>18</v>
      </c>
      <c r="H4484" s="27">
        <f t="shared" ref="H4484:L4484" si="3465">IFERROR(B4484/$G$4481,0)</f>
        <v>0</v>
      </c>
      <c r="I4484" s="27">
        <f t="shared" si="3465"/>
        <v>0</v>
      </c>
      <c r="J4484" s="27">
        <f t="shared" si="3465"/>
        <v>0</v>
      </c>
      <c r="K4484" s="27">
        <f t="shared" si="3465"/>
        <v>0</v>
      </c>
      <c r="L4484" s="27">
        <f t="shared" si="3465"/>
        <v>1</v>
      </c>
      <c r="M4484" s="29" t="s">
        <v>238</v>
      </c>
    </row>
    <row r="4485" spans="1:13" ht="15" customHeight="1" x14ac:dyDescent="0.2">
      <c r="A4485" s="24" t="s">
        <v>247</v>
      </c>
      <c r="B4485" s="25"/>
      <c r="C4485" s="25"/>
      <c r="D4485" s="25"/>
      <c r="E4485" s="25"/>
      <c r="F4485" s="25">
        <v>18</v>
      </c>
      <c r="G4485" s="26">
        <f t="shared" si="3461"/>
        <v>18</v>
      </c>
      <c r="H4485" s="27">
        <f t="shared" ref="H4485:L4485" si="3466">IFERROR(B4485/$G$4481,0)</f>
        <v>0</v>
      </c>
      <c r="I4485" s="27">
        <f t="shared" si="3466"/>
        <v>0</v>
      </c>
      <c r="J4485" s="27">
        <f t="shared" si="3466"/>
        <v>0</v>
      </c>
      <c r="K4485" s="27">
        <f t="shared" si="3466"/>
        <v>0</v>
      </c>
      <c r="L4485" s="27">
        <f t="shared" si="3466"/>
        <v>1</v>
      </c>
      <c r="M4485" s="29"/>
    </row>
    <row r="4486" spans="1:13" ht="15" customHeight="1" x14ac:dyDescent="0.2">
      <c r="A4486" s="30" t="s">
        <v>248</v>
      </c>
      <c r="B4486" s="31">
        <f t="shared" ref="B4486:F4486" si="3467">IFERROR(AVERAGE(B4481:B4485),0)</f>
        <v>0</v>
      </c>
      <c r="C4486" s="31">
        <f t="shared" si="3467"/>
        <v>0</v>
      </c>
      <c r="D4486" s="31">
        <f t="shared" si="3467"/>
        <v>0</v>
      </c>
      <c r="E4486" s="31">
        <f t="shared" si="3467"/>
        <v>0</v>
      </c>
      <c r="F4486" s="31">
        <f t="shared" si="3467"/>
        <v>18</v>
      </c>
      <c r="G4486" s="31">
        <f>SUM(AVERAGE(G4481:G4485))</f>
        <v>18</v>
      </c>
      <c r="H4486" s="33">
        <f>AVERAGE(H4481:H4485)*0.2</f>
        <v>0</v>
      </c>
      <c r="I4486" s="33">
        <f>AVERAGE(I4481:I4485)*0.4</f>
        <v>0</v>
      </c>
      <c r="J4486" s="33">
        <f>AVERAGE(J4481:J4485)*0.6</f>
        <v>0</v>
      </c>
      <c r="K4486" s="33">
        <f>AVERAGE(K4481:K4485)*0.8</f>
        <v>0</v>
      </c>
      <c r="L4486" s="38">
        <f>AVERAGE(L4481:L4485)*1</f>
        <v>1</v>
      </c>
      <c r="M4486" s="33">
        <f>SUM(H4486:L4486)</f>
        <v>1</v>
      </c>
    </row>
    <row r="4487" spans="1:13" ht="15" customHeight="1" x14ac:dyDescent="0.2">
      <c r="A4487" s="36" t="s">
        <v>249</v>
      </c>
      <c r="B4487" s="20" t="s">
        <v>231</v>
      </c>
      <c r="C4487" s="20" t="s">
        <v>232</v>
      </c>
      <c r="D4487" s="20" t="s">
        <v>233</v>
      </c>
      <c r="E4487" s="20" t="s">
        <v>234</v>
      </c>
      <c r="F4487" s="20" t="s">
        <v>235</v>
      </c>
      <c r="G4487" s="21" t="s">
        <v>236</v>
      </c>
      <c r="H4487" s="20" t="s">
        <v>231</v>
      </c>
      <c r="I4487" s="20" t="s">
        <v>232</v>
      </c>
      <c r="J4487" s="20" t="s">
        <v>233</v>
      </c>
      <c r="K4487" s="20" t="s">
        <v>234</v>
      </c>
      <c r="L4487" s="37" t="s">
        <v>235</v>
      </c>
      <c r="M4487" s="21" t="s">
        <v>236</v>
      </c>
    </row>
    <row r="4488" spans="1:13" ht="15" customHeight="1" x14ac:dyDescent="0.2">
      <c r="A4488" s="24" t="s">
        <v>250</v>
      </c>
      <c r="B4488" s="25"/>
      <c r="C4488" s="25"/>
      <c r="D4488" s="25"/>
      <c r="E4488" s="25"/>
      <c r="F4488" s="25">
        <v>18</v>
      </c>
      <c r="G4488" s="26">
        <f t="shared" ref="G4488:G4490" si="3468">SUM(B4488:F4488)</f>
        <v>18</v>
      </c>
      <c r="H4488" s="27">
        <f t="shared" ref="H4488:L4488" si="3469">IFERROR(B4488/$G$4488,0)</f>
        <v>0</v>
      </c>
      <c r="I4488" s="27">
        <f t="shared" si="3469"/>
        <v>0</v>
      </c>
      <c r="J4488" s="27">
        <f t="shared" si="3469"/>
        <v>0</v>
      </c>
      <c r="K4488" s="27">
        <f t="shared" si="3469"/>
        <v>0</v>
      </c>
      <c r="L4488" s="27">
        <f t="shared" si="3469"/>
        <v>1</v>
      </c>
      <c r="M4488" s="29" t="s">
        <v>238</v>
      </c>
    </row>
    <row r="4489" spans="1:13" ht="15" customHeight="1" x14ac:dyDescent="0.2">
      <c r="A4489" s="24" t="s">
        <v>251</v>
      </c>
      <c r="B4489" s="25"/>
      <c r="C4489" s="25"/>
      <c r="D4489" s="25"/>
      <c r="E4489" s="25"/>
      <c r="F4489" s="25">
        <v>18</v>
      </c>
      <c r="G4489" s="26">
        <f t="shared" si="3468"/>
        <v>18</v>
      </c>
      <c r="H4489" s="27">
        <f t="shared" ref="H4489:L4489" si="3470">IFERROR(B4489/$G$4488,0)</f>
        <v>0</v>
      </c>
      <c r="I4489" s="27">
        <f t="shared" si="3470"/>
        <v>0</v>
      </c>
      <c r="J4489" s="27">
        <f t="shared" si="3470"/>
        <v>0</v>
      </c>
      <c r="K4489" s="27">
        <f t="shared" si="3470"/>
        <v>0</v>
      </c>
      <c r="L4489" s="27">
        <f t="shared" si="3470"/>
        <v>1</v>
      </c>
      <c r="M4489" s="29" t="s">
        <v>238</v>
      </c>
    </row>
    <row r="4490" spans="1:13" ht="15" customHeight="1" x14ac:dyDescent="0.2">
      <c r="A4490" s="24" t="s">
        <v>252</v>
      </c>
      <c r="B4490" s="25"/>
      <c r="C4490" s="25"/>
      <c r="D4490" s="25"/>
      <c r="E4490" s="25"/>
      <c r="F4490" s="25">
        <v>18</v>
      </c>
      <c r="G4490" s="26">
        <f t="shared" si="3468"/>
        <v>18</v>
      </c>
      <c r="H4490" s="27">
        <f t="shared" ref="H4490:L4490" si="3471">IFERROR(B4490/$G$4488,0)</f>
        <v>0</v>
      </c>
      <c r="I4490" s="27">
        <f t="shared" si="3471"/>
        <v>0</v>
      </c>
      <c r="J4490" s="27">
        <f t="shared" si="3471"/>
        <v>0</v>
      </c>
      <c r="K4490" s="27">
        <f t="shared" si="3471"/>
        <v>0</v>
      </c>
      <c r="L4490" s="27">
        <f t="shared" si="3471"/>
        <v>1</v>
      </c>
      <c r="M4490" s="29" t="s">
        <v>238</v>
      </c>
    </row>
    <row r="4491" spans="1:13" ht="15" customHeight="1" x14ac:dyDescent="0.2">
      <c r="A4491" s="30" t="s">
        <v>248</v>
      </c>
      <c r="B4491" s="31">
        <f t="shared" ref="B4491:F4491" si="3472">IFERROR(AVERAGE(B4488:B4490),0)</f>
        <v>0</v>
      </c>
      <c r="C4491" s="31">
        <f t="shared" si="3472"/>
        <v>0</v>
      </c>
      <c r="D4491" s="39">
        <f t="shared" si="3472"/>
        <v>0</v>
      </c>
      <c r="E4491" s="39">
        <f t="shared" si="3472"/>
        <v>0</v>
      </c>
      <c r="F4491" s="39">
        <f t="shared" si="3472"/>
        <v>18</v>
      </c>
      <c r="G4491" s="39">
        <f>SUM(AVERAGE(G4488:G4490))</f>
        <v>18</v>
      </c>
      <c r="H4491" s="33">
        <f>AVERAGE(H4488:H4490)*0.2</f>
        <v>0</v>
      </c>
      <c r="I4491" s="33">
        <f>AVERAGE(I4488:I4490)*0.4</f>
        <v>0</v>
      </c>
      <c r="J4491" s="33">
        <f>AVERAGE(J4488:J4490)*0.6</f>
        <v>0</v>
      </c>
      <c r="K4491" s="33">
        <f>AVERAGE(K4488:K4490)*0.8</f>
        <v>0</v>
      </c>
      <c r="L4491" s="38">
        <f>AVERAGE(L4488:L4490)*1</f>
        <v>1</v>
      </c>
      <c r="M4491" s="40">
        <f>SUM(H4491:L4491)</f>
        <v>1</v>
      </c>
    </row>
    <row r="4492" spans="1:13" ht="15" customHeight="1" x14ac:dyDescent="0.2">
      <c r="A4492" s="19" t="s">
        <v>253</v>
      </c>
      <c r="B4492" s="20" t="s">
        <v>231</v>
      </c>
      <c r="C4492" s="20" t="s">
        <v>232</v>
      </c>
      <c r="D4492" s="20" t="s">
        <v>233</v>
      </c>
      <c r="E4492" s="20" t="s">
        <v>234</v>
      </c>
      <c r="F4492" s="20" t="s">
        <v>235</v>
      </c>
      <c r="G4492" s="21" t="s">
        <v>236</v>
      </c>
      <c r="H4492" s="20" t="s">
        <v>231</v>
      </c>
      <c r="I4492" s="20" t="s">
        <v>232</v>
      </c>
      <c r="J4492" s="20" t="s">
        <v>233</v>
      </c>
      <c r="K4492" s="20" t="s">
        <v>234</v>
      </c>
      <c r="L4492" s="37" t="s">
        <v>235</v>
      </c>
      <c r="M4492" s="21" t="s">
        <v>236</v>
      </c>
    </row>
    <row r="4493" spans="1:13" ht="15" customHeight="1" x14ac:dyDescent="0.2">
      <c r="A4493" s="43" t="s">
        <v>254</v>
      </c>
      <c r="B4493" s="44"/>
      <c r="C4493" s="44"/>
      <c r="D4493" s="44"/>
      <c r="E4493" s="25"/>
      <c r="F4493" s="25">
        <v>18</v>
      </c>
      <c r="G4493" s="45">
        <f t="shared" ref="G4493:G4496" si="3473">SUM(B4493:F4493)</f>
        <v>18</v>
      </c>
      <c r="H4493" s="46">
        <f t="shared" ref="H4493:L4493" si="3474">IFERROR(B4493/$G$4493,0)</f>
        <v>0</v>
      </c>
      <c r="I4493" s="46">
        <f t="shared" si="3474"/>
        <v>0</v>
      </c>
      <c r="J4493" s="46">
        <f t="shared" si="3474"/>
        <v>0</v>
      </c>
      <c r="K4493" s="46">
        <f t="shared" si="3474"/>
        <v>0</v>
      </c>
      <c r="L4493" s="46">
        <f t="shared" si="3474"/>
        <v>1</v>
      </c>
      <c r="M4493" s="29" t="s">
        <v>238</v>
      </c>
    </row>
    <row r="4494" spans="1:13" ht="15" customHeight="1" x14ac:dyDescent="0.2">
      <c r="A4494" s="43" t="s">
        <v>255</v>
      </c>
      <c r="B4494" s="44"/>
      <c r="C4494" s="44"/>
      <c r="D4494" s="44"/>
      <c r="E4494" s="25"/>
      <c r="F4494" s="25">
        <v>18</v>
      </c>
      <c r="G4494" s="45">
        <f t="shared" si="3473"/>
        <v>18</v>
      </c>
      <c r="H4494" s="46">
        <f t="shared" ref="H4494:L4494" si="3475">IFERROR(B4494/$G$4493,0)</f>
        <v>0</v>
      </c>
      <c r="I4494" s="46">
        <f t="shared" si="3475"/>
        <v>0</v>
      </c>
      <c r="J4494" s="46">
        <f t="shared" si="3475"/>
        <v>0</v>
      </c>
      <c r="K4494" s="46">
        <f t="shared" si="3475"/>
        <v>0</v>
      </c>
      <c r="L4494" s="46">
        <f t="shared" si="3475"/>
        <v>1</v>
      </c>
      <c r="M4494" s="29" t="s">
        <v>238</v>
      </c>
    </row>
    <row r="4495" spans="1:13" ht="15" customHeight="1" x14ac:dyDescent="0.2">
      <c r="A4495" s="43" t="s">
        <v>256</v>
      </c>
      <c r="B4495" s="44"/>
      <c r="C4495" s="44"/>
      <c r="D4495" s="44"/>
      <c r="E4495" s="25"/>
      <c r="F4495" s="25">
        <v>18</v>
      </c>
      <c r="G4495" s="45">
        <f t="shared" si="3473"/>
        <v>18</v>
      </c>
      <c r="H4495" s="46">
        <f t="shared" ref="H4495:L4495" si="3476">IFERROR(B4495/$G$4493,0)</f>
        <v>0</v>
      </c>
      <c r="I4495" s="46">
        <f t="shared" si="3476"/>
        <v>0</v>
      </c>
      <c r="J4495" s="46">
        <f t="shared" si="3476"/>
        <v>0</v>
      </c>
      <c r="K4495" s="46">
        <f t="shared" si="3476"/>
        <v>0</v>
      </c>
      <c r="L4495" s="46">
        <f t="shared" si="3476"/>
        <v>1</v>
      </c>
      <c r="M4495" s="29" t="s">
        <v>238</v>
      </c>
    </row>
    <row r="4496" spans="1:13" ht="15" customHeight="1" x14ac:dyDescent="0.2">
      <c r="A4496" s="43" t="s">
        <v>257</v>
      </c>
      <c r="B4496" s="44"/>
      <c r="C4496" s="44"/>
      <c r="D4496" s="44"/>
      <c r="E4496" s="25"/>
      <c r="F4496" s="25">
        <v>18</v>
      </c>
      <c r="G4496" s="45">
        <f t="shared" si="3473"/>
        <v>18</v>
      </c>
      <c r="H4496" s="46">
        <f t="shared" ref="H4496:L4496" si="3477">IFERROR(B4496/$G$4493,0)</f>
        <v>0</v>
      </c>
      <c r="I4496" s="46">
        <f t="shared" si="3477"/>
        <v>0</v>
      </c>
      <c r="J4496" s="46">
        <f t="shared" si="3477"/>
        <v>0</v>
      </c>
      <c r="K4496" s="46">
        <f t="shared" si="3477"/>
        <v>0</v>
      </c>
      <c r="L4496" s="46">
        <f t="shared" si="3477"/>
        <v>1</v>
      </c>
      <c r="M4496" s="29" t="s">
        <v>238</v>
      </c>
    </row>
    <row r="4497" spans="1:13" ht="15" customHeight="1" x14ac:dyDescent="0.2">
      <c r="A4497" s="47" t="s">
        <v>248</v>
      </c>
      <c r="B4497" s="48">
        <f t="shared" ref="B4497:F4497" si="3478">IFERROR(AVERAGE(B4493:B4496),0)</f>
        <v>0</v>
      </c>
      <c r="C4497" s="48">
        <f t="shared" si="3478"/>
        <v>0</v>
      </c>
      <c r="D4497" s="48">
        <f t="shared" si="3478"/>
        <v>0</v>
      </c>
      <c r="E4497" s="48">
        <f t="shared" si="3478"/>
        <v>0</v>
      </c>
      <c r="F4497" s="48">
        <f t="shared" si="3478"/>
        <v>18</v>
      </c>
      <c r="G4497" s="48">
        <f>SUM(AVERAGE(G4493:G4496))</f>
        <v>18</v>
      </c>
      <c r="H4497" s="40">
        <f>AVERAGE(H4493:H4496)*0.2</f>
        <v>0</v>
      </c>
      <c r="I4497" s="40">
        <f>AVERAGE(I4493:I4496)*0.4</f>
        <v>0</v>
      </c>
      <c r="J4497" s="40">
        <f>AVERAGE(J4493:J4496)*0.6</f>
        <v>0</v>
      </c>
      <c r="K4497" s="40">
        <f>AVERAGE(K4493:K4496)*0.8</f>
        <v>0</v>
      </c>
      <c r="L4497" s="49">
        <f>AVERAGE(L4493:L4496)*1</f>
        <v>1</v>
      </c>
      <c r="M4497" s="40">
        <f>SUM(H4497:L4497)</f>
        <v>1</v>
      </c>
    </row>
    <row r="4498" spans="1:13" ht="15" customHeight="1" x14ac:dyDescent="0.2">
      <c r="A4498" s="50" t="s">
        <v>512</v>
      </c>
      <c r="B4498" s="51"/>
      <c r="C4498" s="51"/>
      <c r="D4498" s="51"/>
      <c r="E4498" s="51"/>
      <c r="F4498" s="51"/>
      <c r="G4498" s="52">
        <f>SUM(B4498:F4498)</f>
        <v>0</v>
      </c>
      <c r="H4498" s="53">
        <f t="shared" ref="H4498:L4498" si="3479">IFERROR(B4498/$G$4498,0)</f>
        <v>0</v>
      </c>
      <c r="I4498" s="53">
        <f t="shared" si="3479"/>
        <v>0</v>
      </c>
      <c r="J4498" s="53">
        <f t="shared" si="3479"/>
        <v>0</v>
      </c>
      <c r="K4498" s="53">
        <f t="shared" si="3479"/>
        <v>0</v>
      </c>
      <c r="L4498" s="53">
        <f t="shared" si="3479"/>
        <v>0</v>
      </c>
      <c r="M4498" s="29" t="s">
        <v>238</v>
      </c>
    </row>
    <row r="4499" spans="1:13" ht="15" customHeight="1" x14ac:dyDescent="0.2">
      <c r="A4499" s="78" t="s">
        <v>259</v>
      </c>
      <c r="B4499" s="79"/>
      <c r="C4499" s="79"/>
      <c r="D4499" s="79"/>
      <c r="E4499" s="79"/>
      <c r="F4499" s="80"/>
      <c r="G4499" s="54">
        <v>18</v>
      </c>
      <c r="H4499" s="40" t="s">
        <v>238</v>
      </c>
      <c r="I4499" s="40" t="s">
        <v>238</v>
      </c>
      <c r="J4499" s="40" t="s">
        <v>238</v>
      </c>
      <c r="K4499" s="40" t="s">
        <v>238</v>
      </c>
      <c r="L4499" s="40" t="s">
        <v>238</v>
      </c>
      <c r="M4499" s="40">
        <f>(M4479+M4486+M4491+M4497)/4</f>
        <v>1</v>
      </c>
    </row>
    <row r="4500" spans="1:13" ht="15" customHeight="1" x14ac:dyDescent="0.2">
      <c r="A4500" s="8"/>
      <c r="B4500" s="8"/>
      <c r="C4500" s="8"/>
      <c r="D4500" s="8"/>
      <c r="E4500" s="8"/>
      <c r="F4500" s="8"/>
      <c r="G4500" s="8"/>
      <c r="H4500" s="8"/>
      <c r="I4500" s="8"/>
      <c r="J4500" s="8"/>
      <c r="K4500" s="8"/>
      <c r="L4500" s="8"/>
      <c r="M4500" s="8"/>
    </row>
    <row r="4501" spans="1:13" ht="15" customHeight="1" x14ac:dyDescent="0.2">
      <c r="A4501" s="8"/>
      <c r="B4501" s="8"/>
      <c r="C4501" s="8"/>
      <c r="D4501" s="8"/>
      <c r="E4501" s="8"/>
      <c r="F4501" s="8"/>
      <c r="G4501" s="8"/>
      <c r="H4501" s="8"/>
      <c r="I4501" s="8"/>
      <c r="J4501" s="8"/>
      <c r="K4501" s="8"/>
      <c r="L4501" s="8"/>
      <c r="M4501" s="8"/>
    </row>
    <row r="4502" spans="1:13" ht="15" customHeight="1" x14ac:dyDescent="0.2">
      <c r="A4502" s="14" t="s">
        <v>221</v>
      </c>
      <c r="B4502" s="81" t="s">
        <v>513</v>
      </c>
      <c r="C4502" s="82"/>
      <c r="D4502" s="82"/>
      <c r="E4502" s="82"/>
      <c r="F4502" s="82"/>
      <c r="G4502" s="83"/>
      <c r="H4502" s="84" t="s">
        <v>222</v>
      </c>
      <c r="I4502" s="85"/>
      <c r="J4502" s="86"/>
      <c r="K4502" s="15" t="s">
        <v>3</v>
      </c>
      <c r="L4502" s="87">
        <v>45573</v>
      </c>
      <c r="M4502" s="88"/>
    </row>
    <row r="4503" spans="1:13" ht="15" customHeight="1" x14ac:dyDescent="0.2">
      <c r="A4503" s="89" t="s">
        <v>225</v>
      </c>
      <c r="B4503" s="90"/>
      <c r="C4503" s="90"/>
      <c r="D4503" s="90"/>
      <c r="E4503" s="90"/>
      <c r="F4503" s="90"/>
      <c r="G4503" s="91"/>
      <c r="H4503" s="16" t="s">
        <v>226</v>
      </c>
      <c r="I4503" s="95">
        <v>18</v>
      </c>
      <c r="J4503" s="83"/>
      <c r="K4503" s="17"/>
      <c r="L4503" s="16"/>
      <c r="M4503" s="16"/>
    </row>
    <row r="4504" spans="1:13" ht="15" customHeight="1" x14ac:dyDescent="0.2">
      <c r="A4504" s="92"/>
      <c r="B4504" s="93"/>
      <c r="C4504" s="93"/>
      <c r="D4504" s="93"/>
      <c r="E4504" s="93"/>
      <c r="F4504" s="93"/>
      <c r="G4504" s="94"/>
      <c r="H4504" s="16" t="s">
        <v>227</v>
      </c>
      <c r="I4504" s="95"/>
      <c r="J4504" s="83"/>
      <c r="K4504" s="16"/>
      <c r="L4504" s="16"/>
      <c r="M4504" s="16"/>
    </row>
    <row r="4505" spans="1:13" ht="15" customHeight="1" x14ac:dyDescent="0.2">
      <c r="A4505" s="18" t="s">
        <v>228</v>
      </c>
      <c r="B4505" s="75" t="s">
        <v>229</v>
      </c>
      <c r="C4505" s="76"/>
      <c r="D4505" s="76"/>
      <c r="E4505" s="76"/>
      <c r="F4505" s="76"/>
      <c r="G4505" s="77"/>
      <c r="H4505" s="95" t="s">
        <v>229</v>
      </c>
      <c r="I4505" s="82"/>
      <c r="J4505" s="82"/>
      <c r="K4505" s="82"/>
      <c r="L4505" s="82"/>
      <c r="M4505" s="83"/>
    </row>
    <row r="4506" spans="1:13" ht="15" customHeight="1" x14ac:dyDescent="0.2">
      <c r="A4506" s="19" t="s">
        <v>230</v>
      </c>
      <c r="B4506" s="20" t="s">
        <v>231</v>
      </c>
      <c r="C4506" s="20" t="s">
        <v>232</v>
      </c>
      <c r="D4506" s="20" t="s">
        <v>233</v>
      </c>
      <c r="E4506" s="20" t="s">
        <v>234</v>
      </c>
      <c r="F4506" s="20" t="s">
        <v>235</v>
      </c>
      <c r="G4506" s="21" t="s">
        <v>236</v>
      </c>
      <c r="H4506" s="22" t="s">
        <v>231</v>
      </c>
      <c r="I4506" s="22" t="s">
        <v>232</v>
      </c>
      <c r="J4506" s="22" t="s">
        <v>233</v>
      </c>
      <c r="K4506" s="22" t="s">
        <v>234</v>
      </c>
      <c r="L4506" s="22" t="s">
        <v>235</v>
      </c>
      <c r="M4506" s="23" t="s">
        <v>236</v>
      </c>
    </row>
    <row r="4507" spans="1:13" ht="15" customHeight="1" x14ac:dyDescent="0.2">
      <c r="A4507" s="24" t="s">
        <v>237</v>
      </c>
      <c r="B4507" s="25"/>
      <c r="C4507" s="25"/>
      <c r="D4507" s="25"/>
      <c r="E4507" s="25"/>
      <c r="F4507" s="25">
        <v>18</v>
      </c>
      <c r="G4507" s="26">
        <f t="shared" ref="G4507:G4509" si="3480">SUM(B4507:F4507)</f>
        <v>18</v>
      </c>
      <c r="H4507" s="27">
        <f t="shared" ref="H4507:L4507" si="3481">IFERROR(B4507/$G$4507,0)</f>
        <v>0</v>
      </c>
      <c r="I4507" s="27">
        <f t="shared" si="3481"/>
        <v>0</v>
      </c>
      <c r="J4507" s="27">
        <f t="shared" si="3481"/>
        <v>0</v>
      </c>
      <c r="K4507" s="27">
        <f t="shared" si="3481"/>
        <v>0</v>
      </c>
      <c r="L4507" s="27">
        <f t="shared" si="3481"/>
        <v>1</v>
      </c>
      <c r="M4507" s="28" t="s">
        <v>238</v>
      </c>
    </row>
    <row r="4508" spans="1:13" ht="15" customHeight="1" x14ac:dyDescent="0.2">
      <c r="A4508" s="24" t="s">
        <v>239</v>
      </c>
      <c r="B4508" s="25"/>
      <c r="C4508" s="25"/>
      <c r="D4508" s="25"/>
      <c r="E4508" s="25"/>
      <c r="F4508" s="25">
        <v>18</v>
      </c>
      <c r="G4508" s="26">
        <f t="shared" si="3480"/>
        <v>18</v>
      </c>
      <c r="H4508" s="27">
        <f t="shared" ref="H4508:L4508" si="3482">IFERROR(B4508/$G$4507,0)</f>
        <v>0</v>
      </c>
      <c r="I4508" s="27">
        <f t="shared" si="3482"/>
        <v>0</v>
      </c>
      <c r="J4508" s="27">
        <f t="shared" si="3482"/>
        <v>0</v>
      </c>
      <c r="K4508" s="27">
        <f t="shared" si="3482"/>
        <v>0</v>
      </c>
      <c r="L4508" s="27">
        <f t="shared" si="3482"/>
        <v>1</v>
      </c>
      <c r="M4508" s="29" t="s">
        <v>238</v>
      </c>
    </row>
    <row r="4509" spans="1:13" ht="15" customHeight="1" x14ac:dyDescent="0.2">
      <c r="A4509" s="24" t="s">
        <v>240</v>
      </c>
      <c r="B4509" s="25"/>
      <c r="C4509" s="25"/>
      <c r="D4509" s="25"/>
      <c r="E4509" s="25"/>
      <c r="F4509" s="25">
        <v>18</v>
      </c>
      <c r="G4509" s="26">
        <f t="shared" si="3480"/>
        <v>18</v>
      </c>
      <c r="H4509" s="27">
        <f t="shared" ref="H4509:L4509" si="3483">IFERROR(B4509/$G$4507,0)</f>
        <v>0</v>
      </c>
      <c r="I4509" s="27">
        <f t="shared" si="3483"/>
        <v>0</v>
      </c>
      <c r="J4509" s="27">
        <f t="shared" si="3483"/>
        <v>0</v>
      </c>
      <c r="K4509" s="27">
        <f t="shared" si="3483"/>
        <v>0</v>
      </c>
      <c r="L4509" s="27">
        <f t="shared" si="3483"/>
        <v>1</v>
      </c>
      <c r="M4509" s="29" t="s">
        <v>238</v>
      </c>
    </row>
    <row r="4510" spans="1:13" ht="15" customHeight="1" x14ac:dyDescent="0.2">
      <c r="A4510" s="30" t="s">
        <v>241</v>
      </c>
      <c r="B4510" s="31">
        <f t="shared" ref="B4510:F4510" si="3484">IFERROR(AVERAGE(B4507:B4509),0)</f>
        <v>0</v>
      </c>
      <c r="C4510" s="31">
        <f t="shared" si="3484"/>
        <v>0</v>
      </c>
      <c r="D4510" s="31">
        <f t="shared" si="3484"/>
        <v>0</v>
      </c>
      <c r="E4510" s="31">
        <f t="shared" si="3484"/>
        <v>0</v>
      </c>
      <c r="F4510" s="31">
        <f t="shared" si="3484"/>
        <v>18</v>
      </c>
      <c r="G4510" s="31">
        <f>SUM(AVERAGE(G4507:G4509))</f>
        <v>18</v>
      </c>
      <c r="H4510" s="32">
        <f>AVERAGE(H4507:H4509)*0.2</f>
        <v>0</v>
      </c>
      <c r="I4510" s="32">
        <f>AVERAGE(I4507:I4509)*0.4</f>
        <v>0</v>
      </c>
      <c r="J4510" s="32">
        <f>AVERAGE(J4507:J4509)*0.6</f>
        <v>0</v>
      </c>
      <c r="K4510" s="32">
        <f>AVERAGE(K4507:K4509)*0.8</f>
        <v>0</v>
      </c>
      <c r="L4510" s="32">
        <f>AVERAGE(L4507:L4509)*1</f>
        <v>1</v>
      </c>
      <c r="M4510" s="33">
        <f>SUM(H4510:L4510)</f>
        <v>1</v>
      </c>
    </row>
    <row r="4511" spans="1:13" ht="15" customHeight="1" x14ac:dyDescent="0.2">
      <c r="A4511" s="36" t="s">
        <v>242</v>
      </c>
      <c r="B4511" s="20" t="s">
        <v>231</v>
      </c>
      <c r="C4511" s="20" t="s">
        <v>232</v>
      </c>
      <c r="D4511" s="20" t="s">
        <v>233</v>
      </c>
      <c r="E4511" s="20" t="s">
        <v>234</v>
      </c>
      <c r="F4511" s="20" t="s">
        <v>235</v>
      </c>
      <c r="G4511" s="21" t="s">
        <v>236</v>
      </c>
      <c r="H4511" s="20" t="s">
        <v>231</v>
      </c>
      <c r="I4511" s="20" t="s">
        <v>232</v>
      </c>
      <c r="J4511" s="20" t="s">
        <v>233</v>
      </c>
      <c r="K4511" s="20" t="s">
        <v>234</v>
      </c>
      <c r="L4511" s="37" t="s">
        <v>235</v>
      </c>
      <c r="M4511" s="21" t="s">
        <v>236</v>
      </c>
    </row>
    <row r="4512" spans="1:13" ht="15" customHeight="1" x14ac:dyDescent="0.2">
      <c r="A4512" s="24" t="s">
        <v>243</v>
      </c>
      <c r="B4512" s="25"/>
      <c r="C4512" s="25"/>
      <c r="D4512" s="25"/>
      <c r="E4512" s="25"/>
      <c r="F4512" s="25">
        <v>18</v>
      </c>
      <c r="G4512" s="26">
        <f t="shared" ref="G4512:G4516" si="3485">SUM(B4512:F4512)</f>
        <v>18</v>
      </c>
      <c r="H4512" s="27">
        <f t="shared" ref="H4512:L4512" si="3486">IFERROR(B4512/$G$4512,0)</f>
        <v>0</v>
      </c>
      <c r="I4512" s="27">
        <f t="shared" si="3486"/>
        <v>0</v>
      </c>
      <c r="J4512" s="27">
        <f t="shared" si="3486"/>
        <v>0</v>
      </c>
      <c r="K4512" s="27">
        <f t="shared" si="3486"/>
        <v>0</v>
      </c>
      <c r="L4512" s="27">
        <f t="shared" si="3486"/>
        <v>1</v>
      </c>
      <c r="M4512" s="29" t="s">
        <v>238</v>
      </c>
    </row>
    <row r="4513" spans="1:13" ht="15" customHeight="1" x14ac:dyDescent="0.2">
      <c r="A4513" s="24" t="s">
        <v>244</v>
      </c>
      <c r="B4513" s="25"/>
      <c r="C4513" s="25"/>
      <c r="D4513" s="25"/>
      <c r="E4513" s="25"/>
      <c r="F4513" s="25">
        <v>18</v>
      </c>
      <c r="G4513" s="26">
        <f t="shared" si="3485"/>
        <v>18</v>
      </c>
      <c r="H4513" s="27">
        <f t="shared" ref="H4513:L4513" si="3487">IFERROR(B4513/$G$4512,0)</f>
        <v>0</v>
      </c>
      <c r="I4513" s="27">
        <f t="shared" si="3487"/>
        <v>0</v>
      </c>
      <c r="J4513" s="27">
        <f t="shared" si="3487"/>
        <v>0</v>
      </c>
      <c r="K4513" s="27">
        <f t="shared" si="3487"/>
        <v>0</v>
      </c>
      <c r="L4513" s="27">
        <f t="shared" si="3487"/>
        <v>1</v>
      </c>
      <c r="M4513" s="29" t="s">
        <v>238</v>
      </c>
    </row>
    <row r="4514" spans="1:13" ht="15" customHeight="1" x14ac:dyDescent="0.2">
      <c r="A4514" s="24" t="s">
        <v>245</v>
      </c>
      <c r="B4514" s="25"/>
      <c r="C4514" s="25"/>
      <c r="D4514" s="25"/>
      <c r="E4514" s="25"/>
      <c r="F4514" s="25">
        <v>18</v>
      </c>
      <c r="G4514" s="26">
        <f t="shared" si="3485"/>
        <v>18</v>
      </c>
      <c r="H4514" s="27">
        <f t="shared" ref="H4514:L4514" si="3488">IFERROR(B4514/$G$4512,0)</f>
        <v>0</v>
      </c>
      <c r="I4514" s="27">
        <f t="shared" si="3488"/>
        <v>0</v>
      </c>
      <c r="J4514" s="27">
        <f t="shared" si="3488"/>
        <v>0</v>
      </c>
      <c r="K4514" s="27">
        <f t="shared" si="3488"/>
        <v>0</v>
      </c>
      <c r="L4514" s="27">
        <f t="shared" si="3488"/>
        <v>1</v>
      </c>
      <c r="M4514" s="29" t="s">
        <v>238</v>
      </c>
    </row>
    <row r="4515" spans="1:13" ht="15" customHeight="1" x14ac:dyDescent="0.2">
      <c r="A4515" s="24" t="s">
        <v>246</v>
      </c>
      <c r="B4515" s="25"/>
      <c r="C4515" s="25"/>
      <c r="D4515" s="25"/>
      <c r="E4515" s="25"/>
      <c r="F4515" s="25">
        <v>18</v>
      </c>
      <c r="G4515" s="26">
        <f t="shared" si="3485"/>
        <v>18</v>
      </c>
      <c r="H4515" s="27">
        <f t="shared" ref="H4515:L4515" si="3489">IFERROR(B4515/$G$4512,0)</f>
        <v>0</v>
      </c>
      <c r="I4515" s="27">
        <f t="shared" si="3489"/>
        <v>0</v>
      </c>
      <c r="J4515" s="27">
        <f t="shared" si="3489"/>
        <v>0</v>
      </c>
      <c r="K4515" s="27">
        <f t="shared" si="3489"/>
        <v>0</v>
      </c>
      <c r="L4515" s="27">
        <f t="shared" si="3489"/>
        <v>1</v>
      </c>
      <c r="M4515" s="29" t="s">
        <v>238</v>
      </c>
    </row>
    <row r="4516" spans="1:13" ht="15" customHeight="1" x14ac:dyDescent="0.2">
      <c r="A4516" s="24" t="s">
        <v>247</v>
      </c>
      <c r="B4516" s="25"/>
      <c r="C4516" s="25"/>
      <c r="D4516" s="25"/>
      <c r="E4516" s="25"/>
      <c r="F4516" s="25">
        <v>18</v>
      </c>
      <c r="G4516" s="26">
        <f t="shared" si="3485"/>
        <v>18</v>
      </c>
      <c r="H4516" s="27">
        <f t="shared" ref="H4516:L4516" si="3490">IFERROR(B4516/$G$4512,0)</f>
        <v>0</v>
      </c>
      <c r="I4516" s="27">
        <f t="shared" si="3490"/>
        <v>0</v>
      </c>
      <c r="J4516" s="27">
        <f t="shared" si="3490"/>
        <v>0</v>
      </c>
      <c r="K4516" s="27">
        <f t="shared" si="3490"/>
        <v>0</v>
      </c>
      <c r="L4516" s="27">
        <f t="shared" si="3490"/>
        <v>1</v>
      </c>
      <c r="M4516" s="29"/>
    </row>
    <row r="4517" spans="1:13" ht="15" customHeight="1" x14ac:dyDescent="0.2">
      <c r="A4517" s="30" t="s">
        <v>248</v>
      </c>
      <c r="B4517" s="31">
        <f t="shared" ref="B4517:F4517" si="3491">IFERROR(AVERAGE(B4512:B4516),0)</f>
        <v>0</v>
      </c>
      <c r="C4517" s="31">
        <f t="shared" si="3491"/>
        <v>0</v>
      </c>
      <c r="D4517" s="31">
        <f t="shared" si="3491"/>
        <v>0</v>
      </c>
      <c r="E4517" s="31">
        <f t="shared" si="3491"/>
        <v>0</v>
      </c>
      <c r="F4517" s="31">
        <f t="shared" si="3491"/>
        <v>18</v>
      </c>
      <c r="G4517" s="31">
        <f>SUM(AVERAGE(G4512:G4516))</f>
        <v>18</v>
      </c>
      <c r="H4517" s="33">
        <f>AVERAGE(H4512:H4516)*0.2</f>
        <v>0</v>
      </c>
      <c r="I4517" s="33">
        <f>AVERAGE(I4512:I4516)*0.4</f>
        <v>0</v>
      </c>
      <c r="J4517" s="33">
        <f>AVERAGE(J4512:J4516)*0.6</f>
        <v>0</v>
      </c>
      <c r="K4517" s="33">
        <f>AVERAGE(K4512:K4516)*0.8</f>
        <v>0</v>
      </c>
      <c r="L4517" s="38">
        <f>AVERAGE(L4512:L4516)*1</f>
        <v>1</v>
      </c>
      <c r="M4517" s="33">
        <f>SUM(H4517:L4517)</f>
        <v>1</v>
      </c>
    </row>
    <row r="4518" spans="1:13" ht="15" customHeight="1" x14ac:dyDescent="0.2">
      <c r="A4518" s="36" t="s">
        <v>249</v>
      </c>
      <c r="B4518" s="20" t="s">
        <v>231</v>
      </c>
      <c r="C4518" s="20" t="s">
        <v>232</v>
      </c>
      <c r="D4518" s="20" t="s">
        <v>233</v>
      </c>
      <c r="E4518" s="20" t="s">
        <v>234</v>
      </c>
      <c r="F4518" s="20" t="s">
        <v>235</v>
      </c>
      <c r="G4518" s="21" t="s">
        <v>236</v>
      </c>
      <c r="H4518" s="20" t="s">
        <v>231</v>
      </c>
      <c r="I4518" s="20" t="s">
        <v>232</v>
      </c>
      <c r="J4518" s="20" t="s">
        <v>233</v>
      </c>
      <c r="K4518" s="20" t="s">
        <v>234</v>
      </c>
      <c r="L4518" s="37" t="s">
        <v>235</v>
      </c>
      <c r="M4518" s="21" t="s">
        <v>236</v>
      </c>
    </row>
    <row r="4519" spans="1:13" ht="15" customHeight="1" x14ac:dyDescent="0.2">
      <c r="A4519" s="24" t="s">
        <v>250</v>
      </c>
      <c r="B4519" s="25"/>
      <c r="C4519" s="25"/>
      <c r="D4519" s="25"/>
      <c r="E4519" s="25"/>
      <c r="F4519" s="25">
        <v>18</v>
      </c>
      <c r="G4519" s="26">
        <f t="shared" ref="G4519:G4521" si="3492">SUM(B4519:F4519)</f>
        <v>18</v>
      </c>
      <c r="H4519" s="27">
        <f t="shared" ref="H4519:L4519" si="3493">IFERROR(B4519/$G$4519,0)</f>
        <v>0</v>
      </c>
      <c r="I4519" s="27">
        <f t="shared" si="3493"/>
        <v>0</v>
      </c>
      <c r="J4519" s="27">
        <f t="shared" si="3493"/>
        <v>0</v>
      </c>
      <c r="K4519" s="27">
        <f t="shared" si="3493"/>
        <v>0</v>
      </c>
      <c r="L4519" s="27">
        <f t="shared" si="3493"/>
        <v>1</v>
      </c>
      <c r="M4519" s="29" t="s">
        <v>238</v>
      </c>
    </row>
    <row r="4520" spans="1:13" ht="15" customHeight="1" x14ac:dyDescent="0.2">
      <c r="A4520" s="24" t="s">
        <v>251</v>
      </c>
      <c r="B4520" s="25"/>
      <c r="C4520" s="25"/>
      <c r="D4520" s="25"/>
      <c r="E4520" s="25"/>
      <c r="F4520" s="25">
        <v>18</v>
      </c>
      <c r="G4520" s="26">
        <f t="shared" si="3492"/>
        <v>18</v>
      </c>
      <c r="H4520" s="27">
        <f t="shared" ref="H4520:L4520" si="3494">IFERROR(B4520/$G$4519,0)</f>
        <v>0</v>
      </c>
      <c r="I4520" s="27">
        <f t="shared" si="3494"/>
        <v>0</v>
      </c>
      <c r="J4520" s="27">
        <f t="shared" si="3494"/>
        <v>0</v>
      </c>
      <c r="K4520" s="27">
        <f t="shared" si="3494"/>
        <v>0</v>
      </c>
      <c r="L4520" s="27">
        <f t="shared" si="3494"/>
        <v>1</v>
      </c>
      <c r="M4520" s="29" t="s">
        <v>238</v>
      </c>
    </row>
    <row r="4521" spans="1:13" ht="15" customHeight="1" x14ac:dyDescent="0.2">
      <c r="A4521" s="24" t="s">
        <v>252</v>
      </c>
      <c r="B4521" s="25"/>
      <c r="C4521" s="25"/>
      <c r="D4521" s="25"/>
      <c r="E4521" s="25"/>
      <c r="F4521" s="25">
        <v>18</v>
      </c>
      <c r="G4521" s="26">
        <f t="shared" si="3492"/>
        <v>18</v>
      </c>
      <c r="H4521" s="27">
        <f t="shared" ref="H4521:L4521" si="3495">IFERROR(B4521/$G$4519,0)</f>
        <v>0</v>
      </c>
      <c r="I4521" s="27">
        <f t="shared" si="3495"/>
        <v>0</v>
      </c>
      <c r="J4521" s="27">
        <f t="shared" si="3495"/>
        <v>0</v>
      </c>
      <c r="K4521" s="27">
        <f t="shared" si="3495"/>
        <v>0</v>
      </c>
      <c r="L4521" s="27">
        <f t="shared" si="3495"/>
        <v>1</v>
      </c>
      <c r="M4521" s="29" t="s">
        <v>238</v>
      </c>
    </row>
    <row r="4522" spans="1:13" ht="15" customHeight="1" x14ac:dyDescent="0.2">
      <c r="A4522" s="30" t="s">
        <v>248</v>
      </c>
      <c r="B4522" s="31">
        <f t="shared" ref="B4522:F4522" si="3496">IFERROR(AVERAGE(B4519:B4521),0)</f>
        <v>0</v>
      </c>
      <c r="C4522" s="31">
        <f t="shared" si="3496"/>
        <v>0</v>
      </c>
      <c r="D4522" s="39">
        <f t="shared" si="3496"/>
        <v>0</v>
      </c>
      <c r="E4522" s="39">
        <f t="shared" si="3496"/>
        <v>0</v>
      </c>
      <c r="F4522" s="39">
        <f t="shared" si="3496"/>
        <v>18</v>
      </c>
      <c r="G4522" s="39">
        <f>SUM(AVERAGE(G4519:G4521))</f>
        <v>18</v>
      </c>
      <c r="H4522" s="33">
        <f>AVERAGE(H4519:H4521)*0.2</f>
        <v>0</v>
      </c>
      <c r="I4522" s="33">
        <f>AVERAGE(I4519:I4521)*0.4</f>
        <v>0</v>
      </c>
      <c r="J4522" s="33">
        <f>AVERAGE(J4519:J4521)*0.6</f>
        <v>0</v>
      </c>
      <c r="K4522" s="33">
        <f>AVERAGE(K4519:K4521)*0.8</f>
        <v>0</v>
      </c>
      <c r="L4522" s="38">
        <f>AVERAGE(L4519:L4521)*1</f>
        <v>1</v>
      </c>
      <c r="M4522" s="40">
        <f>SUM(H4522:L4522)</f>
        <v>1</v>
      </c>
    </row>
    <row r="4523" spans="1:13" ht="15" customHeight="1" x14ac:dyDescent="0.2">
      <c r="A4523" s="19" t="s">
        <v>253</v>
      </c>
      <c r="B4523" s="20" t="s">
        <v>231</v>
      </c>
      <c r="C4523" s="20" t="s">
        <v>232</v>
      </c>
      <c r="D4523" s="20" t="s">
        <v>233</v>
      </c>
      <c r="E4523" s="20" t="s">
        <v>234</v>
      </c>
      <c r="F4523" s="20" t="s">
        <v>235</v>
      </c>
      <c r="G4523" s="21" t="s">
        <v>236</v>
      </c>
      <c r="H4523" s="20" t="s">
        <v>231</v>
      </c>
      <c r="I4523" s="20" t="s">
        <v>232</v>
      </c>
      <c r="J4523" s="20" t="s">
        <v>233</v>
      </c>
      <c r="K4523" s="20" t="s">
        <v>234</v>
      </c>
      <c r="L4523" s="37" t="s">
        <v>235</v>
      </c>
      <c r="M4523" s="21" t="s">
        <v>236</v>
      </c>
    </row>
    <row r="4524" spans="1:13" ht="15" customHeight="1" x14ac:dyDescent="0.2">
      <c r="A4524" s="43" t="s">
        <v>254</v>
      </c>
      <c r="B4524" s="44"/>
      <c r="C4524" s="44"/>
      <c r="D4524" s="44"/>
      <c r="E4524" s="25"/>
      <c r="F4524" s="25">
        <v>18</v>
      </c>
      <c r="G4524" s="45">
        <f t="shared" ref="G4524:G4527" si="3497">SUM(B4524:F4524)</f>
        <v>18</v>
      </c>
      <c r="H4524" s="46">
        <f t="shared" ref="H4524:L4524" si="3498">IFERROR(B4524/$G$4524,0)</f>
        <v>0</v>
      </c>
      <c r="I4524" s="46">
        <f t="shared" si="3498"/>
        <v>0</v>
      </c>
      <c r="J4524" s="46">
        <f t="shared" si="3498"/>
        <v>0</v>
      </c>
      <c r="K4524" s="46">
        <f t="shared" si="3498"/>
        <v>0</v>
      </c>
      <c r="L4524" s="46">
        <f t="shared" si="3498"/>
        <v>1</v>
      </c>
      <c r="M4524" s="29" t="s">
        <v>238</v>
      </c>
    </row>
    <row r="4525" spans="1:13" ht="15" customHeight="1" x14ac:dyDescent="0.2">
      <c r="A4525" s="43" t="s">
        <v>255</v>
      </c>
      <c r="B4525" s="44"/>
      <c r="C4525" s="44"/>
      <c r="D4525" s="44"/>
      <c r="E4525" s="25"/>
      <c r="F4525" s="25">
        <v>18</v>
      </c>
      <c r="G4525" s="45">
        <f t="shared" si="3497"/>
        <v>18</v>
      </c>
      <c r="H4525" s="46">
        <f t="shared" ref="H4525:L4525" si="3499">IFERROR(B4525/$G$4524,0)</f>
        <v>0</v>
      </c>
      <c r="I4525" s="46">
        <f t="shared" si="3499"/>
        <v>0</v>
      </c>
      <c r="J4525" s="46">
        <f t="shared" si="3499"/>
        <v>0</v>
      </c>
      <c r="K4525" s="46">
        <f t="shared" si="3499"/>
        <v>0</v>
      </c>
      <c r="L4525" s="46">
        <f t="shared" si="3499"/>
        <v>1</v>
      </c>
      <c r="M4525" s="29" t="s">
        <v>238</v>
      </c>
    </row>
    <row r="4526" spans="1:13" ht="15" customHeight="1" x14ac:dyDescent="0.2">
      <c r="A4526" s="43" t="s">
        <v>256</v>
      </c>
      <c r="B4526" s="44"/>
      <c r="C4526" s="44"/>
      <c r="D4526" s="44"/>
      <c r="E4526" s="25"/>
      <c r="F4526" s="25">
        <v>18</v>
      </c>
      <c r="G4526" s="45">
        <f t="shared" si="3497"/>
        <v>18</v>
      </c>
      <c r="H4526" s="46">
        <f t="shared" ref="H4526:L4526" si="3500">IFERROR(B4526/$G$4524,0)</f>
        <v>0</v>
      </c>
      <c r="I4526" s="46">
        <f t="shared" si="3500"/>
        <v>0</v>
      </c>
      <c r="J4526" s="46">
        <f t="shared" si="3500"/>
        <v>0</v>
      </c>
      <c r="K4526" s="46">
        <f t="shared" si="3500"/>
        <v>0</v>
      </c>
      <c r="L4526" s="46">
        <f t="shared" si="3500"/>
        <v>1</v>
      </c>
      <c r="M4526" s="29" t="s">
        <v>238</v>
      </c>
    </row>
    <row r="4527" spans="1:13" ht="15" customHeight="1" x14ac:dyDescent="0.2">
      <c r="A4527" s="43" t="s">
        <v>257</v>
      </c>
      <c r="B4527" s="44"/>
      <c r="C4527" s="44"/>
      <c r="D4527" s="44"/>
      <c r="E4527" s="25"/>
      <c r="F4527" s="25">
        <v>18</v>
      </c>
      <c r="G4527" s="45">
        <f t="shared" si="3497"/>
        <v>18</v>
      </c>
      <c r="H4527" s="46">
        <f t="shared" ref="H4527:L4527" si="3501">IFERROR(B4527/$G$4524,0)</f>
        <v>0</v>
      </c>
      <c r="I4527" s="46">
        <f t="shared" si="3501"/>
        <v>0</v>
      </c>
      <c r="J4527" s="46">
        <f t="shared" si="3501"/>
        <v>0</v>
      </c>
      <c r="K4527" s="46">
        <f t="shared" si="3501"/>
        <v>0</v>
      </c>
      <c r="L4527" s="46">
        <f t="shared" si="3501"/>
        <v>1</v>
      </c>
      <c r="M4527" s="29" t="s">
        <v>238</v>
      </c>
    </row>
    <row r="4528" spans="1:13" ht="15" customHeight="1" x14ac:dyDescent="0.2">
      <c r="A4528" s="47" t="s">
        <v>248</v>
      </c>
      <c r="B4528" s="48">
        <f t="shared" ref="B4528:F4528" si="3502">IFERROR(AVERAGE(B4524:B4527),0)</f>
        <v>0</v>
      </c>
      <c r="C4528" s="48">
        <f t="shared" si="3502"/>
        <v>0</v>
      </c>
      <c r="D4528" s="48">
        <f t="shared" si="3502"/>
        <v>0</v>
      </c>
      <c r="E4528" s="48">
        <f t="shared" si="3502"/>
        <v>0</v>
      </c>
      <c r="F4528" s="48">
        <f t="shared" si="3502"/>
        <v>18</v>
      </c>
      <c r="G4528" s="48">
        <f>SUM(AVERAGE(G4524:G4527))</f>
        <v>18</v>
      </c>
      <c r="H4528" s="40">
        <f>AVERAGE(H4524:H4527)*0.2</f>
        <v>0</v>
      </c>
      <c r="I4528" s="40">
        <f>AVERAGE(I4524:I4527)*0.4</f>
        <v>0</v>
      </c>
      <c r="J4528" s="40">
        <f>AVERAGE(J4524:J4527)*0.6</f>
        <v>0</v>
      </c>
      <c r="K4528" s="40">
        <f>AVERAGE(K4524:K4527)*0.8</f>
        <v>0</v>
      </c>
      <c r="L4528" s="49">
        <f>AVERAGE(L4524:L4527)*1</f>
        <v>1</v>
      </c>
      <c r="M4528" s="40">
        <f>SUM(H4528:L4528)</f>
        <v>1</v>
      </c>
    </row>
    <row r="4529" spans="1:13" ht="15" customHeight="1" x14ac:dyDescent="0.2">
      <c r="A4529" s="50" t="s">
        <v>514</v>
      </c>
      <c r="B4529" s="51"/>
      <c r="C4529" s="51"/>
      <c r="D4529" s="51"/>
      <c r="E4529" s="51"/>
      <c r="F4529" s="51"/>
      <c r="G4529" s="52">
        <f>SUM(B4529:F4529)</f>
        <v>0</v>
      </c>
      <c r="H4529" s="53">
        <f t="shared" ref="H4529:L4529" si="3503">IFERROR(B4529/$G$4529,0)</f>
        <v>0</v>
      </c>
      <c r="I4529" s="53">
        <f t="shared" si="3503"/>
        <v>0</v>
      </c>
      <c r="J4529" s="53">
        <f t="shared" si="3503"/>
        <v>0</v>
      </c>
      <c r="K4529" s="53">
        <f t="shared" si="3503"/>
        <v>0</v>
      </c>
      <c r="L4529" s="53">
        <f t="shared" si="3503"/>
        <v>0</v>
      </c>
      <c r="M4529" s="29" t="s">
        <v>238</v>
      </c>
    </row>
    <row r="4530" spans="1:13" ht="15" customHeight="1" x14ac:dyDescent="0.2">
      <c r="A4530" s="78" t="s">
        <v>259</v>
      </c>
      <c r="B4530" s="79"/>
      <c r="C4530" s="79"/>
      <c r="D4530" s="79"/>
      <c r="E4530" s="79"/>
      <c r="F4530" s="80"/>
      <c r="G4530" s="54">
        <v>18</v>
      </c>
      <c r="H4530" s="40" t="s">
        <v>238</v>
      </c>
      <c r="I4530" s="40" t="s">
        <v>238</v>
      </c>
      <c r="J4530" s="40" t="s">
        <v>238</v>
      </c>
      <c r="K4530" s="40" t="s">
        <v>238</v>
      </c>
      <c r="L4530" s="40" t="s">
        <v>238</v>
      </c>
      <c r="M4530" s="40">
        <f>(M4510+M4517+M4522+M4528)/4</f>
        <v>1</v>
      </c>
    </row>
    <row r="4531" spans="1:13" ht="15" customHeight="1" x14ac:dyDescent="0.2">
      <c r="A4531" s="8"/>
      <c r="B4531" s="8"/>
      <c r="C4531" s="8"/>
      <c r="D4531" s="8"/>
      <c r="E4531" s="8"/>
      <c r="F4531" s="8"/>
      <c r="G4531" s="8"/>
      <c r="H4531" s="8"/>
      <c r="I4531" s="8"/>
      <c r="J4531" s="8"/>
      <c r="K4531" s="8"/>
      <c r="L4531" s="8"/>
      <c r="M4531" s="8"/>
    </row>
    <row r="4532" spans="1:13" ht="15" customHeight="1" x14ac:dyDescent="0.2">
      <c r="A4532" s="8"/>
      <c r="B4532" s="8"/>
      <c r="C4532" s="8"/>
      <c r="D4532" s="8"/>
      <c r="E4532" s="8"/>
      <c r="F4532" s="8"/>
      <c r="G4532" s="8"/>
      <c r="H4532" s="8"/>
      <c r="I4532" s="8"/>
      <c r="J4532" s="8"/>
      <c r="K4532" s="8"/>
      <c r="L4532" s="8"/>
      <c r="M4532" s="8"/>
    </row>
    <row r="4533" spans="1:13" ht="15" customHeight="1" x14ac:dyDescent="0.2">
      <c r="A4533" s="14" t="s">
        <v>221</v>
      </c>
      <c r="B4533" s="81" t="s">
        <v>515</v>
      </c>
      <c r="C4533" s="82"/>
      <c r="D4533" s="82"/>
      <c r="E4533" s="82"/>
      <c r="F4533" s="82"/>
      <c r="G4533" s="83"/>
      <c r="H4533" s="84" t="s">
        <v>222</v>
      </c>
      <c r="I4533" s="85"/>
      <c r="J4533" s="86"/>
      <c r="K4533" s="15" t="s">
        <v>3</v>
      </c>
      <c r="L4533" s="87">
        <v>45566</v>
      </c>
      <c r="M4533" s="88"/>
    </row>
    <row r="4534" spans="1:13" ht="15" customHeight="1" x14ac:dyDescent="0.2">
      <c r="A4534" s="89" t="s">
        <v>225</v>
      </c>
      <c r="B4534" s="90"/>
      <c r="C4534" s="90"/>
      <c r="D4534" s="90"/>
      <c r="E4534" s="90"/>
      <c r="F4534" s="90"/>
      <c r="G4534" s="91"/>
      <c r="H4534" s="16" t="s">
        <v>226</v>
      </c>
      <c r="I4534" s="95">
        <v>18</v>
      </c>
      <c r="J4534" s="83"/>
      <c r="K4534" s="17"/>
      <c r="L4534" s="16"/>
      <c r="M4534" s="16"/>
    </row>
    <row r="4535" spans="1:13" ht="15" customHeight="1" x14ac:dyDescent="0.2">
      <c r="A4535" s="92"/>
      <c r="B4535" s="93"/>
      <c r="C4535" s="93"/>
      <c r="D4535" s="93"/>
      <c r="E4535" s="93"/>
      <c r="F4535" s="93"/>
      <c r="G4535" s="94"/>
      <c r="H4535" s="16" t="s">
        <v>227</v>
      </c>
      <c r="I4535" s="95"/>
      <c r="J4535" s="83"/>
      <c r="K4535" s="16"/>
      <c r="L4535" s="16"/>
      <c r="M4535" s="16"/>
    </row>
    <row r="4536" spans="1:13" ht="15" customHeight="1" x14ac:dyDescent="0.2">
      <c r="A4536" s="18" t="s">
        <v>228</v>
      </c>
      <c r="B4536" s="75" t="s">
        <v>229</v>
      </c>
      <c r="C4536" s="76"/>
      <c r="D4536" s="76"/>
      <c r="E4536" s="76"/>
      <c r="F4536" s="76"/>
      <c r="G4536" s="77"/>
      <c r="H4536" s="95" t="s">
        <v>229</v>
      </c>
      <c r="I4536" s="82"/>
      <c r="J4536" s="82"/>
      <c r="K4536" s="82"/>
      <c r="L4536" s="82"/>
      <c r="M4536" s="83"/>
    </row>
    <row r="4537" spans="1:13" ht="15" customHeight="1" x14ac:dyDescent="0.2">
      <c r="A4537" s="19" t="s">
        <v>230</v>
      </c>
      <c r="B4537" s="20" t="s">
        <v>231</v>
      </c>
      <c r="C4537" s="20" t="s">
        <v>232</v>
      </c>
      <c r="D4537" s="20" t="s">
        <v>233</v>
      </c>
      <c r="E4537" s="20" t="s">
        <v>234</v>
      </c>
      <c r="F4537" s="20" t="s">
        <v>235</v>
      </c>
      <c r="G4537" s="21" t="s">
        <v>236</v>
      </c>
      <c r="H4537" s="22" t="s">
        <v>231</v>
      </c>
      <c r="I4537" s="22" t="s">
        <v>232</v>
      </c>
      <c r="J4537" s="22" t="s">
        <v>233</v>
      </c>
      <c r="K4537" s="22" t="s">
        <v>234</v>
      </c>
      <c r="L4537" s="22" t="s">
        <v>235</v>
      </c>
      <c r="M4537" s="23" t="s">
        <v>236</v>
      </c>
    </row>
    <row r="4538" spans="1:13" ht="15" customHeight="1" x14ac:dyDescent="0.2">
      <c r="A4538" s="24" t="s">
        <v>237</v>
      </c>
      <c r="B4538" s="25"/>
      <c r="C4538" s="25"/>
      <c r="D4538" s="25"/>
      <c r="E4538" s="25"/>
      <c r="F4538" s="25">
        <v>18</v>
      </c>
      <c r="G4538" s="26">
        <f t="shared" ref="G4538:G4540" si="3504">SUM(B4538:F4538)</f>
        <v>18</v>
      </c>
      <c r="H4538" s="27">
        <f t="shared" ref="H4538:L4538" si="3505">IFERROR(B4538/$G$4538,0)</f>
        <v>0</v>
      </c>
      <c r="I4538" s="27">
        <f t="shared" si="3505"/>
        <v>0</v>
      </c>
      <c r="J4538" s="27">
        <f t="shared" si="3505"/>
        <v>0</v>
      </c>
      <c r="K4538" s="27">
        <f t="shared" si="3505"/>
        <v>0</v>
      </c>
      <c r="L4538" s="27">
        <f t="shared" si="3505"/>
        <v>1</v>
      </c>
      <c r="M4538" s="28" t="s">
        <v>238</v>
      </c>
    </row>
    <row r="4539" spans="1:13" ht="15" customHeight="1" x14ac:dyDescent="0.2">
      <c r="A4539" s="24" t="s">
        <v>239</v>
      </c>
      <c r="B4539" s="25"/>
      <c r="C4539" s="25"/>
      <c r="D4539" s="25"/>
      <c r="E4539" s="25"/>
      <c r="F4539" s="25">
        <v>18</v>
      </c>
      <c r="G4539" s="26">
        <f t="shared" si="3504"/>
        <v>18</v>
      </c>
      <c r="H4539" s="27">
        <f t="shared" ref="H4539:L4539" si="3506">IFERROR(B4539/$G$4538,0)</f>
        <v>0</v>
      </c>
      <c r="I4539" s="27">
        <f t="shared" si="3506"/>
        <v>0</v>
      </c>
      <c r="J4539" s="27">
        <f t="shared" si="3506"/>
        <v>0</v>
      </c>
      <c r="K4539" s="27">
        <f t="shared" si="3506"/>
        <v>0</v>
      </c>
      <c r="L4539" s="27">
        <f t="shared" si="3506"/>
        <v>1</v>
      </c>
      <c r="M4539" s="29" t="s">
        <v>238</v>
      </c>
    </row>
    <row r="4540" spans="1:13" ht="15" customHeight="1" x14ac:dyDescent="0.2">
      <c r="A4540" s="24" t="s">
        <v>240</v>
      </c>
      <c r="B4540" s="25"/>
      <c r="C4540" s="25"/>
      <c r="D4540" s="25"/>
      <c r="E4540" s="25"/>
      <c r="F4540" s="25">
        <v>18</v>
      </c>
      <c r="G4540" s="26">
        <f t="shared" si="3504"/>
        <v>18</v>
      </c>
      <c r="H4540" s="27">
        <f t="shared" ref="H4540:L4540" si="3507">IFERROR(B4540/$G$4538,0)</f>
        <v>0</v>
      </c>
      <c r="I4540" s="27">
        <f t="shared" si="3507"/>
        <v>0</v>
      </c>
      <c r="J4540" s="27">
        <f t="shared" si="3507"/>
        <v>0</v>
      </c>
      <c r="K4540" s="27">
        <f t="shared" si="3507"/>
        <v>0</v>
      </c>
      <c r="L4540" s="27">
        <f t="shared" si="3507"/>
        <v>1</v>
      </c>
      <c r="M4540" s="29" t="s">
        <v>238</v>
      </c>
    </row>
    <row r="4541" spans="1:13" ht="15" customHeight="1" x14ac:dyDescent="0.2">
      <c r="A4541" s="30" t="s">
        <v>241</v>
      </c>
      <c r="B4541" s="31">
        <f t="shared" ref="B4541:F4541" si="3508">IFERROR(AVERAGE(B4538:B4540),0)</f>
        <v>0</v>
      </c>
      <c r="C4541" s="31">
        <f t="shared" si="3508"/>
        <v>0</v>
      </c>
      <c r="D4541" s="31">
        <f t="shared" si="3508"/>
        <v>0</v>
      </c>
      <c r="E4541" s="31">
        <f t="shared" si="3508"/>
        <v>0</v>
      </c>
      <c r="F4541" s="31">
        <f t="shared" si="3508"/>
        <v>18</v>
      </c>
      <c r="G4541" s="31">
        <f>SUM(AVERAGE(G4538:G4540))</f>
        <v>18</v>
      </c>
      <c r="H4541" s="32">
        <f>AVERAGE(H4538:H4540)*0.2</f>
        <v>0</v>
      </c>
      <c r="I4541" s="32">
        <f>AVERAGE(I4538:I4540)*0.4</f>
        <v>0</v>
      </c>
      <c r="J4541" s="32">
        <f>AVERAGE(J4538:J4540)*0.6</f>
        <v>0</v>
      </c>
      <c r="K4541" s="32">
        <f>AVERAGE(K4538:K4540)*0.8</f>
        <v>0</v>
      </c>
      <c r="L4541" s="32">
        <f>AVERAGE(L4538:L4540)*1</f>
        <v>1</v>
      </c>
      <c r="M4541" s="33">
        <f>SUM(H4541:L4541)</f>
        <v>1</v>
      </c>
    </row>
    <row r="4542" spans="1:13" ht="15" customHeight="1" x14ac:dyDescent="0.2">
      <c r="A4542" s="36" t="s">
        <v>242</v>
      </c>
      <c r="B4542" s="20" t="s">
        <v>231</v>
      </c>
      <c r="C4542" s="20" t="s">
        <v>232</v>
      </c>
      <c r="D4542" s="20" t="s">
        <v>233</v>
      </c>
      <c r="E4542" s="20" t="s">
        <v>234</v>
      </c>
      <c r="F4542" s="20" t="s">
        <v>235</v>
      </c>
      <c r="G4542" s="21" t="s">
        <v>236</v>
      </c>
      <c r="H4542" s="20" t="s">
        <v>231</v>
      </c>
      <c r="I4542" s="20" t="s">
        <v>232</v>
      </c>
      <c r="J4542" s="20" t="s">
        <v>233</v>
      </c>
      <c r="K4542" s="20" t="s">
        <v>234</v>
      </c>
      <c r="L4542" s="37" t="s">
        <v>235</v>
      </c>
      <c r="M4542" s="21" t="s">
        <v>236</v>
      </c>
    </row>
    <row r="4543" spans="1:13" ht="15" customHeight="1" x14ac:dyDescent="0.2">
      <c r="A4543" s="24" t="s">
        <v>243</v>
      </c>
      <c r="B4543" s="25"/>
      <c r="C4543" s="25"/>
      <c r="D4543" s="25"/>
      <c r="E4543" s="25"/>
      <c r="F4543" s="25">
        <v>18</v>
      </c>
      <c r="G4543" s="26">
        <f t="shared" ref="G4543:G4547" si="3509">SUM(B4543:F4543)</f>
        <v>18</v>
      </c>
      <c r="H4543" s="27">
        <f t="shared" ref="H4543:L4543" si="3510">IFERROR(B4543/$G$4543,0)</f>
        <v>0</v>
      </c>
      <c r="I4543" s="27">
        <f t="shared" si="3510"/>
        <v>0</v>
      </c>
      <c r="J4543" s="27">
        <f t="shared" si="3510"/>
        <v>0</v>
      </c>
      <c r="K4543" s="27">
        <f t="shared" si="3510"/>
        <v>0</v>
      </c>
      <c r="L4543" s="27">
        <f t="shared" si="3510"/>
        <v>1</v>
      </c>
      <c r="M4543" s="29" t="s">
        <v>238</v>
      </c>
    </row>
    <row r="4544" spans="1:13" ht="15" customHeight="1" x14ac:dyDescent="0.2">
      <c r="A4544" s="24" t="s">
        <v>244</v>
      </c>
      <c r="B4544" s="25"/>
      <c r="C4544" s="25"/>
      <c r="D4544" s="25"/>
      <c r="E4544" s="25"/>
      <c r="F4544" s="25">
        <v>18</v>
      </c>
      <c r="G4544" s="26">
        <f t="shared" si="3509"/>
        <v>18</v>
      </c>
      <c r="H4544" s="27">
        <f t="shared" ref="H4544:L4544" si="3511">IFERROR(B4544/$G$4543,0)</f>
        <v>0</v>
      </c>
      <c r="I4544" s="27">
        <f t="shared" si="3511"/>
        <v>0</v>
      </c>
      <c r="J4544" s="27">
        <f t="shared" si="3511"/>
        <v>0</v>
      </c>
      <c r="K4544" s="27">
        <f t="shared" si="3511"/>
        <v>0</v>
      </c>
      <c r="L4544" s="27">
        <f t="shared" si="3511"/>
        <v>1</v>
      </c>
      <c r="M4544" s="29" t="s">
        <v>238</v>
      </c>
    </row>
    <row r="4545" spans="1:13" ht="15" customHeight="1" x14ac:dyDescent="0.2">
      <c r="A4545" s="24" t="s">
        <v>245</v>
      </c>
      <c r="B4545" s="25"/>
      <c r="C4545" s="25"/>
      <c r="D4545" s="25"/>
      <c r="E4545" s="25"/>
      <c r="F4545" s="25">
        <v>18</v>
      </c>
      <c r="G4545" s="26">
        <f t="shared" si="3509"/>
        <v>18</v>
      </c>
      <c r="H4545" s="27">
        <f t="shared" ref="H4545:L4545" si="3512">IFERROR(B4545/$G$4543,0)</f>
        <v>0</v>
      </c>
      <c r="I4545" s="27">
        <f t="shared" si="3512"/>
        <v>0</v>
      </c>
      <c r="J4545" s="27">
        <f t="shared" si="3512"/>
        <v>0</v>
      </c>
      <c r="K4545" s="27">
        <f t="shared" si="3512"/>
        <v>0</v>
      </c>
      <c r="L4545" s="27">
        <f t="shared" si="3512"/>
        <v>1</v>
      </c>
      <c r="M4545" s="29" t="s">
        <v>238</v>
      </c>
    </row>
    <row r="4546" spans="1:13" ht="15" customHeight="1" x14ac:dyDescent="0.2">
      <c r="A4546" s="24" t="s">
        <v>246</v>
      </c>
      <c r="B4546" s="25"/>
      <c r="C4546" s="25"/>
      <c r="D4546" s="25"/>
      <c r="E4546" s="25"/>
      <c r="F4546" s="25">
        <v>18</v>
      </c>
      <c r="G4546" s="26">
        <f t="shared" si="3509"/>
        <v>18</v>
      </c>
      <c r="H4546" s="27">
        <f t="shared" ref="H4546:L4546" si="3513">IFERROR(B4546/$G$4543,0)</f>
        <v>0</v>
      </c>
      <c r="I4546" s="27">
        <f t="shared" si="3513"/>
        <v>0</v>
      </c>
      <c r="J4546" s="27">
        <f t="shared" si="3513"/>
        <v>0</v>
      </c>
      <c r="K4546" s="27">
        <f t="shared" si="3513"/>
        <v>0</v>
      </c>
      <c r="L4546" s="27">
        <f t="shared" si="3513"/>
        <v>1</v>
      </c>
      <c r="M4546" s="29" t="s">
        <v>238</v>
      </c>
    </row>
    <row r="4547" spans="1:13" ht="15" customHeight="1" x14ac:dyDescent="0.2">
      <c r="A4547" s="24" t="s">
        <v>247</v>
      </c>
      <c r="B4547" s="25"/>
      <c r="C4547" s="25"/>
      <c r="D4547" s="25"/>
      <c r="E4547" s="25"/>
      <c r="F4547" s="25">
        <v>18</v>
      </c>
      <c r="G4547" s="26">
        <f t="shared" si="3509"/>
        <v>18</v>
      </c>
      <c r="H4547" s="27">
        <f t="shared" ref="H4547:L4547" si="3514">IFERROR(B4547/$G$4543,0)</f>
        <v>0</v>
      </c>
      <c r="I4547" s="27">
        <f t="shared" si="3514"/>
        <v>0</v>
      </c>
      <c r="J4547" s="27">
        <f t="shared" si="3514"/>
        <v>0</v>
      </c>
      <c r="K4547" s="27">
        <f t="shared" si="3514"/>
        <v>0</v>
      </c>
      <c r="L4547" s="27">
        <f t="shared" si="3514"/>
        <v>1</v>
      </c>
      <c r="M4547" s="29"/>
    </row>
    <row r="4548" spans="1:13" ht="15" customHeight="1" x14ac:dyDescent="0.2">
      <c r="A4548" s="30" t="s">
        <v>248</v>
      </c>
      <c r="B4548" s="31">
        <f t="shared" ref="B4548:F4548" si="3515">IFERROR(AVERAGE(B4543:B4547),0)</f>
        <v>0</v>
      </c>
      <c r="C4548" s="31">
        <f t="shared" si="3515"/>
        <v>0</v>
      </c>
      <c r="D4548" s="31">
        <f t="shared" si="3515"/>
        <v>0</v>
      </c>
      <c r="E4548" s="31">
        <f t="shared" si="3515"/>
        <v>0</v>
      </c>
      <c r="F4548" s="31">
        <f t="shared" si="3515"/>
        <v>18</v>
      </c>
      <c r="G4548" s="31">
        <f>SUM(AVERAGE(G4543:G4547))</f>
        <v>18</v>
      </c>
      <c r="H4548" s="33">
        <f>AVERAGE(H4543:H4547)*0.2</f>
        <v>0</v>
      </c>
      <c r="I4548" s="33">
        <f>AVERAGE(I4543:I4547)*0.4</f>
        <v>0</v>
      </c>
      <c r="J4548" s="33">
        <f>AVERAGE(J4543:J4547)*0.6</f>
        <v>0</v>
      </c>
      <c r="K4548" s="33">
        <f>AVERAGE(K4543:K4547)*0.8</f>
        <v>0</v>
      </c>
      <c r="L4548" s="38">
        <f>AVERAGE(L4543:L4547)*1</f>
        <v>1</v>
      </c>
      <c r="M4548" s="33">
        <f>SUM(H4548:L4548)</f>
        <v>1</v>
      </c>
    </row>
    <row r="4549" spans="1:13" ht="15" customHeight="1" x14ac:dyDescent="0.2">
      <c r="A4549" s="36" t="s">
        <v>249</v>
      </c>
      <c r="B4549" s="20" t="s">
        <v>231</v>
      </c>
      <c r="C4549" s="20" t="s">
        <v>232</v>
      </c>
      <c r="D4549" s="20" t="s">
        <v>233</v>
      </c>
      <c r="E4549" s="20" t="s">
        <v>234</v>
      </c>
      <c r="F4549" s="20" t="s">
        <v>235</v>
      </c>
      <c r="G4549" s="21" t="s">
        <v>236</v>
      </c>
      <c r="H4549" s="20" t="s">
        <v>231</v>
      </c>
      <c r="I4549" s="20" t="s">
        <v>232</v>
      </c>
      <c r="J4549" s="20" t="s">
        <v>233</v>
      </c>
      <c r="K4549" s="20" t="s">
        <v>234</v>
      </c>
      <c r="L4549" s="37" t="s">
        <v>235</v>
      </c>
      <c r="M4549" s="21" t="s">
        <v>236</v>
      </c>
    </row>
    <row r="4550" spans="1:13" ht="15" customHeight="1" x14ac:dyDescent="0.2">
      <c r="A4550" s="24" t="s">
        <v>250</v>
      </c>
      <c r="B4550" s="25"/>
      <c r="C4550" s="25"/>
      <c r="D4550" s="25"/>
      <c r="E4550" s="25"/>
      <c r="F4550" s="25">
        <v>18</v>
      </c>
      <c r="G4550" s="26">
        <f t="shared" ref="G4550:G4552" si="3516">SUM(B4550:F4550)</f>
        <v>18</v>
      </c>
      <c r="H4550" s="27">
        <f t="shared" ref="H4550:L4550" si="3517">IFERROR(B4550/$G$4550,0)</f>
        <v>0</v>
      </c>
      <c r="I4550" s="27">
        <f t="shared" si="3517"/>
        <v>0</v>
      </c>
      <c r="J4550" s="27">
        <f t="shared" si="3517"/>
        <v>0</v>
      </c>
      <c r="K4550" s="27">
        <f t="shared" si="3517"/>
        <v>0</v>
      </c>
      <c r="L4550" s="27">
        <f t="shared" si="3517"/>
        <v>1</v>
      </c>
      <c r="M4550" s="29" t="s">
        <v>238</v>
      </c>
    </row>
    <row r="4551" spans="1:13" ht="15" customHeight="1" x14ac:dyDescent="0.2">
      <c r="A4551" s="24" t="s">
        <v>251</v>
      </c>
      <c r="B4551" s="25"/>
      <c r="C4551" s="25"/>
      <c r="D4551" s="25"/>
      <c r="E4551" s="25"/>
      <c r="F4551" s="25">
        <v>18</v>
      </c>
      <c r="G4551" s="26">
        <f t="shared" si="3516"/>
        <v>18</v>
      </c>
      <c r="H4551" s="27">
        <f t="shared" ref="H4551:L4551" si="3518">IFERROR(B4551/$G$4550,0)</f>
        <v>0</v>
      </c>
      <c r="I4551" s="27">
        <f t="shared" si="3518"/>
        <v>0</v>
      </c>
      <c r="J4551" s="27">
        <f t="shared" si="3518"/>
        <v>0</v>
      </c>
      <c r="K4551" s="27">
        <f t="shared" si="3518"/>
        <v>0</v>
      </c>
      <c r="L4551" s="27">
        <f t="shared" si="3518"/>
        <v>1</v>
      </c>
      <c r="M4551" s="29" t="s">
        <v>238</v>
      </c>
    </row>
    <row r="4552" spans="1:13" ht="15" customHeight="1" x14ac:dyDescent="0.2">
      <c r="A4552" s="24" t="s">
        <v>252</v>
      </c>
      <c r="B4552" s="25"/>
      <c r="C4552" s="25"/>
      <c r="D4552" s="25"/>
      <c r="E4552" s="25"/>
      <c r="F4552" s="25">
        <v>18</v>
      </c>
      <c r="G4552" s="26">
        <f t="shared" si="3516"/>
        <v>18</v>
      </c>
      <c r="H4552" s="27">
        <f t="shared" ref="H4552:L4552" si="3519">IFERROR(B4552/$G$4550,0)</f>
        <v>0</v>
      </c>
      <c r="I4552" s="27">
        <f t="shared" si="3519"/>
        <v>0</v>
      </c>
      <c r="J4552" s="27">
        <f t="shared" si="3519"/>
        <v>0</v>
      </c>
      <c r="K4552" s="27">
        <f t="shared" si="3519"/>
        <v>0</v>
      </c>
      <c r="L4552" s="27">
        <f t="shared" si="3519"/>
        <v>1</v>
      </c>
      <c r="M4552" s="29" t="s">
        <v>238</v>
      </c>
    </row>
    <row r="4553" spans="1:13" ht="15" customHeight="1" x14ac:dyDescent="0.2">
      <c r="A4553" s="30" t="s">
        <v>248</v>
      </c>
      <c r="B4553" s="31">
        <f t="shared" ref="B4553:F4553" si="3520">IFERROR(AVERAGE(B4550:B4552),0)</f>
        <v>0</v>
      </c>
      <c r="C4553" s="31">
        <f t="shared" si="3520"/>
        <v>0</v>
      </c>
      <c r="D4553" s="39">
        <f t="shared" si="3520"/>
        <v>0</v>
      </c>
      <c r="E4553" s="39">
        <f t="shared" si="3520"/>
        <v>0</v>
      </c>
      <c r="F4553" s="39">
        <f t="shared" si="3520"/>
        <v>18</v>
      </c>
      <c r="G4553" s="39">
        <f>SUM(AVERAGE(G4550:G4552))</f>
        <v>18</v>
      </c>
      <c r="H4553" s="33">
        <f>AVERAGE(H4550:H4552)*0.2</f>
        <v>0</v>
      </c>
      <c r="I4553" s="33">
        <f>AVERAGE(I4550:I4552)*0.4</f>
        <v>0</v>
      </c>
      <c r="J4553" s="33">
        <f>AVERAGE(J4550:J4552)*0.6</f>
        <v>0</v>
      </c>
      <c r="K4553" s="33">
        <f>AVERAGE(K4550:K4552)*0.8</f>
        <v>0</v>
      </c>
      <c r="L4553" s="38">
        <f>AVERAGE(L4550:L4552)*1</f>
        <v>1</v>
      </c>
      <c r="M4553" s="40">
        <f>SUM(H4553:L4553)</f>
        <v>1</v>
      </c>
    </row>
    <row r="4554" spans="1:13" ht="15" customHeight="1" x14ac:dyDescent="0.2">
      <c r="A4554" s="19" t="s">
        <v>253</v>
      </c>
      <c r="B4554" s="20" t="s">
        <v>231</v>
      </c>
      <c r="C4554" s="20" t="s">
        <v>232</v>
      </c>
      <c r="D4554" s="20" t="s">
        <v>233</v>
      </c>
      <c r="E4554" s="20" t="s">
        <v>234</v>
      </c>
      <c r="F4554" s="20" t="s">
        <v>235</v>
      </c>
      <c r="G4554" s="21" t="s">
        <v>236</v>
      </c>
      <c r="H4554" s="20" t="s">
        <v>231</v>
      </c>
      <c r="I4554" s="20" t="s">
        <v>232</v>
      </c>
      <c r="J4554" s="20" t="s">
        <v>233</v>
      </c>
      <c r="K4554" s="20" t="s">
        <v>234</v>
      </c>
      <c r="L4554" s="37" t="s">
        <v>235</v>
      </c>
      <c r="M4554" s="21" t="s">
        <v>236</v>
      </c>
    </row>
    <row r="4555" spans="1:13" ht="15" customHeight="1" x14ac:dyDescent="0.2">
      <c r="A4555" s="43" t="s">
        <v>254</v>
      </c>
      <c r="B4555" s="44"/>
      <c r="C4555" s="44"/>
      <c r="D4555" s="44"/>
      <c r="E4555" s="25"/>
      <c r="F4555" s="25">
        <v>18</v>
      </c>
      <c r="G4555" s="45">
        <f t="shared" ref="G4555:G4558" si="3521">SUM(B4555:F4555)</f>
        <v>18</v>
      </c>
      <c r="H4555" s="46">
        <f t="shared" ref="H4555:L4555" si="3522">IFERROR(B4555/$G$4555,0)</f>
        <v>0</v>
      </c>
      <c r="I4555" s="46">
        <f t="shared" si="3522"/>
        <v>0</v>
      </c>
      <c r="J4555" s="46">
        <f t="shared" si="3522"/>
        <v>0</v>
      </c>
      <c r="K4555" s="46">
        <f t="shared" si="3522"/>
        <v>0</v>
      </c>
      <c r="L4555" s="46">
        <f t="shared" si="3522"/>
        <v>1</v>
      </c>
      <c r="M4555" s="29" t="s">
        <v>238</v>
      </c>
    </row>
    <row r="4556" spans="1:13" ht="15" customHeight="1" x14ac:dyDescent="0.2">
      <c r="A4556" s="43" t="s">
        <v>255</v>
      </c>
      <c r="B4556" s="44"/>
      <c r="C4556" s="44"/>
      <c r="D4556" s="44"/>
      <c r="E4556" s="25"/>
      <c r="F4556" s="25">
        <v>18</v>
      </c>
      <c r="G4556" s="45">
        <f t="shared" si="3521"/>
        <v>18</v>
      </c>
      <c r="H4556" s="46">
        <f t="shared" ref="H4556:L4556" si="3523">IFERROR(B4556/$G$4555,0)</f>
        <v>0</v>
      </c>
      <c r="I4556" s="46">
        <f t="shared" si="3523"/>
        <v>0</v>
      </c>
      <c r="J4556" s="46">
        <f t="shared" si="3523"/>
        <v>0</v>
      </c>
      <c r="K4556" s="46">
        <f t="shared" si="3523"/>
        <v>0</v>
      </c>
      <c r="L4556" s="46">
        <f t="shared" si="3523"/>
        <v>1</v>
      </c>
      <c r="M4556" s="29" t="s">
        <v>238</v>
      </c>
    </row>
    <row r="4557" spans="1:13" ht="15" customHeight="1" x14ac:dyDescent="0.2">
      <c r="A4557" s="43" t="s">
        <v>256</v>
      </c>
      <c r="B4557" s="44"/>
      <c r="C4557" s="44"/>
      <c r="D4557" s="44"/>
      <c r="E4557" s="25"/>
      <c r="F4557" s="25">
        <v>18</v>
      </c>
      <c r="G4557" s="45">
        <f t="shared" si="3521"/>
        <v>18</v>
      </c>
      <c r="H4557" s="46">
        <f t="shared" ref="H4557:L4557" si="3524">IFERROR(B4557/$G$4555,0)</f>
        <v>0</v>
      </c>
      <c r="I4557" s="46">
        <f t="shared" si="3524"/>
        <v>0</v>
      </c>
      <c r="J4557" s="46">
        <f t="shared" si="3524"/>
        <v>0</v>
      </c>
      <c r="K4557" s="46">
        <f t="shared" si="3524"/>
        <v>0</v>
      </c>
      <c r="L4557" s="46">
        <f t="shared" si="3524"/>
        <v>1</v>
      </c>
      <c r="M4557" s="29" t="s">
        <v>238</v>
      </c>
    </row>
    <row r="4558" spans="1:13" ht="15" customHeight="1" x14ac:dyDescent="0.2">
      <c r="A4558" s="43" t="s">
        <v>257</v>
      </c>
      <c r="B4558" s="44"/>
      <c r="C4558" s="44"/>
      <c r="D4558" s="44"/>
      <c r="E4558" s="25"/>
      <c r="F4558" s="25">
        <v>18</v>
      </c>
      <c r="G4558" s="45">
        <f t="shared" si="3521"/>
        <v>18</v>
      </c>
      <c r="H4558" s="46">
        <f t="shared" ref="H4558:L4558" si="3525">IFERROR(B4558/$G$4555,0)</f>
        <v>0</v>
      </c>
      <c r="I4558" s="46">
        <f t="shared" si="3525"/>
        <v>0</v>
      </c>
      <c r="J4558" s="46">
        <f t="shared" si="3525"/>
        <v>0</v>
      </c>
      <c r="K4558" s="46">
        <f t="shared" si="3525"/>
        <v>0</v>
      </c>
      <c r="L4558" s="46">
        <f t="shared" si="3525"/>
        <v>1</v>
      </c>
      <c r="M4558" s="29" t="s">
        <v>238</v>
      </c>
    </row>
    <row r="4559" spans="1:13" ht="15" customHeight="1" x14ac:dyDescent="0.2">
      <c r="A4559" s="47" t="s">
        <v>248</v>
      </c>
      <c r="B4559" s="48">
        <f t="shared" ref="B4559:F4559" si="3526">IFERROR(AVERAGE(B4555:B4558),0)</f>
        <v>0</v>
      </c>
      <c r="C4559" s="48">
        <f t="shared" si="3526"/>
        <v>0</v>
      </c>
      <c r="D4559" s="48">
        <f t="shared" si="3526"/>
        <v>0</v>
      </c>
      <c r="E4559" s="48">
        <f t="shared" si="3526"/>
        <v>0</v>
      </c>
      <c r="F4559" s="48">
        <f t="shared" si="3526"/>
        <v>18</v>
      </c>
      <c r="G4559" s="48">
        <f>SUM(AVERAGE(G4555:G4558))</f>
        <v>18</v>
      </c>
      <c r="H4559" s="40">
        <f>AVERAGE(H4555:H4558)*0.2</f>
        <v>0</v>
      </c>
      <c r="I4559" s="40">
        <f>AVERAGE(I4555:I4558)*0.4</f>
        <v>0</v>
      </c>
      <c r="J4559" s="40">
        <f>AVERAGE(J4555:J4558)*0.6</f>
        <v>0</v>
      </c>
      <c r="K4559" s="40">
        <f>AVERAGE(K4555:K4558)*0.8</f>
        <v>0</v>
      </c>
      <c r="L4559" s="49">
        <f>AVERAGE(L4555:L4558)*1</f>
        <v>1</v>
      </c>
      <c r="M4559" s="40">
        <f>SUM(H4559:L4559)</f>
        <v>1</v>
      </c>
    </row>
    <row r="4560" spans="1:13" ht="15" customHeight="1" x14ac:dyDescent="0.2">
      <c r="A4560" s="50" t="s">
        <v>516</v>
      </c>
      <c r="B4560" s="51"/>
      <c r="C4560" s="51"/>
      <c r="D4560" s="51"/>
      <c r="E4560" s="51"/>
      <c r="F4560" s="51"/>
      <c r="G4560" s="52">
        <f>SUM(B4560:F4560)</f>
        <v>0</v>
      </c>
      <c r="H4560" s="53">
        <f t="shared" ref="H4560:L4560" si="3527">IFERROR(B4560/$G$4560,0)</f>
        <v>0</v>
      </c>
      <c r="I4560" s="53">
        <f t="shared" si="3527"/>
        <v>0</v>
      </c>
      <c r="J4560" s="53">
        <f t="shared" si="3527"/>
        <v>0</v>
      </c>
      <c r="K4560" s="53">
        <f t="shared" si="3527"/>
        <v>0</v>
      </c>
      <c r="L4560" s="53">
        <f t="shared" si="3527"/>
        <v>0</v>
      </c>
      <c r="M4560" s="29" t="s">
        <v>238</v>
      </c>
    </row>
    <row r="4561" spans="1:13" ht="15" customHeight="1" x14ac:dyDescent="0.2">
      <c r="A4561" s="78" t="s">
        <v>259</v>
      </c>
      <c r="B4561" s="79"/>
      <c r="C4561" s="79"/>
      <c r="D4561" s="79"/>
      <c r="E4561" s="79"/>
      <c r="F4561" s="80"/>
      <c r="G4561" s="54">
        <v>18</v>
      </c>
      <c r="H4561" s="40" t="s">
        <v>238</v>
      </c>
      <c r="I4561" s="40" t="s">
        <v>238</v>
      </c>
      <c r="J4561" s="40" t="s">
        <v>238</v>
      </c>
      <c r="K4561" s="40" t="s">
        <v>238</v>
      </c>
      <c r="L4561" s="40" t="s">
        <v>238</v>
      </c>
      <c r="M4561" s="40">
        <f>(M4541+M4548+M4553+M4559)/4</f>
        <v>1</v>
      </c>
    </row>
    <row r="4562" spans="1:13" ht="15" customHeight="1" x14ac:dyDescent="0.2">
      <c r="A4562" s="8"/>
      <c r="B4562" s="8"/>
      <c r="C4562" s="8"/>
      <c r="D4562" s="8"/>
      <c r="E4562" s="8"/>
      <c r="F4562" s="8"/>
      <c r="G4562" s="8"/>
      <c r="H4562" s="8"/>
      <c r="I4562" s="8"/>
      <c r="J4562" s="8"/>
      <c r="K4562" s="8"/>
      <c r="L4562" s="8"/>
      <c r="M4562" s="8"/>
    </row>
    <row r="4563" spans="1:13" ht="15" customHeight="1" x14ac:dyDescent="0.2">
      <c r="A4563" s="8"/>
      <c r="B4563" s="8"/>
      <c r="C4563" s="8"/>
      <c r="D4563" s="8"/>
      <c r="E4563" s="8"/>
      <c r="F4563" s="8"/>
      <c r="G4563" s="8"/>
      <c r="H4563" s="8"/>
      <c r="I4563" s="8"/>
      <c r="J4563" s="8"/>
      <c r="K4563" s="8"/>
      <c r="L4563" s="8"/>
      <c r="M4563" s="8"/>
    </row>
    <row r="4564" spans="1:13" ht="15" customHeight="1" x14ac:dyDescent="0.2">
      <c r="A4564" s="14" t="s">
        <v>221</v>
      </c>
      <c r="B4564" s="81" t="s">
        <v>517</v>
      </c>
      <c r="C4564" s="82"/>
      <c r="D4564" s="82"/>
      <c r="E4564" s="82"/>
      <c r="F4564" s="82"/>
      <c r="G4564" s="83"/>
      <c r="H4564" s="84" t="s">
        <v>222</v>
      </c>
      <c r="I4564" s="85"/>
      <c r="J4564" s="86"/>
      <c r="K4564" s="15" t="s">
        <v>3</v>
      </c>
      <c r="L4564" s="87">
        <v>45632</v>
      </c>
      <c r="M4564" s="88"/>
    </row>
    <row r="4565" spans="1:13" ht="15" customHeight="1" x14ac:dyDescent="0.2">
      <c r="A4565" s="89" t="s">
        <v>225</v>
      </c>
      <c r="B4565" s="90"/>
      <c r="C4565" s="90"/>
      <c r="D4565" s="90"/>
      <c r="E4565" s="90"/>
      <c r="F4565" s="90"/>
      <c r="G4565" s="91"/>
      <c r="H4565" s="16" t="s">
        <v>226</v>
      </c>
      <c r="I4565" s="95">
        <v>15</v>
      </c>
      <c r="J4565" s="83"/>
      <c r="K4565" s="17"/>
      <c r="L4565" s="16"/>
      <c r="M4565" s="16"/>
    </row>
    <row r="4566" spans="1:13" ht="15" customHeight="1" x14ac:dyDescent="0.2">
      <c r="A4566" s="92"/>
      <c r="B4566" s="93"/>
      <c r="C4566" s="93"/>
      <c r="D4566" s="93"/>
      <c r="E4566" s="93"/>
      <c r="F4566" s="93"/>
      <c r="G4566" s="94"/>
      <c r="H4566" s="16" t="s">
        <v>227</v>
      </c>
      <c r="I4566" s="95">
        <v>1</v>
      </c>
      <c r="J4566" s="83"/>
      <c r="K4566" s="16"/>
      <c r="L4566" s="16"/>
      <c r="M4566" s="16"/>
    </row>
    <row r="4567" spans="1:13" ht="15" customHeight="1" x14ac:dyDescent="0.2">
      <c r="A4567" s="18" t="s">
        <v>228</v>
      </c>
      <c r="B4567" s="75" t="s">
        <v>229</v>
      </c>
      <c r="C4567" s="76"/>
      <c r="D4567" s="76"/>
      <c r="E4567" s="76"/>
      <c r="F4567" s="76"/>
      <c r="G4567" s="77"/>
      <c r="H4567" s="95" t="s">
        <v>229</v>
      </c>
      <c r="I4567" s="82"/>
      <c r="J4567" s="82"/>
      <c r="K4567" s="82"/>
      <c r="L4567" s="82"/>
      <c r="M4567" s="83"/>
    </row>
    <row r="4568" spans="1:13" ht="15" customHeight="1" x14ac:dyDescent="0.2">
      <c r="A4568" s="19" t="s">
        <v>230</v>
      </c>
      <c r="B4568" s="20" t="s">
        <v>231</v>
      </c>
      <c r="C4568" s="20" t="s">
        <v>232</v>
      </c>
      <c r="D4568" s="20" t="s">
        <v>233</v>
      </c>
      <c r="E4568" s="20" t="s">
        <v>234</v>
      </c>
      <c r="F4568" s="20" t="s">
        <v>235</v>
      </c>
      <c r="G4568" s="21" t="s">
        <v>236</v>
      </c>
      <c r="H4568" s="22" t="s">
        <v>231</v>
      </c>
      <c r="I4568" s="22" t="s">
        <v>232</v>
      </c>
      <c r="J4568" s="22" t="s">
        <v>233</v>
      </c>
      <c r="K4568" s="22" t="s">
        <v>234</v>
      </c>
      <c r="L4568" s="22" t="s">
        <v>235</v>
      </c>
      <c r="M4568" s="23" t="s">
        <v>236</v>
      </c>
    </row>
    <row r="4569" spans="1:13" ht="15" customHeight="1" x14ac:dyDescent="0.2">
      <c r="A4569" s="24" t="s">
        <v>237</v>
      </c>
      <c r="B4569" s="25"/>
      <c r="C4569" s="25"/>
      <c r="D4569" s="25"/>
      <c r="E4569" s="25">
        <v>1</v>
      </c>
      <c r="F4569" s="25">
        <v>15</v>
      </c>
      <c r="G4569" s="26">
        <f t="shared" ref="G4569:G4571" si="3528">SUM(B4569:F4569)</f>
        <v>16</v>
      </c>
      <c r="H4569" s="27">
        <f t="shared" ref="H4569:L4569" si="3529">IFERROR(B4569/$G$4569,0)</f>
        <v>0</v>
      </c>
      <c r="I4569" s="27">
        <f t="shared" si="3529"/>
        <v>0</v>
      </c>
      <c r="J4569" s="27">
        <f t="shared" si="3529"/>
        <v>0</v>
      </c>
      <c r="K4569" s="27">
        <f t="shared" si="3529"/>
        <v>6.25E-2</v>
      </c>
      <c r="L4569" s="27">
        <f t="shared" si="3529"/>
        <v>0.9375</v>
      </c>
      <c r="M4569" s="28" t="s">
        <v>238</v>
      </c>
    </row>
    <row r="4570" spans="1:13" ht="15" customHeight="1" x14ac:dyDescent="0.2">
      <c r="A4570" s="24" t="s">
        <v>239</v>
      </c>
      <c r="B4570" s="25"/>
      <c r="C4570" s="25"/>
      <c r="D4570" s="25"/>
      <c r="E4570" s="25">
        <v>3</v>
      </c>
      <c r="F4570" s="25">
        <v>13</v>
      </c>
      <c r="G4570" s="26">
        <f t="shared" si="3528"/>
        <v>16</v>
      </c>
      <c r="H4570" s="27">
        <f t="shared" ref="H4570:L4570" si="3530">IFERROR(B4570/$G$4569,0)</f>
        <v>0</v>
      </c>
      <c r="I4570" s="27">
        <f t="shared" si="3530"/>
        <v>0</v>
      </c>
      <c r="J4570" s="27">
        <f t="shared" si="3530"/>
        <v>0</v>
      </c>
      <c r="K4570" s="27">
        <f t="shared" si="3530"/>
        <v>0.1875</v>
      </c>
      <c r="L4570" s="27">
        <f t="shared" si="3530"/>
        <v>0.8125</v>
      </c>
      <c r="M4570" s="29" t="s">
        <v>238</v>
      </c>
    </row>
    <row r="4571" spans="1:13" ht="15" customHeight="1" x14ac:dyDescent="0.2">
      <c r="A4571" s="24" t="s">
        <v>240</v>
      </c>
      <c r="B4571" s="25"/>
      <c r="C4571" s="25"/>
      <c r="D4571" s="25"/>
      <c r="E4571" s="25">
        <v>1</v>
      </c>
      <c r="F4571" s="25">
        <v>15</v>
      </c>
      <c r="G4571" s="26">
        <f t="shared" si="3528"/>
        <v>16</v>
      </c>
      <c r="H4571" s="27">
        <f t="shared" ref="H4571:L4571" si="3531">IFERROR(B4571/$G$4569,0)</f>
        <v>0</v>
      </c>
      <c r="I4571" s="27">
        <f t="shared" si="3531"/>
        <v>0</v>
      </c>
      <c r="J4571" s="27">
        <f t="shared" si="3531"/>
        <v>0</v>
      </c>
      <c r="K4571" s="27">
        <f t="shared" si="3531"/>
        <v>6.25E-2</v>
      </c>
      <c r="L4571" s="27">
        <f t="shared" si="3531"/>
        <v>0.9375</v>
      </c>
      <c r="M4571" s="29" t="s">
        <v>238</v>
      </c>
    </row>
    <row r="4572" spans="1:13" ht="15" customHeight="1" x14ac:dyDescent="0.2">
      <c r="A4572" s="30" t="s">
        <v>241</v>
      </c>
      <c r="B4572" s="31">
        <f t="shared" ref="B4572:F4572" si="3532">IFERROR(AVERAGE(B4569:B4571),0)</f>
        <v>0</v>
      </c>
      <c r="C4572" s="31">
        <f t="shared" si="3532"/>
        <v>0</v>
      </c>
      <c r="D4572" s="31">
        <f t="shared" si="3532"/>
        <v>0</v>
      </c>
      <c r="E4572" s="31">
        <f t="shared" si="3532"/>
        <v>1.6666666666666667</v>
      </c>
      <c r="F4572" s="31">
        <f t="shared" si="3532"/>
        <v>14.333333333333334</v>
      </c>
      <c r="G4572" s="31">
        <f>SUM(AVERAGE(G4569:G4571))</f>
        <v>16</v>
      </c>
      <c r="H4572" s="32">
        <f>AVERAGE(H4569:H4571)*0.2</f>
        <v>0</v>
      </c>
      <c r="I4572" s="32">
        <f>AVERAGE(I4569:I4571)*0.4</f>
        <v>0</v>
      </c>
      <c r="J4572" s="32">
        <f>AVERAGE(J4569:J4571)*0.6</f>
        <v>0</v>
      </c>
      <c r="K4572" s="32">
        <f>AVERAGE(K4569:K4571)*0.8</f>
        <v>8.3333333333333343E-2</v>
      </c>
      <c r="L4572" s="32">
        <f>AVERAGE(L4569:L4571)*1</f>
        <v>0.89583333333333337</v>
      </c>
      <c r="M4572" s="33">
        <f>SUM(H4572:L4572)</f>
        <v>0.97916666666666674</v>
      </c>
    </row>
    <row r="4573" spans="1:13" ht="15" customHeight="1" x14ac:dyDescent="0.2">
      <c r="A4573" s="36" t="s">
        <v>242</v>
      </c>
      <c r="B4573" s="20" t="s">
        <v>231</v>
      </c>
      <c r="C4573" s="20" t="s">
        <v>232</v>
      </c>
      <c r="D4573" s="20" t="s">
        <v>233</v>
      </c>
      <c r="E4573" s="20" t="s">
        <v>234</v>
      </c>
      <c r="F4573" s="20" t="s">
        <v>235</v>
      </c>
      <c r="G4573" s="21" t="s">
        <v>236</v>
      </c>
      <c r="H4573" s="20" t="s">
        <v>231</v>
      </c>
      <c r="I4573" s="20" t="s">
        <v>232</v>
      </c>
      <c r="J4573" s="20" t="s">
        <v>233</v>
      </c>
      <c r="K4573" s="20" t="s">
        <v>234</v>
      </c>
      <c r="L4573" s="37" t="s">
        <v>235</v>
      </c>
      <c r="M4573" s="21" t="s">
        <v>236</v>
      </c>
    </row>
    <row r="4574" spans="1:13" ht="15" customHeight="1" x14ac:dyDescent="0.2">
      <c r="A4574" s="24" t="s">
        <v>243</v>
      </c>
      <c r="B4574" s="25"/>
      <c r="C4574" s="25"/>
      <c r="D4574" s="25"/>
      <c r="E4574" s="25">
        <v>1</v>
      </c>
      <c r="F4574" s="25">
        <v>15</v>
      </c>
      <c r="G4574" s="26">
        <f t="shared" ref="G4574:G4578" si="3533">SUM(B4574:F4574)</f>
        <v>16</v>
      </c>
      <c r="H4574" s="27">
        <f t="shared" ref="H4574:L4574" si="3534">IFERROR(B4574/$G$4574,0)</f>
        <v>0</v>
      </c>
      <c r="I4574" s="27">
        <f t="shared" si="3534"/>
        <v>0</v>
      </c>
      <c r="J4574" s="27">
        <f t="shared" si="3534"/>
        <v>0</v>
      </c>
      <c r="K4574" s="27">
        <f t="shared" si="3534"/>
        <v>6.25E-2</v>
      </c>
      <c r="L4574" s="27">
        <f t="shared" si="3534"/>
        <v>0.9375</v>
      </c>
      <c r="M4574" s="29" t="s">
        <v>238</v>
      </c>
    </row>
    <row r="4575" spans="1:13" ht="15" customHeight="1" x14ac:dyDescent="0.2">
      <c r="A4575" s="24" t="s">
        <v>244</v>
      </c>
      <c r="B4575" s="25"/>
      <c r="C4575" s="25"/>
      <c r="D4575" s="25"/>
      <c r="E4575" s="25"/>
      <c r="F4575" s="25">
        <v>16</v>
      </c>
      <c r="G4575" s="26">
        <f t="shared" si="3533"/>
        <v>16</v>
      </c>
      <c r="H4575" s="27">
        <f t="shared" ref="H4575:L4575" si="3535">IFERROR(B4575/$G$4574,0)</f>
        <v>0</v>
      </c>
      <c r="I4575" s="27">
        <f t="shared" si="3535"/>
        <v>0</v>
      </c>
      <c r="J4575" s="27">
        <f t="shared" si="3535"/>
        <v>0</v>
      </c>
      <c r="K4575" s="27">
        <f t="shared" si="3535"/>
        <v>0</v>
      </c>
      <c r="L4575" s="27">
        <f t="shared" si="3535"/>
        <v>1</v>
      </c>
      <c r="M4575" s="29" t="s">
        <v>238</v>
      </c>
    </row>
    <row r="4576" spans="1:13" ht="15" customHeight="1" x14ac:dyDescent="0.2">
      <c r="A4576" s="24" t="s">
        <v>245</v>
      </c>
      <c r="B4576" s="25"/>
      <c r="C4576" s="25"/>
      <c r="D4576" s="25"/>
      <c r="E4576" s="25"/>
      <c r="F4576" s="25">
        <v>16</v>
      </c>
      <c r="G4576" s="26">
        <f t="shared" si="3533"/>
        <v>16</v>
      </c>
      <c r="H4576" s="27">
        <f t="shared" ref="H4576:L4576" si="3536">IFERROR(B4576/$G$4574,0)</f>
        <v>0</v>
      </c>
      <c r="I4576" s="27">
        <f t="shared" si="3536"/>
        <v>0</v>
      </c>
      <c r="J4576" s="27">
        <f t="shared" si="3536"/>
        <v>0</v>
      </c>
      <c r="K4576" s="27">
        <f t="shared" si="3536"/>
        <v>0</v>
      </c>
      <c r="L4576" s="27">
        <f t="shared" si="3536"/>
        <v>1</v>
      </c>
      <c r="M4576" s="29" t="s">
        <v>238</v>
      </c>
    </row>
    <row r="4577" spans="1:13" ht="15" customHeight="1" x14ac:dyDescent="0.2">
      <c r="A4577" s="24" t="s">
        <v>246</v>
      </c>
      <c r="B4577" s="25"/>
      <c r="C4577" s="25"/>
      <c r="D4577" s="25"/>
      <c r="E4577" s="25">
        <v>4</v>
      </c>
      <c r="F4577" s="25">
        <v>12</v>
      </c>
      <c r="G4577" s="26">
        <f t="shared" si="3533"/>
        <v>16</v>
      </c>
      <c r="H4577" s="27">
        <f t="shared" ref="H4577:L4577" si="3537">IFERROR(B4577/$G$4574,0)</f>
        <v>0</v>
      </c>
      <c r="I4577" s="27">
        <f t="shared" si="3537"/>
        <v>0</v>
      </c>
      <c r="J4577" s="27">
        <f t="shared" si="3537"/>
        <v>0</v>
      </c>
      <c r="K4577" s="27">
        <f t="shared" si="3537"/>
        <v>0.25</v>
      </c>
      <c r="L4577" s="27">
        <f t="shared" si="3537"/>
        <v>0.75</v>
      </c>
      <c r="M4577" s="29" t="s">
        <v>238</v>
      </c>
    </row>
    <row r="4578" spans="1:13" ht="15" customHeight="1" x14ac:dyDescent="0.2">
      <c r="A4578" s="24" t="s">
        <v>247</v>
      </c>
      <c r="B4578" s="25"/>
      <c r="C4578" s="25"/>
      <c r="D4578" s="25"/>
      <c r="E4578" s="25"/>
      <c r="F4578" s="25">
        <v>16</v>
      </c>
      <c r="G4578" s="26">
        <f t="shared" si="3533"/>
        <v>16</v>
      </c>
      <c r="H4578" s="27">
        <f t="shared" ref="H4578:L4578" si="3538">IFERROR(B4578/$G$4574,0)</f>
        <v>0</v>
      </c>
      <c r="I4578" s="27">
        <f t="shared" si="3538"/>
        <v>0</v>
      </c>
      <c r="J4578" s="27">
        <f t="shared" si="3538"/>
        <v>0</v>
      </c>
      <c r="K4578" s="27">
        <f t="shared" si="3538"/>
        <v>0</v>
      </c>
      <c r="L4578" s="27">
        <f t="shared" si="3538"/>
        <v>1</v>
      </c>
      <c r="M4578" s="29"/>
    </row>
    <row r="4579" spans="1:13" ht="15" customHeight="1" x14ac:dyDescent="0.2">
      <c r="A4579" s="30" t="s">
        <v>248</v>
      </c>
      <c r="B4579" s="31">
        <f t="shared" ref="B4579:F4579" si="3539">IFERROR(AVERAGE(B4574:B4578),0)</f>
        <v>0</v>
      </c>
      <c r="C4579" s="31">
        <f t="shared" si="3539"/>
        <v>0</v>
      </c>
      <c r="D4579" s="31">
        <f t="shared" si="3539"/>
        <v>0</v>
      </c>
      <c r="E4579" s="31">
        <f t="shared" si="3539"/>
        <v>2.5</v>
      </c>
      <c r="F4579" s="31">
        <f t="shared" si="3539"/>
        <v>15</v>
      </c>
      <c r="G4579" s="31">
        <f>SUM(AVERAGE(G4574:G4578))</f>
        <v>16</v>
      </c>
      <c r="H4579" s="33">
        <f>AVERAGE(H4574:H4578)*0.2</f>
        <v>0</v>
      </c>
      <c r="I4579" s="33">
        <f>AVERAGE(I4574:I4578)*0.4</f>
        <v>0</v>
      </c>
      <c r="J4579" s="33">
        <f>AVERAGE(J4574:J4578)*0.6</f>
        <v>0</v>
      </c>
      <c r="K4579" s="33">
        <f>AVERAGE(K4574:K4578)*0.8</f>
        <v>0.05</v>
      </c>
      <c r="L4579" s="38">
        <f>AVERAGE(L4574:L4578)*1</f>
        <v>0.9375</v>
      </c>
      <c r="M4579" s="33">
        <f>SUM(H4579:L4579)</f>
        <v>0.98750000000000004</v>
      </c>
    </row>
    <row r="4580" spans="1:13" ht="15" customHeight="1" x14ac:dyDescent="0.2">
      <c r="A4580" s="36" t="s">
        <v>249</v>
      </c>
      <c r="B4580" s="20" t="s">
        <v>231</v>
      </c>
      <c r="C4580" s="20" t="s">
        <v>232</v>
      </c>
      <c r="D4580" s="20" t="s">
        <v>233</v>
      </c>
      <c r="E4580" s="20" t="s">
        <v>234</v>
      </c>
      <c r="F4580" s="20" t="s">
        <v>235</v>
      </c>
      <c r="G4580" s="21" t="s">
        <v>236</v>
      </c>
      <c r="H4580" s="20" t="s">
        <v>231</v>
      </c>
      <c r="I4580" s="20" t="s">
        <v>232</v>
      </c>
      <c r="J4580" s="20" t="s">
        <v>233</v>
      </c>
      <c r="K4580" s="20" t="s">
        <v>234</v>
      </c>
      <c r="L4580" s="37" t="s">
        <v>235</v>
      </c>
      <c r="M4580" s="21" t="s">
        <v>236</v>
      </c>
    </row>
    <row r="4581" spans="1:13" ht="15" customHeight="1" x14ac:dyDescent="0.2">
      <c r="A4581" s="24" t="s">
        <v>250</v>
      </c>
      <c r="B4581" s="25"/>
      <c r="C4581" s="25"/>
      <c r="D4581" s="25"/>
      <c r="E4581" s="25">
        <v>5</v>
      </c>
      <c r="F4581" s="25">
        <v>11</v>
      </c>
      <c r="G4581" s="26">
        <f t="shared" ref="G4581:G4583" si="3540">SUM(B4581:F4581)</f>
        <v>16</v>
      </c>
      <c r="H4581" s="27">
        <f t="shared" ref="H4581:L4581" si="3541">IFERROR(B4581/$G$4581,0)</f>
        <v>0</v>
      </c>
      <c r="I4581" s="27">
        <f t="shared" si="3541"/>
        <v>0</v>
      </c>
      <c r="J4581" s="27">
        <f t="shared" si="3541"/>
        <v>0</v>
      </c>
      <c r="K4581" s="27">
        <f t="shared" si="3541"/>
        <v>0.3125</v>
      </c>
      <c r="L4581" s="27">
        <f t="shared" si="3541"/>
        <v>0.6875</v>
      </c>
      <c r="M4581" s="29" t="s">
        <v>238</v>
      </c>
    </row>
    <row r="4582" spans="1:13" ht="15" customHeight="1" x14ac:dyDescent="0.2">
      <c r="A4582" s="24" t="s">
        <v>251</v>
      </c>
      <c r="B4582" s="25"/>
      <c r="C4582" s="25"/>
      <c r="D4582" s="25"/>
      <c r="E4582" s="25">
        <v>3</v>
      </c>
      <c r="F4582" s="25">
        <v>13</v>
      </c>
      <c r="G4582" s="26">
        <f t="shared" si="3540"/>
        <v>16</v>
      </c>
      <c r="H4582" s="27">
        <f t="shared" ref="H4582:L4582" si="3542">IFERROR(B4582/$G$4581,0)</f>
        <v>0</v>
      </c>
      <c r="I4582" s="27">
        <f t="shared" si="3542"/>
        <v>0</v>
      </c>
      <c r="J4582" s="27">
        <f t="shared" si="3542"/>
        <v>0</v>
      </c>
      <c r="K4582" s="27">
        <f t="shared" si="3542"/>
        <v>0.1875</v>
      </c>
      <c r="L4582" s="27">
        <f t="shared" si="3542"/>
        <v>0.8125</v>
      </c>
      <c r="M4582" s="29" t="s">
        <v>238</v>
      </c>
    </row>
    <row r="4583" spans="1:13" ht="15" customHeight="1" x14ac:dyDescent="0.2">
      <c r="A4583" s="24" t="s">
        <v>252</v>
      </c>
      <c r="B4583" s="25"/>
      <c r="C4583" s="25"/>
      <c r="D4583" s="25"/>
      <c r="E4583" s="25">
        <v>5</v>
      </c>
      <c r="F4583" s="25">
        <v>11</v>
      </c>
      <c r="G4583" s="26">
        <f t="shared" si="3540"/>
        <v>16</v>
      </c>
      <c r="H4583" s="27">
        <f t="shared" ref="H4583:L4583" si="3543">IFERROR(B4583/$G$4581,0)</f>
        <v>0</v>
      </c>
      <c r="I4583" s="27">
        <f t="shared" si="3543"/>
        <v>0</v>
      </c>
      <c r="J4583" s="27">
        <f t="shared" si="3543"/>
        <v>0</v>
      </c>
      <c r="K4583" s="27">
        <f t="shared" si="3543"/>
        <v>0.3125</v>
      </c>
      <c r="L4583" s="27">
        <f t="shared" si="3543"/>
        <v>0.6875</v>
      </c>
      <c r="M4583" s="29" t="s">
        <v>238</v>
      </c>
    </row>
    <row r="4584" spans="1:13" ht="15" customHeight="1" x14ac:dyDescent="0.2">
      <c r="A4584" s="30" t="s">
        <v>248</v>
      </c>
      <c r="B4584" s="31">
        <f t="shared" ref="B4584:F4584" si="3544">IFERROR(AVERAGE(B4581:B4583),0)</f>
        <v>0</v>
      </c>
      <c r="C4584" s="31">
        <f t="shared" si="3544"/>
        <v>0</v>
      </c>
      <c r="D4584" s="39">
        <f t="shared" si="3544"/>
        <v>0</v>
      </c>
      <c r="E4584" s="39">
        <f t="shared" si="3544"/>
        <v>4.333333333333333</v>
      </c>
      <c r="F4584" s="39">
        <f t="shared" si="3544"/>
        <v>11.666666666666666</v>
      </c>
      <c r="G4584" s="39">
        <f>SUM(AVERAGE(G4581:G4583))</f>
        <v>16</v>
      </c>
      <c r="H4584" s="33">
        <f>AVERAGE(H4581:H4583)*0.2</f>
        <v>0</v>
      </c>
      <c r="I4584" s="33">
        <f>AVERAGE(I4581:I4583)*0.4</f>
        <v>0</v>
      </c>
      <c r="J4584" s="33">
        <f>AVERAGE(J4581:J4583)*0.6</f>
        <v>0</v>
      </c>
      <c r="K4584" s="33">
        <f>AVERAGE(K4581:K4583)*0.8</f>
        <v>0.21666666666666667</v>
      </c>
      <c r="L4584" s="38">
        <f>AVERAGE(L4581:L4583)*1</f>
        <v>0.72916666666666663</v>
      </c>
      <c r="M4584" s="40">
        <f>SUM(H4584:L4584)</f>
        <v>0.9458333333333333</v>
      </c>
    </row>
    <row r="4585" spans="1:13" ht="15" customHeight="1" x14ac:dyDescent="0.2">
      <c r="A4585" s="19" t="s">
        <v>253</v>
      </c>
      <c r="B4585" s="20" t="s">
        <v>231</v>
      </c>
      <c r="C4585" s="20" t="s">
        <v>232</v>
      </c>
      <c r="D4585" s="20" t="s">
        <v>233</v>
      </c>
      <c r="E4585" s="20" t="s">
        <v>234</v>
      </c>
      <c r="F4585" s="20" t="s">
        <v>235</v>
      </c>
      <c r="G4585" s="21" t="s">
        <v>236</v>
      </c>
      <c r="H4585" s="20" t="s">
        <v>231</v>
      </c>
      <c r="I4585" s="20" t="s">
        <v>232</v>
      </c>
      <c r="J4585" s="20" t="s">
        <v>233</v>
      </c>
      <c r="K4585" s="20" t="s">
        <v>234</v>
      </c>
      <c r="L4585" s="37" t="s">
        <v>235</v>
      </c>
      <c r="M4585" s="21" t="s">
        <v>236</v>
      </c>
    </row>
    <row r="4586" spans="1:13" ht="15" customHeight="1" x14ac:dyDescent="0.2">
      <c r="A4586" s="43" t="s">
        <v>254</v>
      </c>
      <c r="B4586" s="44"/>
      <c r="C4586" s="44"/>
      <c r="D4586" s="44"/>
      <c r="E4586" s="25">
        <v>1</v>
      </c>
      <c r="F4586" s="25">
        <v>15</v>
      </c>
      <c r="G4586" s="45">
        <f t="shared" ref="G4586:G4589" si="3545">SUM(B4586:F4586)</f>
        <v>16</v>
      </c>
      <c r="H4586" s="46">
        <f t="shared" ref="H4586:L4586" si="3546">IFERROR(B4586/$G$4586,0)</f>
        <v>0</v>
      </c>
      <c r="I4586" s="46">
        <f t="shared" si="3546"/>
        <v>0</v>
      </c>
      <c r="J4586" s="46">
        <f t="shared" si="3546"/>
        <v>0</v>
      </c>
      <c r="K4586" s="46">
        <f t="shared" si="3546"/>
        <v>6.25E-2</v>
      </c>
      <c r="L4586" s="46">
        <f t="shared" si="3546"/>
        <v>0.9375</v>
      </c>
      <c r="M4586" s="29" t="s">
        <v>238</v>
      </c>
    </row>
    <row r="4587" spans="1:13" ht="15" customHeight="1" x14ac:dyDescent="0.2">
      <c r="A4587" s="43" t="s">
        <v>255</v>
      </c>
      <c r="B4587" s="44"/>
      <c r="C4587" s="44"/>
      <c r="D4587" s="44"/>
      <c r="E4587" s="25">
        <v>2</v>
      </c>
      <c r="F4587" s="25">
        <v>14</v>
      </c>
      <c r="G4587" s="45">
        <f t="shared" si="3545"/>
        <v>16</v>
      </c>
      <c r="H4587" s="46">
        <f t="shared" ref="H4587:L4587" si="3547">IFERROR(B4587/$G$4586,0)</f>
        <v>0</v>
      </c>
      <c r="I4587" s="46">
        <f t="shared" si="3547"/>
        <v>0</v>
      </c>
      <c r="J4587" s="46">
        <f t="shared" si="3547"/>
        <v>0</v>
      </c>
      <c r="K4587" s="46">
        <f t="shared" si="3547"/>
        <v>0.125</v>
      </c>
      <c r="L4587" s="46">
        <f t="shared" si="3547"/>
        <v>0.875</v>
      </c>
      <c r="M4587" s="29" t="s">
        <v>238</v>
      </c>
    </row>
    <row r="4588" spans="1:13" ht="15" customHeight="1" x14ac:dyDescent="0.2">
      <c r="A4588" s="43" t="s">
        <v>256</v>
      </c>
      <c r="B4588" s="44"/>
      <c r="C4588" s="44"/>
      <c r="D4588" s="44"/>
      <c r="E4588" s="25">
        <v>4</v>
      </c>
      <c r="F4588" s="25">
        <v>12</v>
      </c>
      <c r="G4588" s="45">
        <f t="shared" si="3545"/>
        <v>16</v>
      </c>
      <c r="H4588" s="46">
        <f t="shared" ref="H4588:L4588" si="3548">IFERROR(B4588/$G$4586,0)</f>
        <v>0</v>
      </c>
      <c r="I4588" s="46">
        <f t="shared" si="3548"/>
        <v>0</v>
      </c>
      <c r="J4588" s="46">
        <f t="shared" si="3548"/>
        <v>0</v>
      </c>
      <c r="K4588" s="46">
        <f t="shared" si="3548"/>
        <v>0.25</v>
      </c>
      <c r="L4588" s="46">
        <f t="shared" si="3548"/>
        <v>0.75</v>
      </c>
      <c r="M4588" s="29" t="s">
        <v>238</v>
      </c>
    </row>
    <row r="4589" spans="1:13" ht="15" customHeight="1" x14ac:dyDescent="0.2">
      <c r="A4589" s="43" t="s">
        <v>257</v>
      </c>
      <c r="B4589" s="44"/>
      <c r="C4589" s="44"/>
      <c r="D4589" s="44"/>
      <c r="E4589" s="25">
        <v>1</v>
      </c>
      <c r="F4589" s="25">
        <v>15</v>
      </c>
      <c r="G4589" s="45">
        <f t="shared" si="3545"/>
        <v>16</v>
      </c>
      <c r="H4589" s="46">
        <f t="shared" ref="H4589:L4589" si="3549">IFERROR(B4589/$G$4586,0)</f>
        <v>0</v>
      </c>
      <c r="I4589" s="46">
        <f t="shared" si="3549"/>
        <v>0</v>
      </c>
      <c r="J4589" s="46">
        <f t="shared" si="3549"/>
        <v>0</v>
      </c>
      <c r="K4589" s="46">
        <f t="shared" si="3549"/>
        <v>6.25E-2</v>
      </c>
      <c r="L4589" s="46">
        <f t="shared" si="3549"/>
        <v>0.9375</v>
      </c>
      <c r="M4589" s="29" t="s">
        <v>238</v>
      </c>
    </row>
    <row r="4590" spans="1:13" ht="15" customHeight="1" x14ac:dyDescent="0.2">
      <c r="A4590" s="47" t="s">
        <v>248</v>
      </c>
      <c r="B4590" s="48">
        <f t="shared" ref="B4590:F4590" si="3550">IFERROR(AVERAGE(B4586:B4589),0)</f>
        <v>0</v>
      </c>
      <c r="C4590" s="48">
        <f t="shared" si="3550"/>
        <v>0</v>
      </c>
      <c r="D4590" s="48">
        <f t="shared" si="3550"/>
        <v>0</v>
      </c>
      <c r="E4590" s="48">
        <f t="shared" si="3550"/>
        <v>2</v>
      </c>
      <c r="F4590" s="48">
        <f t="shared" si="3550"/>
        <v>14</v>
      </c>
      <c r="G4590" s="48">
        <f>SUM(AVERAGE(G4586:G4589))</f>
        <v>16</v>
      </c>
      <c r="H4590" s="40">
        <f>AVERAGE(H4586:H4589)*0.2</f>
        <v>0</v>
      </c>
      <c r="I4590" s="40">
        <f>AVERAGE(I4586:I4589)*0.4</f>
        <v>0</v>
      </c>
      <c r="J4590" s="40">
        <f>AVERAGE(J4586:J4589)*0.6</f>
        <v>0</v>
      </c>
      <c r="K4590" s="40">
        <f>AVERAGE(K4586:K4589)*0.8</f>
        <v>0.1</v>
      </c>
      <c r="L4590" s="49">
        <f>AVERAGE(L4586:L4589)*1</f>
        <v>0.875</v>
      </c>
      <c r="M4590" s="40">
        <f>SUM(H4590:L4590)</f>
        <v>0.97499999999999998</v>
      </c>
    </row>
    <row r="4591" spans="1:13" ht="15" customHeight="1" x14ac:dyDescent="0.2">
      <c r="A4591" s="50" t="s">
        <v>518</v>
      </c>
      <c r="B4591" s="51"/>
      <c r="C4591" s="51"/>
      <c r="D4591" s="51"/>
      <c r="E4591" s="51"/>
      <c r="F4591" s="51"/>
      <c r="G4591" s="52">
        <f>SUM(B4591:F4591)</f>
        <v>0</v>
      </c>
      <c r="H4591" s="53">
        <f t="shared" ref="H4591:L4591" si="3551">IFERROR(B4591/$G$4591,0)</f>
        <v>0</v>
      </c>
      <c r="I4591" s="53">
        <f t="shared" si="3551"/>
        <v>0</v>
      </c>
      <c r="J4591" s="53">
        <f t="shared" si="3551"/>
        <v>0</v>
      </c>
      <c r="K4591" s="53">
        <f t="shared" si="3551"/>
        <v>0</v>
      </c>
      <c r="L4591" s="53">
        <f t="shared" si="3551"/>
        <v>0</v>
      </c>
      <c r="M4591" s="29" t="s">
        <v>238</v>
      </c>
    </row>
    <row r="4592" spans="1:13" ht="15" customHeight="1" x14ac:dyDescent="0.2">
      <c r="A4592" s="78" t="s">
        <v>259</v>
      </c>
      <c r="B4592" s="79"/>
      <c r="C4592" s="79"/>
      <c r="D4592" s="79"/>
      <c r="E4592" s="79"/>
      <c r="F4592" s="80"/>
      <c r="G4592" s="54">
        <v>16</v>
      </c>
      <c r="H4592" s="40" t="s">
        <v>238</v>
      </c>
      <c r="I4592" s="40" t="s">
        <v>238</v>
      </c>
      <c r="J4592" s="40" t="s">
        <v>238</v>
      </c>
      <c r="K4592" s="40" t="s">
        <v>238</v>
      </c>
      <c r="L4592" s="40" t="s">
        <v>238</v>
      </c>
      <c r="M4592" s="40">
        <f>(M4572+M4579+M4584+M4590)/4</f>
        <v>0.97187500000000004</v>
      </c>
    </row>
    <row r="4593" spans="1:13" ht="15" customHeight="1" x14ac:dyDescent="0.2">
      <c r="A4593" s="8"/>
      <c r="B4593" s="8"/>
      <c r="C4593" s="8"/>
      <c r="D4593" s="8"/>
      <c r="E4593" s="8"/>
      <c r="F4593" s="8"/>
      <c r="G4593" s="8"/>
      <c r="H4593" s="8"/>
      <c r="I4593" s="8"/>
      <c r="J4593" s="8"/>
      <c r="K4593" s="8"/>
      <c r="L4593" s="8"/>
      <c r="M4593" s="8"/>
    </row>
    <row r="4594" spans="1:13" ht="15" customHeight="1" x14ac:dyDescent="0.2">
      <c r="A4594" s="8"/>
      <c r="B4594" s="8"/>
      <c r="C4594" s="8"/>
      <c r="D4594" s="8"/>
      <c r="E4594" s="8"/>
      <c r="F4594" s="8"/>
      <c r="G4594" s="8"/>
      <c r="H4594" s="8"/>
      <c r="I4594" s="8"/>
      <c r="J4594" s="8"/>
      <c r="K4594" s="8"/>
      <c r="L4594" s="8"/>
      <c r="M4594" s="8"/>
    </row>
    <row r="4595" spans="1:13" ht="15" customHeight="1" x14ac:dyDescent="0.2">
      <c r="A4595" s="14" t="s">
        <v>221</v>
      </c>
      <c r="B4595" s="81" t="s">
        <v>519</v>
      </c>
      <c r="C4595" s="82"/>
      <c r="D4595" s="82"/>
      <c r="E4595" s="82"/>
      <c r="F4595" s="82"/>
      <c r="G4595" s="83"/>
      <c r="H4595" s="84" t="s">
        <v>222</v>
      </c>
      <c r="I4595" s="85"/>
      <c r="J4595" s="86"/>
      <c r="K4595" s="15" t="s">
        <v>3</v>
      </c>
      <c r="L4595" s="87">
        <v>45625</v>
      </c>
      <c r="M4595" s="88"/>
    </row>
    <row r="4596" spans="1:13" ht="15" customHeight="1" x14ac:dyDescent="0.2">
      <c r="A4596" s="89" t="s">
        <v>225</v>
      </c>
      <c r="B4596" s="90"/>
      <c r="C4596" s="90"/>
      <c r="D4596" s="90"/>
      <c r="E4596" s="90"/>
      <c r="F4596" s="90"/>
      <c r="G4596" s="91"/>
      <c r="H4596" s="16" t="s">
        <v>226</v>
      </c>
      <c r="I4596" s="95">
        <v>15</v>
      </c>
      <c r="J4596" s="83"/>
      <c r="K4596" s="17"/>
      <c r="L4596" s="16"/>
      <c r="M4596" s="16"/>
    </row>
    <row r="4597" spans="1:13" ht="15" customHeight="1" x14ac:dyDescent="0.2">
      <c r="A4597" s="92"/>
      <c r="B4597" s="93"/>
      <c r="C4597" s="93"/>
      <c r="D4597" s="93"/>
      <c r="E4597" s="93"/>
      <c r="F4597" s="93"/>
      <c r="G4597" s="94"/>
      <c r="H4597" s="16" t="s">
        <v>227</v>
      </c>
      <c r="I4597" s="95">
        <v>1</v>
      </c>
      <c r="J4597" s="83"/>
      <c r="K4597" s="16"/>
      <c r="L4597" s="16"/>
      <c r="M4597" s="16"/>
    </row>
    <row r="4598" spans="1:13" ht="15" customHeight="1" x14ac:dyDescent="0.2">
      <c r="A4598" s="18" t="s">
        <v>228</v>
      </c>
      <c r="B4598" s="75" t="s">
        <v>229</v>
      </c>
      <c r="C4598" s="76"/>
      <c r="D4598" s="76"/>
      <c r="E4598" s="76"/>
      <c r="F4598" s="76"/>
      <c r="G4598" s="77"/>
      <c r="H4598" s="95" t="s">
        <v>229</v>
      </c>
      <c r="I4598" s="82"/>
      <c r="J4598" s="82"/>
      <c r="K4598" s="82"/>
      <c r="L4598" s="82"/>
      <c r="M4598" s="83"/>
    </row>
    <row r="4599" spans="1:13" ht="15" customHeight="1" x14ac:dyDescent="0.2">
      <c r="A4599" s="19" t="s">
        <v>230</v>
      </c>
      <c r="B4599" s="20" t="s">
        <v>231</v>
      </c>
      <c r="C4599" s="20" t="s">
        <v>232</v>
      </c>
      <c r="D4599" s="20" t="s">
        <v>233</v>
      </c>
      <c r="E4599" s="20" t="s">
        <v>234</v>
      </c>
      <c r="F4599" s="20" t="s">
        <v>235</v>
      </c>
      <c r="G4599" s="21" t="s">
        <v>236</v>
      </c>
      <c r="H4599" s="22" t="s">
        <v>231</v>
      </c>
      <c r="I4599" s="22" t="s">
        <v>232</v>
      </c>
      <c r="J4599" s="22" t="s">
        <v>233</v>
      </c>
      <c r="K4599" s="22" t="s">
        <v>234</v>
      </c>
      <c r="L4599" s="22" t="s">
        <v>235</v>
      </c>
      <c r="M4599" s="23" t="s">
        <v>236</v>
      </c>
    </row>
    <row r="4600" spans="1:13" ht="15" customHeight="1" x14ac:dyDescent="0.2">
      <c r="A4600" s="24" t="s">
        <v>237</v>
      </c>
      <c r="B4600" s="25"/>
      <c r="C4600" s="25"/>
      <c r="D4600" s="25"/>
      <c r="E4600" s="25">
        <v>1</v>
      </c>
      <c r="F4600" s="25">
        <v>15</v>
      </c>
      <c r="G4600" s="26">
        <f t="shared" ref="G4600:G4602" si="3552">SUM(B4600:F4600)</f>
        <v>16</v>
      </c>
      <c r="H4600" s="27">
        <f t="shared" ref="H4600:L4600" si="3553">IFERROR(B4600/$G$4600,0)</f>
        <v>0</v>
      </c>
      <c r="I4600" s="27">
        <f t="shared" si="3553"/>
        <v>0</v>
      </c>
      <c r="J4600" s="27">
        <f t="shared" si="3553"/>
        <v>0</v>
      </c>
      <c r="K4600" s="27">
        <f t="shared" si="3553"/>
        <v>6.25E-2</v>
      </c>
      <c r="L4600" s="27">
        <f t="shared" si="3553"/>
        <v>0.9375</v>
      </c>
      <c r="M4600" s="28" t="s">
        <v>238</v>
      </c>
    </row>
    <row r="4601" spans="1:13" ht="15" customHeight="1" x14ac:dyDescent="0.2">
      <c r="A4601" s="24" t="s">
        <v>239</v>
      </c>
      <c r="B4601" s="25"/>
      <c r="C4601" s="25"/>
      <c r="D4601" s="25"/>
      <c r="E4601" s="25">
        <v>3</v>
      </c>
      <c r="F4601" s="25">
        <v>13</v>
      </c>
      <c r="G4601" s="26">
        <f t="shared" si="3552"/>
        <v>16</v>
      </c>
      <c r="H4601" s="27">
        <f t="shared" ref="H4601:L4601" si="3554">IFERROR(B4601/$G$4600,0)</f>
        <v>0</v>
      </c>
      <c r="I4601" s="27">
        <f t="shared" si="3554"/>
        <v>0</v>
      </c>
      <c r="J4601" s="27">
        <f t="shared" si="3554"/>
        <v>0</v>
      </c>
      <c r="K4601" s="27">
        <f t="shared" si="3554"/>
        <v>0.1875</v>
      </c>
      <c r="L4601" s="27">
        <f t="shared" si="3554"/>
        <v>0.8125</v>
      </c>
      <c r="M4601" s="29" t="s">
        <v>238</v>
      </c>
    </row>
    <row r="4602" spans="1:13" ht="15" customHeight="1" x14ac:dyDescent="0.2">
      <c r="A4602" s="24" t="s">
        <v>240</v>
      </c>
      <c r="B4602" s="25"/>
      <c r="C4602" s="25"/>
      <c r="D4602" s="25"/>
      <c r="E4602" s="25">
        <v>1</v>
      </c>
      <c r="F4602" s="25">
        <v>15</v>
      </c>
      <c r="G4602" s="26">
        <f t="shared" si="3552"/>
        <v>16</v>
      </c>
      <c r="H4602" s="27">
        <f t="shared" ref="H4602:L4602" si="3555">IFERROR(B4602/$G$4600,0)</f>
        <v>0</v>
      </c>
      <c r="I4602" s="27">
        <f t="shared" si="3555"/>
        <v>0</v>
      </c>
      <c r="J4602" s="27">
        <f t="shared" si="3555"/>
        <v>0</v>
      </c>
      <c r="K4602" s="27">
        <f t="shared" si="3555"/>
        <v>6.25E-2</v>
      </c>
      <c r="L4602" s="27">
        <f t="shared" si="3555"/>
        <v>0.9375</v>
      </c>
      <c r="M4602" s="29" t="s">
        <v>238</v>
      </c>
    </row>
    <row r="4603" spans="1:13" ht="15" customHeight="1" x14ac:dyDescent="0.2">
      <c r="A4603" s="30" t="s">
        <v>241</v>
      </c>
      <c r="B4603" s="31">
        <f t="shared" ref="B4603:F4603" si="3556">IFERROR(AVERAGE(B4600:B4602),0)</f>
        <v>0</v>
      </c>
      <c r="C4603" s="31">
        <f t="shared" si="3556"/>
        <v>0</v>
      </c>
      <c r="D4603" s="31">
        <f t="shared" si="3556"/>
        <v>0</v>
      </c>
      <c r="E4603" s="31">
        <f t="shared" si="3556"/>
        <v>1.6666666666666667</v>
      </c>
      <c r="F4603" s="31">
        <f t="shared" si="3556"/>
        <v>14.333333333333334</v>
      </c>
      <c r="G4603" s="31">
        <f>SUM(AVERAGE(G4600:G4602))</f>
        <v>16</v>
      </c>
      <c r="H4603" s="32">
        <f>AVERAGE(H4600:H4602)*0.2</f>
        <v>0</v>
      </c>
      <c r="I4603" s="32">
        <f>AVERAGE(I4600:I4602)*0.4</f>
        <v>0</v>
      </c>
      <c r="J4603" s="32">
        <f>AVERAGE(J4600:J4602)*0.6</f>
        <v>0</v>
      </c>
      <c r="K4603" s="32">
        <f>AVERAGE(K4600:K4602)*0.8</f>
        <v>8.3333333333333343E-2</v>
      </c>
      <c r="L4603" s="32">
        <f>AVERAGE(L4600:L4602)*1</f>
        <v>0.89583333333333337</v>
      </c>
      <c r="M4603" s="33">
        <f>SUM(H4603:L4603)</f>
        <v>0.97916666666666674</v>
      </c>
    </row>
    <row r="4604" spans="1:13" ht="15" customHeight="1" x14ac:dyDescent="0.2">
      <c r="A4604" s="36" t="s">
        <v>242</v>
      </c>
      <c r="B4604" s="20" t="s">
        <v>231</v>
      </c>
      <c r="C4604" s="20" t="s">
        <v>232</v>
      </c>
      <c r="D4604" s="20" t="s">
        <v>233</v>
      </c>
      <c r="E4604" s="20" t="s">
        <v>234</v>
      </c>
      <c r="F4604" s="20" t="s">
        <v>235</v>
      </c>
      <c r="G4604" s="21" t="s">
        <v>236</v>
      </c>
      <c r="H4604" s="20" t="s">
        <v>231</v>
      </c>
      <c r="I4604" s="20" t="s">
        <v>232</v>
      </c>
      <c r="J4604" s="20" t="s">
        <v>233</v>
      </c>
      <c r="K4604" s="20" t="s">
        <v>234</v>
      </c>
      <c r="L4604" s="37" t="s">
        <v>235</v>
      </c>
      <c r="M4604" s="21" t="s">
        <v>236</v>
      </c>
    </row>
    <row r="4605" spans="1:13" ht="15" customHeight="1" x14ac:dyDescent="0.2">
      <c r="A4605" s="24" t="s">
        <v>243</v>
      </c>
      <c r="B4605" s="25"/>
      <c r="C4605" s="25"/>
      <c r="D4605" s="25"/>
      <c r="E4605" s="25">
        <v>1</v>
      </c>
      <c r="F4605" s="25">
        <v>15</v>
      </c>
      <c r="G4605" s="26">
        <f t="shared" ref="G4605:G4609" si="3557">SUM(B4605:F4605)</f>
        <v>16</v>
      </c>
      <c r="H4605" s="27">
        <f t="shared" ref="H4605:L4605" si="3558">IFERROR(B4605/$G$4605,0)</f>
        <v>0</v>
      </c>
      <c r="I4605" s="27">
        <f t="shared" si="3558"/>
        <v>0</v>
      </c>
      <c r="J4605" s="27">
        <f t="shared" si="3558"/>
        <v>0</v>
      </c>
      <c r="K4605" s="27">
        <f t="shared" si="3558"/>
        <v>6.25E-2</v>
      </c>
      <c r="L4605" s="27">
        <f t="shared" si="3558"/>
        <v>0.9375</v>
      </c>
      <c r="M4605" s="29" t="s">
        <v>238</v>
      </c>
    </row>
    <row r="4606" spans="1:13" ht="15" customHeight="1" x14ac:dyDescent="0.2">
      <c r="A4606" s="24" t="s">
        <v>244</v>
      </c>
      <c r="B4606" s="25"/>
      <c r="C4606" s="25"/>
      <c r="D4606" s="25"/>
      <c r="E4606" s="25"/>
      <c r="F4606" s="25">
        <v>16</v>
      </c>
      <c r="G4606" s="26">
        <f t="shared" si="3557"/>
        <v>16</v>
      </c>
      <c r="H4606" s="27">
        <f t="shared" ref="H4606:L4606" si="3559">IFERROR(B4606/$G$4605,0)</f>
        <v>0</v>
      </c>
      <c r="I4606" s="27">
        <f t="shared" si="3559"/>
        <v>0</v>
      </c>
      <c r="J4606" s="27">
        <f t="shared" si="3559"/>
        <v>0</v>
      </c>
      <c r="K4606" s="27">
        <f t="shared" si="3559"/>
        <v>0</v>
      </c>
      <c r="L4606" s="27">
        <f t="shared" si="3559"/>
        <v>1</v>
      </c>
      <c r="M4606" s="29" t="s">
        <v>238</v>
      </c>
    </row>
    <row r="4607" spans="1:13" ht="15" customHeight="1" x14ac:dyDescent="0.2">
      <c r="A4607" s="24" t="s">
        <v>245</v>
      </c>
      <c r="B4607" s="25"/>
      <c r="C4607" s="25"/>
      <c r="D4607" s="25"/>
      <c r="E4607" s="25"/>
      <c r="F4607" s="25">
        <v>16</v>
      </c>
      <c r="G4607" s="26">
        <f t="shared" si="3557"/>
        <v>16</v>
      </c>
      <c r="H4607" s="27">
        <f t="shared" ref="H4607:L4607" si="3560">IFERROR(B4607/$G$4605,0)</f>
        <v>0</v>
      </c>
      <c r="I4607" s="27">
        <f t="shared" si="3560"/>
        <v>0</v>
      </c>
      <c r="J4607" s="27">
        <f t="shared" si="3560"/>
        <v>0</v>
      </c>
      <c r="K4607" s="27">
        <f t="shared" si="3560"/>
        <v>0</v>
      </c>
      <c r="L4607" s="27">
        <f t="shared" si="3560"/>
        <v>1</v>
      </c>
      <c r="M4607" s="29" t="s">
        <v>238</v>
      </c>
    </row>
    <row r="4608" spans="1:13" ht="15" customHeight="1" x14ac:dyDescent="0.2">
      <c r="A4608" s="24" t="s">
        <v>246</v>
      </c>
      <c r="B4608" s="25"/>
      <c r="C4608" s="25"/>
      <c r="D4608" s="25"/>
      <c r="E4608" s="25">
        <v>4</v>
      </c>
      <c r="F4608" s="25">
        <v>12</v>
      </c>
      <c r="G4608" s="26">
        <f t="shared" si="3557"/>
        <v>16</v>
      </c>
      <c r="H4608" s="27">
        <f t="shared" ref="H4608:L4608" si="3561">IFERROR(B4608/$G$4605,0)</f>
        <v>0</v>
      </c>
      <c r="I4608" s="27">
        <f t="shared" si="3561"/>
        <v>0</v>
      </c>
      <c r="J4608" s="27">
        <f t="shared" si="3561"/>
        <v>0</v>
      </c>
      <c r="K4608" s="27">
        <f t="shared" si="3561"/>
        <v>0.25</v>
      </c>
      <c r="L4608" s="27">
        <f t="shared" si="3561"/>
        <v>0.75</v>
      </c>
      <c r="M4608" s="29" t="s">
        <v>238</v>
      </c>
    </row>
    <row r="4609" spans="1:13" ht="15" customHeight="1" x14ac:dyDescent="0.2">
      <c r="A4609" s="24" t="s">
        <v>247</v>
      </c>
      <c r="B4609" s="25"/>
      <c r="C4609" s="25"/>
      <c r="D4609" s="25"/>
      <c r="E4609" s="25"/>
      <c r="F4609" s="25">
        <v>16</v>
      </c>
      <c r="G4609" s="26">
        <f t="shared" si="3557"/>
        <v>16</v>
      </c>
      <c r="H4609" s="27">
        <f t="shared" ref="H4609:L4609" si="3562">IFERROR(B4609/$G$4605,0)</f>
        <v>0</v>
      </c>
      <c r="I4609" s="27">
        <f t="shared" si="3562"/>
        <v>0</v>
      </c>
      <c r="J4609" s="27">
        <f t="shared" si="3562"/>
        <v>0</v>
      </c>
      <c r="K4609" s="27">
        <f t="shared" si="3562"/>
        <v>0</v>
      </c>
      <c r="L4609" s="27">
        <f t="shared" si="3562"/>
        <v>1</v>
      </c>
      <c r="M4609" s="29"/>
    </row>
    <row r="4610" spans="1:13" ht="15" customHeight="1" x14ac:dyDescent="0.2">
      <c r="A4610" s="30" t="s">
        <v>248</v>
      </c>
      <c r="B4610" s="31">
        <f t="shared" ref="B4610:F4610" si="3563">IFERROR(AVERAGE(B4605:B4609),0)</f>
        <v>0</v>
      </c>
      <c r="C4610" s="31">
        <f t="shared" si="3563"/>
        <v>0</v>
      </c>
      <c r="D4610" s="31">
        <f t="shared" si="3563"/>
        <v>0</v>
      </c>
      <c r="E4610" s="31">
        <f t="shared" si="3563"/>
        <v>2.5</v>
      </c>
      <c r="F4610" s="31">
        <f t="shared" si="3563"/>
        <v>15</v>
      </c>
      <c r="G4610" s="31">
        <f>SUM(AVERAGE(G4605:G4609))</f>
        <v>16</v>
      </c>
      <c r="H4610" s="33">
        <f>AVERAGE(H4605:H4609)*0.2</f>
        <v>0</v>
      </c>
      <c r="I4610" s="33">
        <f>AVERAGE(I4605:I4609)*0.4</f>
        <v>0</v>
      </c>
      <c r="J4610" s="33">
        <f>AVERAGE(J4605:J4609)*0.6</f>
        <v>0</v>
      </c>
      <c r="K4610" s="33">
        <f>AVERAGE(K4605:K4609)*0.8</f>
        <v>0.05</v>
      </c>
      <c r="L4610" s="38">
        <f>AVERAGE(L4605:L4609)*1</f>
        <v>0.9375</v>
      </c>
      <c r="M4610" s="33">
        <f>SUM(H4610:L4610)</f>
        <v>0.98750000000000004</v>
      </c>
    </row>
    <row r="4611" spans="1:13" ht="15" customHeight="1" x14ac:dyDescent="0.2">
      <c r="A4611" s="36" t="s">
        <v>249</v>
      </c>
      <c r="B4611" s="20" t="s">
        <v>231</v>
      </c>
      <c r="C4611" s="20" t="s">
        <v>232</v>
      </c>
      <c r="D4611" s="20" t="s">
        <v>233</v>
      </c>
      <c r="E4611" s="20" t="s">
        <v>234</v>
      </c>
      <c r="F4611" s="20" t="s">
        <v>235</v>
      </c>
      <c r="G4611" s="21" t="s">
        <v>236</v>
      </c>
      <c r="H4611" s="20" t="s">
        <v>231</v>
      </c>
      <c r="I4611" s="20" t="s">
        <v>232</v>
      </c>
      <c r="J4611" s="20" t="s">
        <v>233</v>
      </c>
      <c r="K4611" s="20" t="s">
        <v>234</v>
      </c>
      <c r="L4611" s="37" t="s">
        <v>235</v>
      </c>
      <c r="M4611" s="21" t="s">
        <v>236</v>
      </c>
    </row>
    <row r="4612" spans="1:13" ht="15" customHeight="1" x14ac:dyDescent="0.2">
      <c r="A4612" s="24" t="s">
        <v>250</v>
      </c>
      <c r="B4612" s="25"/>
      <c r="C4612" s="25"/>
      <c r="D4612" s="25"/>
      <c r="E4612" s="25">
        <v>5</v>
      </c>
      <c r="F4612" s="25">
        <v>11</v>
      </c>
      <c r="G4612" s="26">
        <f t="shared" ref="G4612:G4614" si="3564">SUM(B4612:F4612)</f>
        <v>16</v>
      </c>
      <c r="H4612" s="27">
        <f t="shared" ref="H4612:L4612" si="3565">IFERROR(B4612/$G$4612,0)</f>
        <v>0</v>
      </c>
      <c r="I4612" s="27">
        <f t="shared" si="3565"/>
        <v>0</v>
      </c>
      <c r="J4612" s="27">
        <f t="shared" si="3565"/>
        <v>0</v>
      </c>
      <c r="K4612" s="27">
        <f t="shared" si="3565"/>
        <v>0.3125</v>
      </c>
      <c r="L4612" s="27">
        <f t="shared" si="3565"/>
        <v>0.6875</v>
      </c>
      <c r="M4612" s="29" t="s">
        <v>238</v>
      </c>
    </row>
    <row r="4613" spans="1:13" ht="15" customHeight="1" x14ac:dyDescent="0.2">
      <c r="A4613" s="24" t="s">
        <v>251</v>
      </c>
      <c r="B4613" s="25"/>
      <c r="C4613" s="25"/>
      <c r="D4613" s="25"/>
      <c r="E4613" s="25">
        <v>3</v>
      </c>
      <c r="F4613" s="25">
        <v>13</v>
      </c>
      <c r="G4613" s="26">
        <f t="shared" si="3564"/>
        <v>16</v>
      </c>
      <c r="H4613" s="27">
        <f t="shared" ref="H4613:L4613" si="3566">IFERROR(B4613/$G$4612,0)</f>
        <v>0</v>
      </c>
      <c r="I4613" s="27">
        <f t="shared" si="3566"/>
        <v>0</v>
      </c>
      <c r="J4613" s="27">
        <f t="shared" si="3566"/>
        <v>0</v>
      </c>
      <c r="K4613" s="27">
        <f t="shared" si="3566"/>
        <v>0.1875</v>
      </c>
      <c r="L4613" s="27">
        <f t="shared" si="3566"/>
        <v>0.8125</v>
      </c>
      <c r="M4613" s="29" t="s">
        <v>238</v>
      </c>
    </row>
    <row r="4614" spans="1:13" ht="15" customHeight="1" x14ac:dyDescent="0.2">
      <c r="A4614" s="24" t="s">
        <v>252</v>
      </c>
      <c r="B4614" s="25"/>
      <c r="C4614" s="25"/>
      <c r="D4614" s="25"/>
      <c r="E4614" s="25">
        <v>5</v>
      </c>
      <c r="F4614" s="25">
        <v>11</v>
      </c>
      <c r="G4614" s="26">
        <f t="shared" si="3564"/>
        <v>16</v>
      </c>
      <c r="H4614" s="27">
        <f t="shared" ref="H4614:L4614" si="3567">IFERROR(B4614/$G$4612,0)</f>
        <v>0</v>
      </c>
      <c r="I4614" s="27">
        <f t="shared" si="3567"/>
        <v>0</v>
      </c>
      <c r="J4614" s="27">
        <f t="shared" si="3567"/>
        <v>0</v>
      </c>
      <c r="K4614" s="27">
        <f t="shared" si="3567"/>
        <v>0.3125</v>
      </c>
      <c r="L4614" s="27">
        <f t="shared" si="3567"/>
        <v>0.6875</v>
      </c>
      <c r="M4614" s="29" t="s">
        <v>238</v>
      </c>
    </row>
    <row r="4615" spans="1:13" ht="15" customHeight="1" x14ac:dyDescent="0.2">
      <c r="A4615" s="30" t="s">
        <v>248</v>
      </c>
      <c r="B4615" s="31">
        <f t="shared" ref="B4615:F4615" si="3568">IFERROR(AVERAGE(B4612:B4614),0)</f>
        <v>0</v>
      </c>
      <c r="C4615" s="31">
        <f t="shared" si="3568"/>
        <v>0</v>
      </c>
      <c r="D4615" s="39">
        <f t="shared" si="3568"/>
        <v>0</v>
      </c>
      <c r="E4615" s="39">
        <f t="shared" si="3568"/>
        <v>4.333333333333333</v>
      </c>
      <c r="F4615" s="39">
        <f t="shared" si="3568"/>
        <v>11.666666666666666</v>
      </c>
      <c r="G4615" s="39">
        <f>SUM(AVERAGE(G4612:G4614))</f>
        <v>16</v>
      </c>
      <c r="H4615" s="33">
        <f>AVERAGE(H4612:H4614)*0.2</f>
        <v>0</v>
      </c>
      <c r="I4615" s="33">
        <f>AVERAGE(I4612:I4614)*0.4</f>
        <v>0</v>
      </c>
      <c r="J4615" s="33">
        <f>AVERAGE(J4612:J4614)*0.6</f>
        <v>0</v>
      </c>
      <c r="K4615" s="33">
        <f>AVERAGE(K4612:K4614)*0.8</f>
        <v>0.21666666666666667</v>
      </c>
      <c r="L4615" s="38">
        <f>AVERAGE(L4612:L4614)*1</f>
        <v>0.72916666666666663</v>
      </c>
      <c r="M4615" s="40">
        <f>SUM(H4615:L4615)</f>
        <v>0.9458333333333333</v>
      </c>
    </row>
    <row r="4616" spans="1:13" ht="15" customHeight="1" x14ac:dyDescent="0.2">
      <c r="A4616" s="19" t="s">
        <v>253</v>
      </c>
      <c r="B4616" s="20" t="s">
        <v>231</v>
      </c>
      <c r="C4616" s="20" t="s">
        <v>232</v>
      </c>
      <c r="D4616" s="20" t="s">
        <v>233</v>
      </c>
      <c r="E4616" s="20" t="s">
        <v>234</v>
      </c>
      <c r="F4616" s="20" t="s">
        <v>235</v>
      </c>
      <c r="G4616" s="21" t="s">
        <v>236</v>
      </c>
      <c r="H4616" s="20" t="s">
        <v>231</v>
      </c>
      <c r="I4616" s="20" t="s">
        <v>232</v>
      </c>
      <c r="J4616" s="20" t="s">
        <v>233</v>
      </c>
      <c r="K4616" s="20" t="s">
        <v>234</v>
      </c>
      <c r="L4616" s="37" t="s">
        <v>235</v>
      </c>
      <c r="M4616" s="21" t="s">
        <v>236</v>
      </c>
    </row>
    <row r="4617" spans="1:13" ht="15" customHeight="1" x14ac:dyDescent="0.2">
      <c r="A4617" s="43" t="s">
        <v>254</v>
      </c>
      <c r="B4617" s="44"/>
      <c r="C4617" s="44"/>
      <c r="D4617" s="44"/>
      <c r="E4617" s="25">
        <v>1</v>
      </c>
      <c r="F4617" s="25">
        <v>15</v>
      </c>
      <c r="G4617" s="45">
        <f t="shared" ref="G4617:G4620" si="3569">SUM(B4617:F4617)</f>
        <v>16</v>
      </c>
      <c r="H4617" s="46">
        <f t="shared" ref="H4617:L4617" si="3570">IFERROR(B4617/$G$4617,0)</f>
        <v>0</v>
      </c>
      <c r="I4617" s="46">
        <f t="shared" si="3570"/>
        <v>0</v>
      </c>
      <c r="J4617" s="46">
        <f t="shared" si="3570"/>
        <v>0</v>
      </c>
      <c r="K4617" s="46">
        <f t="shared" si="3570"/>
        <v>6.25E-2</v>
      </c>
      <c r="L4617" s="46">
        <f t="shared" si="3570"/>
        <v>0.9375</v>
      </c>
      <c r="M4617" s="29" t="s">
        <v>238</v>
      </c>
    </row>
    <row r="4618" spans="1:13" ht="15" customHeight="1" x14ac:dyDescent="0.2">
      <c r="A4618" s="43" t="s">
        <v>255</v>
      </c>
      <c r="B4618" s="44"/>
      <c r="C4618" s="44"/>
      <c r="D4618" s="44"/>
      <c r="E4618" s="25">
        <v>2</v>
      </c>
      <c r="F4618" s="25">
        <v>14</v>
      </c>
      <c r="G4618" s="45">
        <f t="shared" si="3569"/>
        <v>16</v>
      </c>
      <c r="H4618" s="46">
        <f t="shared" ref="H4618:L4618" si="3571">IFERROR(B4618/$G$4617,0)</f>
        <v>0</v>
      </c>
      <c r="I4618" s="46">
        <f t="shared" si="3571"/>
        <v>0</v>
      </c>
      <c r="J4618" s="46">
        <f t="shared" si="3571"/>
        <v>0</v>
      </c>
      <c r="K4618" s="46">
        <f t="shared" si="3571"/>
        <v>0.125</v>
      </c>
      <c r="L4618" s="46">
        <f t="shared" si="3571"/>
        <v>0.875</v>
      </c>
      <c r="M4618" s="29" t="s">
        <v>238</v>
      </c>
    </row>
    <row r="4619" spans="1:13" ht="15" customHeight="1" x14ac:dyDescent="0.2">
      <c r="A4619" s="43" t="s">
        <v>256</v>
      </c>
      <c r="B4619" s="44"/>
      <c r="C4619" s="44"/>
      <c r="D4619" s="44"/>
      <c r="E4619" s="25">
        <v>4</v>
      </c>
      <c r="F4619" s="25">
        <v>12</v>
      </c>
      <c r="G4619" s="45">
        <f t="shared" si="3569"/>
        <v>16</v>
      </c>
      <c r="H4619" s="46">
        <f t="shared" ref="H4619:L4619" si="3572">IFERROR(B4619/$G$4617,0)</f>
        <v>0</v>
      </c>
      <c r="I4619" s="46">
        <f t="shared" si="3572"/>
        <v>0</v>
      </c>
      <c r="J4619" s="46">
        <f t="shared" si="3572"/>
        <v>0</v>
      </c>
      <c r="K4619" s="46">
        <f t="shared" si="3572"/>
        <v>0.25</v>
      </c>
      <c r="L4619" s="46">
        <f t="shared" si="3572"/>
        <v>0.75</v>
      </c>
      <c r="M4619" s="29" t="s">
        <v>238</v>
      </c>
    </row>
    <row r="4620" spans="1:13" ht="15" customHeight="1" x14ac:dyDescent="0.2">
      <c r="A4620" s="43" t="s">
        <v>257</v>
      </c>
      <c r="B4620" s="44"/>
      <c r="C4620" s="44"/>
      <c r="D4620" s="44"/>
      <c r="E4620" s="25">
        <v>1</v>
      </c>
      <c r="F4620" s="25">
        <v>15</v>
      </c>
      <c r="G4620" s="45">
        <f t="shared" si="3569"/>
        <v>16</v>
      </c>
      <c r="H4620" s="46">
        <f t="shared" ref="H4620:L4620" si="3573">IFERROR(B4620/$G$4617,0)</f>
        <v>0</v>
      </c>
      <c r="I4620" s="46">
        <f t="shared" si="3573"/>
        <v>0</v>
      </c>
      <c r="J4620" s="46">
        <f t="shared" si="3573"/>
        <v>0</v>
      </c>
      <c r="K4620" s="46">
        <f t="shared" si="3573"/>
        <v>6.25E-2</v>
      </c>
      <c r="L4620" s="46">
        <f t="shared" si="3573"/>
        <v>0.9375</v>
      </c>
      <c r="M4620" s="29" t="s">
        <v>238</v>
      </c>
    </row>
    <row r="4621" spans="1:13" ht="15" customHeight="1" x14ac:dyDescent="0.2">
      <c r="A4621" s="47" t="s">
        <v>248</v>
      </c>
      <c r="B4621" s="48">
        <f t="shared" ref="B4621:F4621" si="3574">IFERROR(AVERAGE(B4617:B4620),0)</f>
        <v>0</v>
      </c>
      <c r="C4621" s="48">
        <f t="shared" si="3574"/>
        <v>0</v>
      </c>
      <c r="D4621" s="48">
        <f t="shared" si="3574"/>
        <v>0</v>
      </c>
      <c r="E4621" s="48">
        <f t="shared" si="3574"/>
        <v>2</v>
      </c>
      <c r="F4621" s="48">
        <f t="shared" si="3574"/>
        <v>14</v>
      </c>
      <c r="G4621" s="48">
        <f>SUM(AVERAGE(G4617:G4620))</f>
        <v>16</v>
      </c>
      <c r="H4621" s="40">
        <f>AVERAGE(H4617:H4620)*0.2</f>
        <v>0</v>
      </c>
      <c r="I4621" s="40">
        <f>AVERAGE(I4617:I4620)*0.4</f>
        <v>0</v>
      </c>
      <c r="J4621" s="40">
        <f>AVERAGE(J4617:J4620)*0.6</f>
        <v>0</v>
      </c>
      <c r="K4621" s="40">
        <f>AVERAGE(K4617:K4620)*0.8</f>
        <v>0.1</v>
      </c>
      <c r="L4621" s="49">
        <f>AVERAGE(L4617:L4620)*1</f>
        <v>0.875</v>
      </c>
      <c r="M4621" s="40">
        <f>SUM(H4621:L4621)</f>
        <v>0.97499999999999998</v>
      </c>
    </row>
    <row r="4622" spans="1:13" ht="15" customHeight="1" x14ac:dyDescent="0.2">
      <c r="A4622" s="50" t="s">
        <v>520</v>
      </c>
      <c r="B4622" s="51"/>
      <c r="C4622" s="51"/>
      <c r="D4622" s="51"/>
      <c r="E4622" s="51"/>
      <c r="F4622" s="51"/>
      <c r="G4622" s="52">
        <f>SUM(B4622:F4622)</f>
        <v>0</v>
      </c>
      <c r="H4622" s="53">
        <f t="shared" ref="H4622:L4622" si="3575">IFERROR(B4622/$G$4622,0)</f>
        <v>0</v>
      </c>
      <c r="I4622" s="53">
        <f t="shared" si="3575"/>
        <v>0</v>
      </c>
      <c r="J4622" s="53">
        <f t="shared" si="3575"/>
        <v>0</v>
      </c>
      <c r="K4622" s="53">
        <f t="shared" si="3575"/>
        <v>0</v>
      </c>
      <c r="L4622" s="53">
        <f t="shared" si="3575"/>
        <v>0</v>
      </c>
      <c r="M4622" s="29" t="s">
        <v>238</v>
      </c>
    </row>
    <row r="4623" spans="1:13" ht="15" customHeight="1" x14ac:dyDescent="0.2">
      <c r="A4623" s="78" t="s">
        <v>259</v>
      </c>
      <c r="B4623" s="79"/>
      <c r="C4623" s="79"/>
      <c r="D4623" s="79"/>
      <c r="E4623" s="79"/>
      <c r="F4623" s="80"/>
      <c r="G4623" s="54">
        <v>16</v>
      </c>
      <c r="H4623" s="40" t="s">
        <v>238</v>
      </c>
      <c r="I4623" s="40" t="s">
        <v>238</v>
      </c>
      <c r="J4623" s="40" t="s">
        <v>238</v>
      </c>
      <c r="K4623" s="40" t="s">
        <v>238</v>
      </c>
      <c r="L4623" s="40" t="s">
        <v>238</v>
      </c>
      <c r="M4623" s="40">
        <f>(M4603+M4610+M4615+M4621)/4</f>
        <v>0.97187500000000004</v>
      </c>
    </row>
    <row r="4624" spans="1:13" ht="15" customHeight="1" x14ac:dyDescent="0.2">
      <c r="A4624" s="8"/>
      <c r="B4624" s="8"/>
      <c r="C4624" s="8"/>
      <c r="D4624" s="8"/>
      <c r="E4624" s="8"/>
      <c r="F4624" s="8"/>
      <c r="G4624" s="8"/>
      <c r="H4624" s="8"/>
      <c r="I4624" s="8"/>
      <c r="J4624" s="8"/>
      <c r="K4624" s="8"/>
      <c r="L4624" s="8"/>
      <c r="M4624" s="8"/>
    </row>
    <row r="4625" spans="1:13" ht="15" customHeight="1" x14ac:dyDescent="0.2">
      <c r="A4625" s="8"/>
      <c r="B4625" s="8"/>
      <c r="C4625" s="8"/>
      <c r="D4625" s="8"/>
      <c r="E4625" s="8"/>
      <c r="F4625" s="8"/>
      <c r="G4625" s="8"/>
      <c r="H4625" s="8"/>
      <c r="I4625" s="8"/>
      <c r="J4625" s="8"/>
      <c r="K4625" s="8"/>
      <c r="L4625" s="8"/>
      <c r="M4625" s="8"/>
    </row>
    <row r="4626" spans="1:13" ht="15" customHeight="1" x14ac:dyDescent="0.2">
      <c r="A4626" s="14" t="s">
        <v>221</v>
      </c>
      <c r="B4626" s="81" t="s">
        <v>521</v>
      </c>
      <c r="C4626" s="82"/>
      <c r="D4626" s="82"/>
      <c r="E4626" s="82"/>
      <c r="F4626" s="82"/>
      <c r="G4626" s="83"/>
      <c r="H4626" s="84" t="s">
        <v>222</v>
      </c>
      <c r="I4626" s="85"/>
      <c r="J4626" s="86"/>
      <c r="K4626" s="15" t="s">
        <v>3</v>
      </c>
      <c r="L4626" s="87">
        <v>45618</v>
      </c>
      <c r="M4626" s="88"/>
    </row>
    <row r="4627" spans="1:13" ht="15" customHeight="1" x14ac:dyDescent="0.2">
      <c r="A4627" s="89" t="s">
        <v>225</v>
      </c>
      <c r="B4627" s="90"/>
      <c r="C4627" s="90"/>
      <c r="D4627" s="90"/>
      <c r="E4627" s="90"/>
      <c r="F4627" s="90"/>
      <c r="G4627" s="91"/>
      <c r="H4627" s="16" t="s">
        <v>226</v>
      </c>
      <c r="I4627" s="95">
        <v>15</v>
      </c>
      <c r="J4627" s="83"/>
      <c r="K4627" s="17"/>
      <c r="L4627" s="16"/>
      <c r="M4627" s="16"/>
    </row>
    <row r="4628" spans="1:13" ht="15" customHeight="1" x14ac:dyDescent="0.2">
      <c r="A4628" s="92"/>
      <c r="B4628" s="93"/>
      <c r="C4628" s="93"/>
      <c r="D4628" s="93"/>
      <c r="E4628" s="93"/>
      <c r="F4628" s="93"/>
      <c r="G4628" s="94"/>
      <c r="H4628" s="16" t="s">
        <v>227</v>
      </c>
      <c r="I4628" s="95">
        <v>1</v>
      </c>
      <c r="J4628" s="83"/>
      <c r="K4628" s="16"/>
      <c r="L4628" s="16"/>
      <c r="M4628" s="16"/>
    </row>
    <row r="4629" spans="1:13" ht="15" customHeight="1" x14ac:dyDescent="0.2">
      <c r="A4629" s="18" t="s">
        <v>228</v>
      </c>
      <c r="B4629" s="75" t="s">
        <v>229</v>
      </c>
      <c r="C4629" s="76"/>
      <c r="D4629" s="76"/>
      <c r="E4629" s="76"/>
      <c r="F4629" s="76"/>
      <c r="G4629" s="77"/>
      <c r="H4629" s="95" t="s">
        <v>229</v>
      </c>
      <c r="I4629" s="82"/>
      <c r="J4629" s="82"/>
      <c r="K4629" s="82"/>
      <c r="L4629" s="82"/>
      <c r="M4629" s="83"/>
    </row>
    <row r="4630" spans="1:13" ht="15" customHeight="1" x14ac:dyDescent="0.2">
      <c r="A4630" s="19" t="s">
        <v>230</v>
      </c>
      <c r="B4630" s="20" t="s">
        <v>231</v>
      </c>
      <c r="C4630" s="20" t="s">
        <v>232</v>
      </c>
      <c r="D4630" s="20" t="s">
        <v>233</v>
      </c>
      <c r="E4630" s="20" t="s">
        <v>234</v>
      </c>
      <c r="F4630" s="20" t="s">
        <v>235</v>
      </c>
      <c r="G4630" s="21" t="s">
        <v>236</v>
      </c>
      <c r="H4630" s="22" t="s">
        <v>231</v>
      </c>
      <c r="I4630" s="22" t="s">
        <v>232</v>
      </c>
      <c r="J4630" s="22" t="s">
        <v>233</v>
      </c>
      <c r="K4630" s="22" t="s">
        <v>234</v>
      </c>
      <c r="L4630" s="22" t="s">
        <v>235</v>
      </c>
      <c r="M4630" s="23" t="s">
        <v>236</v>
      </c>
    </row>
    <row r="4631" spans="1:13" ht="15" customHeight="1" x14ac:dyDescent="0.2">
      <c r="A4631" s="24" t="s">
        <v>237</v>
      </c>
      <c r="B4631" s="25"/>
      <c r="C4631" s="25"/>
      <c r="D4631" s="25"/>
      <c r="E4631" s="25">
        <v>1</v>
      </c>
      <c r="F4631" s="25">
        <v>15</v>
      </c>
      <c r="G4631" s="26">
        <f t="shared" ref="G4631:G4633" si="3576">SUM(B4631:F4631)</f>
        <v>16</v>
      </c>
      <c r="H4631" s="27">
        <f t="shared" ref="H4631:L4631" si="3577">IFERROR(B4631/$G$4631,0)</f>
        <v>0</v>
      </c>
      <c r="I4631" s="27">
        <f t="shared" si="3577"/>
        <v>0</v>
      </c>
      <c r="J4631" s="27">
        <f t="shared" si="3577"/>
        <v>0</v>
      </c>
      <c r="K4631" s="27">
        <f t="shared" si="3577"/>
        <v>6.25E-2</v>
      </c>
      <c r="L4631" s="27">
        <f t="shared" si="3577"/>
        <v>0.9375</v>
      </c>
      <c r="M4631" s="28" t="s">
        <v>238</v>
      </c>
    </row>
    <row r="4632" spans="1:13" ht="15" customHeight="1" x14ac:dyDescent="0.2">
      <c r="A4632" s="24" t="s">
        <v>239</v>
      </c>
      <c r="B4632" s="25"/>
      <c r="C4632" s="25"/>
      <c r="D4632" s="25"/>
      <c r="E4632" s="25">
        <v>3</v>
      </c>
      <c r="F4632" s="25">
        <v>13</v>
      </c>
      <c r="G4632" s="26">
        <f t="shared" si="3576"/>
        <v>16</v>
      </c>
      <c r="H4632" s="27">
        <f t="shared" ref="H4632:L4632" si="3578">IFERROR(B4632/$G$4631,0)</f>
        <v>0</v>
      </c>
      <c r="I4632" s="27">
        <f t="shared" si="3578"/>
        <v>0</v>
      </c>
      <c r="J4632" s="27">
        <f t="shared" si="3578"/>
        <v>0</v>
      </c>
      <c r="K4632" s="27">
        <f t="shared" si="3578"/>
        <v>0.1875</v>
      </c>
      <c r="L4632" s="27">
        <f t="shared" si="3578"/>
        <v>0.8125</v>
      </c>
      <c r="M4632" s="29" t="s">
        <v>238</v>
      </c>
    </row>
    <row r="4633" spans="1:13" ht="15" customHeight="1" x14ac:dyDescent="0.2">
      <c r="A4633" s="24" t="s">
        <v>240</v>
      </c>
      <c r="B4633" s="25"/>
      <c r="C4633" s="25"/>
      <c r="D4633" s="25"/>
      <c r="E4633" s="25">
        <v>1</v>
      </c>
      <c r="F4633" s="25">
        <v>15</v>
      </c>
      <c r="G4633" s="26">
        <f t="shared" si="3576"/>
        <v>16</v>
      </c>
      <c r="H4633" s="27">
        <f t="shared" ref="H4633:L4633" si="3579">IFERROR(B4633/$G$4631,0)</f>
        <v>0</v>
      </c>
      <c r="I4633" s="27">
        <f t="shared" si="3579"/>
        <v>0</v>
      </c>
      <c r="J4633" s="27">
        <f t="shared" si="3579"/>
        <v>0</v>
      </c>
      <c r="K4633" s="27">
        <f t="shared" si="3579"/>
        <v>6.25E-2</v>
      </c>
      <c r="L4633" s="27">
        <f t="shared" si="3579"/>
        <v>0.9375</v>
      </c>
      <c r="M4633" s="29" t="s">
        <v>238</v>
      </c>
    </row>
    <row r="4634" spans="1:13" ht="15" customHeight="1" x14ac:dyDescent="0.2">
      <c r="A4634" s="30" t="s">
        <v>241</v>
      </c>
      <c r="B4634" s="31">
        <f t="shared" ref="B4634:F4634" si="3580">IFERROR(AVERAGE(B4631:B4633),0)</f>
        <v>0</v>
      </c>
      <c r="C4634" s="31">
        <f t="shared" si="3580"/>
        <v>0</v>
      </c>
      <c r="D4634" s="31">
        <f t="shared" si="3580"/>
        <v>0</v>
      </c>
      <c r="E4634" s="31">
        <f t="shared" si="3580"/>
        <v>1.6666666666666667</v>
      </c>
      <c r="F4634" s="31">
        <f t="shared" si="3580"/>
        <v>14.333333333333334</v>
      </c>
      <c r="G4634" s="31">
        <f>SUM(AVERAGE(G4631:G4633))</f>
        <v>16</v>
      </c>
      <c r="H4634" s="32">
        <f>AVERAGE(H4631:H4633)*0.2</f>
        <v>0</v>
      </c>
      <c r="I4634" s="32">
        <f>AVERAGE(I4631:I4633)*0.4</f>
        <v>0</v>
      </c>
      <c r="J4634" s="32">
        <f>AVERAGE(J4631:J4633)*0.6</f>
        <v>0</v>
      </c>
      <c r="K4634" s="32">
        <f>AVERAGE(K4631:K4633)*0.8</f>
        <v>8.3333333333333343E-2</v>
      </c>
      <c r="L4634" s="32">
        <f>AVERAGE(L4631:L4633)*1</f>
        <v>0.89583333333333337</v>
      </c>
      <c r="M4634" s="33">
        <f>SUM(H4634:L4634)</f>
        <v>0.97916666666666674</v>
      </c>
    </row>
    <row r="4635" spans="1:13" ht="15" customHeight="1" x14ac:dyDescent="0.2">
      <c r="A4635" s="36" t="s">
        <v>242</v>
      </c>
      <c r="B4635" s="20" t="s">
        <v>231</v>
      </c>
      <c r="C4635" s="20" t="s">
        <v>232</v>
      </c>
      <c r="D4635" s="20" t="s">
        <v>233</v>
      </c>
      <c r="E4635" s="20" t="s">
        <v>234</v>
      </c>
      <c r="F4635" s="20" t="s">
        <v>235</v>
      </c>
      <c r="G4635" s="21" t="s">
        <v>236</v>
      </c>
      <c r="H4635" s="20" t="s">
        <v>231</v>
      </c>
      <c r="I4635" s="20" t="s">
        <v>232</v>
      </c>
      <c r="J4635" s="20" t="s">
        <v>233</v>
      </c>
      <c r="K4635" s="20" t="s">
        <v>234</v>
      </c>
      <c r="L4635" s="37" t="s">
        <v>235</v>
      </c>
      <c r="M4635" s="21" t="s">
        <v>236</v>
      </c>
    </row>
    <row r="4636" spans="1:13" ht="15" customHeight="1" x14ac:dyDescent="0.2">
      <c r="A4636" s="24" t="s">
        <v>243</v>
      </c>
      <c r="B4636" s="25"/>
      <c r="C4636" s="25"/>
      <c r="D4636" s="25"/>
      <c r="E4636" s="25">
        <v>1</v>
      </c>
      <c r="F4636" s="25">
        <v>15</v>
      </c>
      <c r="G4636" s="26">
        <f t="shared" ref="G4636:G4640" si="3581">SUM(B4636:F4636)</f>
        <v>16</v>
      </c>
      <c r="H4636" s="27">
        <f t="shared" ref="H4636:L4636" si="3582">IFERROR(B4636/$G$4636,0)</f>
        <v>0</v>
      </c>
      <c r="I4636" s="27">
        <f t="shared" si="3582"/>
        <v>0</v>
      </c>
      <c r="J4636" s="27">
        <f t="shared" si="3582"/>
        <v>0</v>
      </c>
      <c r="K4636" s="27">
        <f t="shared" si="3582"/>
        <v>6.25E-2</v>
      </c>
      <c r="L4636" s="27">
        <f t="shared" si="3582"/>
        <v>0.9375</v>
      </c>
      <c r="M4636" s="29" t="s">
        <v>238</v>
      </c>
    </row>
    <row r="4637" spans="1:13" ht="15" customHeight="1" x14ac:dyDescent="0.2">
      <c r="A4637" s="24" t="s">
        <v>244</v>
      </c>
      <c r="B4637" s="25"/>
      <c r="C4637" s="25"/>
      <c r="D4637" s="25"/>
      <c r="E4637" s="25"/>
      <c r="F4637" s="25">
        <v>16</v>
      </c>
      <c r="G4637" s="26">
        <f t="shared" si="3581"/>
        <v>16</v>
      </c>
      <c r="H4637" s="27">
        <f t="shared" ref="H4637:L4637" si="3583">IFERROR(B4637/$G$4636,0)</f>
        <v>0</v>
      </c>
      <c r="I4637" s="27">
        <f t="shared" si="3583"/>
        <v>0</v>
      </c>
      <c r="J4637" s="27">
        <f t="shared" si="3583"/>
        <v>0</v>
      </c>
      <c r="K4637" s="27">
        <f t="shared" si="3583"/>
        <v>0</v>
      </c>
      <c r="L4637" s="27">
        <f t="shared" si="3583"/>
        <v>1</v>
      </c>
      <c r="M4637" s="29" t="s">
        <v>238</v>
      </c>
    </row>
    <row r="4638" spans="1:13" ht="15" customHeight="1" x14ac:dyDescent="0.2">
      <c r="A4638" s="24" t="s">
        <v>245</v>
      </c>
      <c r="B4638" s="25"/>
      <c r="C4638" s="25"/>
      <c r="D4638" s="25"/>
      <c r="E4638" s="25"/>
      <c r="F4638" s="25">
        <v>16</v>
      </c>
      <c r="G4638" s="26">
        <f t="shared" si="3581"/>
        <v>16</v>
      </c>
      <c r="H4638" s="27">
        <f t="shared" ref="H4638:L4638" si="3584">IFERROR(B4638/$G$4636,0)</f>
        <v>0</v>
      </c>
      <c r="I4638" s="27">
        <f t="shared" si="3584"/>
        <v>0</v>
      </c>
      <c r="J4638" s="27">
        <f t="shared" si="3584"/>
        <v>0</v>
      </c>
      <c r="K4638" s="27">
        <f t="shared" si="3584"/>
        <v>0</v>
      </c>
      <c r="L4638" s="27">
        <f t="shared" si="3584"/>
        <v>1</v>
      </c>
      <c r="M4638" s="29" t="s">
        <v>238</v>
      </c>
    </row>
    <row r="4639" spans="1:13" ht="15" customHeight="1" x14ac:dyDescent="0.2">
      <c r="A4639" s="24" t="s">
        <v>246</v>
      </c>
      <c r="B4639" s="25"/>
      <c r="C4639" s="25"/>
      <c r="D4639" s="25"/>
      <c r="E4639" s="25">
        <v>4</v>
      </c>
      <c r="F4639" s="25">
        <v>12</v>
      </c>
      <c r="G4639" s="26">
        <f t="shared" si="3581"/>
        <v>16</v>
      </c>
      <c r="H4639" s="27">
        <f t="shared" ref="H4639:L4639" si="3585">IFERROR(B4639/$G$4636,0)</f>
        <v>0</v>
      </c>
      <c r="I4639" s="27">
        <f t="shared" si="3585"/>
        <v>0</v>
      </c>
      <c r="J4639" s="27">
        <f t="shared" si="3585"/>
        <v>0</v>
      </c>
      <c r="K4639" s="27">
        <f t="shared" si="3585"/>
        <v>0.25</v>
      </c>
      <c r="L4639" s="27">
        <f t="shared" si="3585"/>
        <v>0.75</v>
      </c>
      <c r="M4639" s="29" t="s">
        <v>238</v>
      </c>
    </row>
    <row r="4640" spans="1:13" ht="15" customHeight="1" x14ac:dyDescent="0.2">
      <c r="A4640" s="24" t="s">
        <v>247</v>
      </c>
      <c r="B4640" s="25"/>
      <c r="C4640" s="25"/>
      <c r="D4640" s="25"/>
      <c r="E4640" s="25"/>
      <c r="F4640" s="25">
        <v>16</v>
      </c>
      <c r="G4640" s="26">
        <f t="shared" si="3581"/>
        <v>16</v>
      </c>
      <c r="H4640" s="27">
        <f t="shared" ref="H4640:L4640" si="3586">IFERROR(B4640/$G$4636,0)</f>
        <v>0</v>
      </c>
      <c r="I4640" s="27">
        <f t="shared" si="3586"/>
        <v>0</v>
      </c>
      <c r="J4640" s="27">
        <f t="shared" si="3586"/>
        <v>0</v>
      </c>
      <c r="K4640" s="27">
        <f t="shared" si="3586"/>
        <v>0</v>
      </c>
      <c r="L4640" s="27">
        <f t="shared" si="3586"/>
        <v>1</v>
      </c>
      <c r="M4640" s="29"/>
    </row>
    <row r="4641" spans="1:13" ht="15" customHeight="1" x14ac:dyDescent="0.2">
      <c r="A4641" s="30" t="s">
        <v>248</v>
      </c>
      <c r="B4641" s="31">
        <f t="shared" ref="B4641:F4641" si="3587">IFERROR(AVERAGE(B4636:B4640),0)</f>
        <v>0</v>
      </c>
      <c r="C4641" s="31">
        <f t="shared" si="3587"/>
        <v>0</v>
      </c>
      <c r="D4641" s="31">
        <f t="shared" si="3587"/>
        <v>0</v>
      </c>
      <c r="E4641" s="31">
        <f t="shared" si="3587"/>
        <v>2.5</v>
      </c>
      <c r="F4641" s="31">
        <f t="shared" si="3587"/>
        <v>15</v>
      </c>
      <c r="G4641" s="31">
        <f>SUM(AVERAGE(G4636:G4640))</f>
        <v>16</v>
      </c>
      <c r="H4641" s="33">
        <f>AVERAGE(H4636:H4640)*0.2</f>
        <v>0</v>
      </c>
      <c r="I4641" s="33">
        <f>AVERAGE(I4636:I4640)*0.4</f>
        <v>0</v>
      </c>
      <c r="J4641" s="33">
        <f>AVERAGE(J4636:J4640)*0.6</f>
        <v>0</v>
      </c>
      <c r="K4641" s="33">
        <f>AVERAGE(K4636:K4640)*0.8</f>
        <v>0.05</v>
      </c>
      <c r="L4641" s="38">
        <f>AVERAGE(L4636:L4640)*1</f>
        <v>0.9375</v>
      </c>
      <c r="M4641" s="33">
        <f>SUM(H4641:L4641)</f>
        <v>0.98750000000000004</v>
      </c>
    </row>
    <row r="4642" spans="1:13" ht="15" customHeight="1" x14ac:dyDescent="0.2">
      <c r="A4642" s="36" t="s">
        <v>249</v>
      </c>
      <c r="B4642" s="20" t="s">
        <v>231</v>
      </c>
      <c r="C4642" s="20" t="s">
        <v>232</v>
      </c>
      <c r="D4642" s="20" t="s">
        <v>233</v>
      </c>
      <c r="E4642" s="20" t="s">
        <v>234</v>
      </c>
      <c r="F4642" s="20" t="s">
        <v>235</v>
      </c>
      <c r="G4642" s="21" t="s">
        <v>236</v>
      </c>
      <c r="H4642" s="20" t="s">
        <v>231</v>
      </c>
      <c r="I4642" s="20" t="s">
        <v>232</v>
      </c>
      <c r="J4642" s="20" t="s">
        <v>233</v>
      </c>
      <c r="K4642" s="20" t="s">
        <v>234</v>
      </c>
      <c r="L4642" s="37" t="s">
        <v>235</v>
      </c>
      <c r="M4642" s="21" t="s">
        <v>236</v>
      </c>
    </row>
    <row r="4643" spans="1:13" ht="15" customHeight="1" x14ac:dyDescent="0.2">
      <c r="A4643" s="24" t="s">
        <v>250</v>
      </c>
      <c r="B4643" s="25"/>
      <c r="C4643" s="25"/>
      <c r="D4643" s="25"/>
      <c r="E4643" s="25">
        <v>5</v>
      </c>
      <c r="F4643" s="25">
        <v>11</v>
      </c>
      <c r="G4643" s="26">
        <f t="shared" ref="G4643:G4645" si="3588">SUM(B4643:F4643)</f>
        <v>16</v>
      </c>
      <c r="H4643" s="27">
        <f t="shared" ref="H4643:L4643" si="3589">IFERROR(B4643/$G$4643,0)</f>
        <v>0</v>
      </c>
      <c r="I4643" s="27">
        <f t="shared" si="3589"/>
        <v>0</v>
      </c>
      <c r="J4643" s="27">
        <f t="shared" si="3589"/>
        <v>0</v>
      </c>
      <c r="K4643" s="27">
        <f t="shared" si="3589"/>
        <v>0.3125</v>
      </c>
      <c r="L4643" s="27">
        <f t="shared" si="3589"/>
        <v>0.6875</v>
      </c>
      <c r="M4643" s="29" t="s">
        <v>238</v>
      </c>
    </row>
    <row r="4644" spans="1:13" ht="15" customHeight="1" x14ac:dyDescent="0.2">
      <c r="A4644" s="24" t="s">
        <v>251</v>
      </c>
      <c r="B4644" s="25"/>
      <c r="C4644" s="25"/>
      <c r="D4644" s="25"/>
      <c r="E4644" s="25">
        <v>3</v>
      </c>
      <c r="F4644" s="25">
        <v>13</v>
      </c>
      <c r="G4644" s="26">
        <f t="shared" si="3588"/>
        <v>16</v>
      </c>
      <c r="H4644" s="27">
        <f t="shared" ref="H4644:L4644" si="3590">IFERROR(B4644/$G$4643,0)</f>
        <v>0</v>
      </c>
      <c r="I4644" s="27">
        <f t="shared" si="3590"/>
        <v>0</v>
      </c>
      <c r="J4644" s="27">
        <f t="shared" si="3590"/>
        <v>0</v>
      </c>
      <c r="K4644" s="27">
        <f t="shared" si="3590"/>
        <v>0.1875</v>
      </c>
      <c r="L4644" s="27">
        <f t="shared" si="3590"/>
        <v>0.8125</v>
      </c>
      <c r="M4644" s="29" t="s">
        <v>238</v>
      </c>
    </row>
    <row r="4645" spans="1:13" ht="15" customHeight="1" x14ac:dyDescent="0.2">
      <c r="A4645" s="24" t="s">
        <v>252</v>
      </c>
      <c r="B4645" s="25"/>
      <c r="C4645" s="25"/>
      <c r="D4645" s="25"/>
      <c r="E4645" s="25">
        <v>5</v>
      </c>
      <c r="F4645" s="25">
        <v>11</v>
      </c>
      <c r="G4645" s="26">
        <f t="shared" si="3588"/>
        <v>16</v>
      </c>
      <c r="H4645" s="27">
        <f t="shared" ref="H4645:L4645" si="3591">IFERROR(B4645/$G$4643,0)</f>
        <v>0</v>
      </c>
      <c r="I4645" s="27">
        <f t="shared" si="3591"/>
        <v>0</v>
      </c>
      <c r="J4645" s="27">
        <f t="shared" si="3591"/>
        <v>0</v>
      </c>
      <c r="K4645" s="27">
        <f t="shared" si="3591"/>
        <v>0.3125</v>
      </c>
      <c r="L4645" s="27">
        <f t="shared" si="3591"/>
        <v>0.6875</v>
      </c>
      <c r="M4645" s="29" t="s">
        <v>238</v>
      </c>
    </row>
    <row r="4646" spans="1:13" ht="15" customHeight="1" x14ac:dyDescent="0.2">
      <c r="A4646" s="30" t="s">
        <v>248</v>
      </c>
      <c r="B4646" s="31">
        <f t="shared" ref="B4646:F4646" si="3592">IFERROR(AVERAGE(B4643:B4645),0)</f>
        <v>0</v>
      </c>
      <c r="C4646" s="31">
        <f t="shared" si="3592"/>
        <v>0</v>
      </c>
      <c r="D4646" s="39">
        <f t="shared" si="3592"/>
        <v>0</v>
      </c>
      <c r="E4646" s="39">
        <f t="shared" si="3592"/>
        <v>4.333333333333333</v>
      </c>
      <c r="F4646" s="39">
        <f t="shared" si="3592"/>
        <v>11.666666666666666</v>
      </c>
      <c r="G4646" s="39">
        <f>SUM(AVERAGE(G4643:G4645))</f>
        <v>16</v>
      </c>
      <c r="H4646" s="33">
        <f>AVERAGE(H4643:H4645)*0.2</f>
        <v>0</v>
      </c>
      <c r="I4646" s="33">
        <f>AVERAGE(I4643:I4645)*0.4</f>
        <v>0</v>
      </c>
      <c r="J4646" s="33">
        <f>AVERAGE(J4643:J4645)*0.6</f>
        <v>0</v>
      </c>
      <c r="K4646" s="33">
        <f>AVERAGE(K4643:K4645)*0.8</f>
        <v>0.21666666666666667</v>
      </c>
      <c r="L4646" s="38">
        <f>AVERAGE(L4643:L4645)*1</f>
        <v>0.72916666666666663</v>
      </c>
      <c r="M4646" s="40">
        <f>SUM(H4646:L4646)</f>
        <v>0.9458333333333333</v>
      </c>
    </row>
    <row r="4647" spans="1:13" ht="15" customHeight="1" x14ac:dyDescent="0.2">
      <c r="A4647" s="19" t="s">
        <v>253</v>
      </c>
      <c r="B4647" s="20" t="s">
        <v>231</v>
      </c>
      <c r="C4647" s="20" t="s">
        <v>232</v>
      </c>
      <c r="D4647" s="20" t="s">
        <v>233</v>
      </c>
      <c r="E4647" s="20" t="s">
        <v>234</v>
      </c>
      <c r="F4647" s="20" t="s">
        <v>235</v>
      </c>
      <c r="G4647" s="21" t="s">
        <v>236</v>
      </c>
      <c r="H4647" s="20" t="s">
        <v>231</v>
      </c>
      <c r="I4647" s="20" t="s">
        <v>232</v>
      </c>
      <c r="J4647" s="20" t="s">
        <v>233</v>
      </c>
      <c r="K4647" s="20" t="s">
        <v>234</v>
      </c>
      <c r="L4647" s="37" t="s">
        <v>235</v>
      </c>
      <c r="M4647" s="21" t="s">
        <v>236</v>
      </c>
    </row>
    <row r="4648" spans="1:13" ht="15" customHeight="1" x14ac:dyDescent="0.2">
      <c r="A4648" s="43" t="s">
        <v>254</v>
      </c>
      <c r="B4648" s="44"/>
      <c r="C4648" s="44"/>
      <c r="D4648" s="44"/>
      <c r="E4648" s="25">
        <v>1</v>
      </c>
      <c r="F4648" s="25">
        <v>15</v>
      </c>
      <c r="G4648" s="45">
        <f t="shared" ref="G4648:G4651" si="3593">SUM(B4648:F4648)</f>
        <v>16</v>
      </c>
      <c r="H4648" s="46">
        <f t="shared" ref="H4648:L4648" si="3594">IFERROR(B4648/$G$4648,0)</f>
        <v>0</v>
      </c>
      <c r="I4648" s="46">
        <f t="shared" si="3594"/>
        <v>0</v>
      </c>
      <c r="J4648" s="46">
        <f t="shared" si="3594"/>
        <v>0</v>
      </c>
      <c r="K4648" s="46">
        <f t="shared" si="3594"/>
        <v>6.25E-2</v>
      </c>
      <c r="L4648" s="46">
        <f t="shared" si="3594"/>
        <v>0.9375</v>
      </c>
      <c r="M4648" s="29" t="s">
        <v>238</v>
      </c>
    </row>
    <row r="4649" spans="1:13" ht="15" customHeight="1" x14ac:dyDescent="0.2">
      <c r="A4649" s="43" t="s">
        <v>255</v>
      </c>
      <c r="B4649" s="44"/>
      <c r="C4649" s="44"/>
      <c r="D4649" s="44"/>
      <c r="E4649" s="25">
        <v>2</v>
      </c>
      <c r="F4649" s="25">
        <v>14</v>
      </c>
      <c r="G4649" s="45">
        <f t="shared" si="3593"/>
        <v>16</v>
      </c>
      <c r="H4649" s="46">
        <f t="shared" ref="H4649:L4649" si="3595">IFERROR(B4649/$G$4648,0)</f>
        <v>0</v>
      </c>
      <c r="I4649" s="46">
        <f t="shared" si="3595"/>
        <v>0</v>
      </c>
      <c r="J4649" s="46">
        <f t="shared" si="3595"/>
        <v>0</v>
      </c>
      <c r="K4649" s="46">
        <f t="shared" si="3595"/>
        <v>0.125</v>
      </c>
      <c r="L4649" s="46">
        <f t="shared" si="3595"/>
        <v>0.875</v>
      </c>
      <c r="M4649" s="29" t="s">
        <v>238</v>
      </c>
    </row>
    <row r="4650" spans="1:13" ht="15" customHeight="1" x14ac:dyDescent="0.2">
      <c r="A4650" s="43" t="s">
        <v>256</v>
      </c>
      <c r="B4650" s="44"/>
      <c r="C4650" s="44"/>
      <c r="D4650" s="44"/>
      <c r="E4650" s="25">
        <v>4</v>
      </c>
      <c r="F4650" s="25">
        <v>12</v>
      </c>
      <c r="G4650" s="45">
        <f t="shared" si="3593"/>
        <v>16</v>
      </c>
      <c r="H4650" s="46">
        <f t="shared" ref="H4650:L4650" si="3596">IFERROR(B4650/$G$4648,0)</f>
        <v>0</v>
      </c>
      <c r="I4650" s="46">
        <f t="shared" si="3596"/>
        <v>0</v>
      </c>
      <c r="J4650" s="46">
        <f t="shared" si="3596"/>
        <v>0</v>
      </c>
      <c r="K4650" s="46">
        <f t="shared" si="3596"/>
        <v>0.25</v>
      </c>
      <c r="L4650" s="46">
        <f t="shared" si="3596"/>
        <v>0.75</v>
      </c>
      <c r="M4650" s="29" t="s">
        <v>238</v>
      </c>
    </row>
    <row r="4651" spans="1:13" ht="15" customHeight="1" x14ac:dyDescent="0.2">
      <c r="A4651" s="43" t="s">
        <v>257</v>
      </c>
      <c r="B4651" s="44"/>
      <c r="C4651" s="44"/>
      <c r="D4651" s="44"/>
      <c r="E4651" s="25">
        <v>1</v>
      </c>
      <c r="F4651" s="25">
        <v>15</v>
      </c>
      <c r="G4651" s="45">
        <f t="shared" si="3593"/>
        <v>16</v>
      </c>
      <c r="H4651" s="46">
        <f t="shared" ref="H4651:L4651" si="3597">IFERROR(B4651/$G$4648,0)</f>
        <v>0</v>
      </c>
      <c r="I4651" s="46">
        <f t="shared" si="3597"/>
        <v>0</v>
      </c>
      <c r="J4651" s="46">
        <f t="shared" si="3597"/>
        <v>0</v>
      </c>
      <c r="K4651" s="46">
        <f t="shared" si="3597"/>
        <v>6.25E-2</v>
      </c>
      <c r="L4651" s="46">
        <f t="shared" si="3597"/>
        <v>0.9375</v>
      </c>
      <c r="M4651" s="29" t="s">
        <v>238</v>
      </c>
    </row>
    <row r="4652" spans="1:13" ht="15" customHeight="1" x14ac:dyDescent="0.2">
      <c r="A4652" s="47" t="s">
        <v>248</v>
      </c>
      <c r="B4652" s="48">
        <f t="shared" ref="B4652:F4652" si="3598">IFERROR(AVERAGE(B4648:B4651),0)</f>
        <v>0</v>
      </c>
      <c r="C4652" s="48">
        <f t="shared" si="3598"/>
        <v>0</v>
      </c>
      <c r="D4652" s="48">
        <f t="shared" si="3598"/>
        <v>0</v>
      </c>
      <c r="E4652" s="48">
        <f t="shared" si="3598"/>
        <v>2</v>
      </c>
      <c r="F4652" s="48">
        <f t="shared" si="3598"/>
        <v>14</v>
      </c>
      <c r="G4652" s="48">
        <f>SUM(AVERAGE(G4648:G4651))</f>
        <v>16</v>
      </c>
      <c r="H4652" s="40">
        <f>AVERAGE(H4648:H4651)*0.2</f>
        <v>0</v>
      </c>
      <c r="I4652" s="40">
        <f>AVERAGE(I4648:I4651)*0.4</f>
        <v>0</v>
      </c>
      <c r="J4652" s="40">
        <f>AVERAGE(J4648:J4651)*0.6</f>
        <v>0</v>
      </c>
      <c r="K4652" s="40">
        <f>AVERAGE(K4648:K4651)*0.8</f>
        <v>0.1</v>
      </c>
      <c r="L4652" s="49">
        <f>AVERAGE(L4648:L4651)*1</f>
        <v>0.875</v>
      </c>
      <c r="M4652" s="40">
        <f>SUM(H4652:L4652)</f>
        <v>0.97499999999999998</v>
      </c>
    </row>
    <row r="4653" spans="1:13" ht="15" customHeight="1" x14ac:dyDescent="0.2">
      <c r="A4653" s="50" t="s">
        <v>522</v>
      </c>
      <c r="B4653" s="51"/>
      <c r="C4653" s="51"/>
      <c r="D4653" s="51"/>
      <c r="E4653" s="51"/>
      <c r="F4653" s="51"/>
      <c r="G4653" s="52">
        <f>SUM(B4653:F4653)</f>
        <v>0</v>
      </c>
      <c r="H4653" s="53">
        <f t="shared" ref="H4653:L4653" si="3599">IFERROR(B4653/$G$4653,0)</f>
        <v>0</v>
      </c>
      <c r="I4653" s="53">
        <f t="shared" si="3599"/>
        <v>0</v>
      </c>
      <c r="J4653" s="53">
        <f t="shared" si="3599"/>
        <v>0</v>
      </c>
      <c r="K4653" s="53">
        <f t="shared" si="3599"/>
        <v>0</v>
      </c>
      <c r="L4653" s="53">
        <f t="shared" si="3599"/>
        <v>0</v>
      </c>
      <c r="M4653" s="29" t="s">
        <v>238</v>
      </c>
    </row>
    <row r="4654" spans="1:13" ht="15" customHeight="1" x14ac:dyDescent="0.2">
      <c r="A4654" s="78" t="s">
        <v>259</v>
      </c>
      <c r="B4654" s="79"/>
      <c r="C4654" s="79"/>
      <c r="D4654" s="79"/>
      <c r="E4654" s="79"/>
      <c r="F4654" s="80"/>
      <c r="G4654" s="54">
        <v>16</v>
      </c>
      <c r="H4654" s="40" t="s">
        <v>238</v>
      </c>
      <c r="I4654" s="40" t="s">
        <v>238</v>
      </c>
      <c r="J4654" s="40" t="s">
        <v>238</v>
      </c>
      <c r="K4654" s="40" t="s">
        <v>238</v>
      </c>
      <c r="L4654" s="40" t="s">
        <v>238</v>
      </c>
      <c r="M4654" s="40">
        <f>(M4634+M4641+M4646+M4652)/4</f>
        <v>0.97187500000000004</v>
      </c>
    </row>
    <row r="4655" spans="1:13" ht="15" customHeight="1" x14ac:dyDescent="0.2">
      <c r="A4655" s="8"/>
      <c r="B4655" s="8"/>
      <c r="C4655" s="8"/>
      <c r="D4655" s="8"/>
      <c r="E4655" s="8"/>
      <c r="F4655" s="8"/>
      <c r="G4655" s="8"/>
      <c r="H4655" s="8"/>
      <c r="I4655" s="8"/>
      <c r="J4655" s="8"/>
      <c r="K4655" s="8"/>
      <c r="L4655" s="8"/>
      <c r="M4655" s="8"/>
    </row>
    <row r="4656" spans="1:13" ht="15" customHeight="1" x14ac:dyDescent="0.2">
      <c r="A4656" s="8"/>
      <c r="B4656" s="8"/>
      <c r="C4656" s="8"/>
      <c r="D4656" s="8"/>
      <c r="E4656" s="8"/>
      <c r="F4656" s="8"/>
      <c r="G4656" s="8"/>
      <c r="H4656" s="8"/>
      <c r="I4656" s="8"/>
      <c r="J4656" s="8"/>
      <c r="K4656" s="8"/>
      <c r="L4656" s="8"/>
      <c r="M4656" s="8"/>
    </row>
    <row r="4657" spans="1:13" ht="15" customHeight="1" x14ac:dyDescent="0.2">
      <c r="A4657" s="14" t="s">
        <v>221</v>
      </c>
      <c r="B4657" s="81" t="s">
        <v>523</v>
      </c>
      <c r="C4657" s="82"/>
      <c r="D4657" s="82"/>
      <c r="E4657" s="82"/>
      <c r="F4657" s="82"/>
      <c r="G4657" s="83"/>
      <c r="H4657" s="84" t="s">
        <v>222</v>
      </c>
      <c r="I4657" s="85"/>
      <c r="J4657" s="86"/>
      <c r="K4657" s="15" t="s">
        <v>3</v>
      </c>
      <c r="L4657" s="87">
        <v>45611</v>
      </c>
      <c r="M4657" s="88"/>
    </row>
    <row r="4658" spans="1:13" ht="15" customHeight="1" x14ac:dyDescent="0.2">
      <c r="A4658" s="89" t="s">
        <v>225</v>
      </c>
      <c r="B4658" s="90"/>
      <c r="C4658" s="90"/>
      <c r="D4658" s="90"/>
      <c r="E4658" s="90"/>
      <c r="F4658" s="90"/>
      <c r="G4658" s="91"/>
      <c r="H4658" s="16" t="s">
        <v>226</v>
      </c>
      <c r="I4658" s="95">
        <v>15</v>
      </c>
      <c r="J4658" s="83"/>
      <c r="K4658" s="17"/>
      <c r="L4658" s="16"/>
      <c r="M4658" s="16"/>
    </row>
    <row r="4659" spans="1:13" ht="15" customHeight="1" x14ac:dyDescent="0.2">
      <c r="A4659" s="92"/>
      <c r="B4659" s="93"/>
      <c r="C4659" s="93"/>
      <c r="D4659" s="93"/>
      <c r="E4659" s="93"/>
      <c r="F4659" s="93"/>
      <c r="G4659" s="94"/>
      <c r="H4659" s="16" t="s">
        <v>227</v>
      </c>
      <c r="I4659" s="95">
        <v>1</v>
      </c>
      <c r="J4659" s="83"/>
      <c r="K4659" s="16"/>
      <c r="L4659" s="16"/>
      <c r="M4659" s="16"/>
    </row>
    <row r="4660" spans="1:13" ht="15" customHeight="1" x14ac:dyDescent="0.2">
      <c r="A4660" s="18" t="s">
        <v>228</v>
      </c>
      <c r="B4660" s="75" t="s">
        <v>229</v>
      </c>
      <c r="C4660" s="76"/>
      <c r="D4660" s="76"/>
      <c r="E4660" s="76"/>
      <c r="F4660" s="76"/>
      <c r="G4660" s="77"/>
      <c r="H4660" s="95" t="s">
        <v>229</v>
      </c>
      <c r="I4660" s="82"/>
      <c r="J4660" s="82"/>
      <c r="K4660" s="82"/>
      <c r="L4660" s="82"/>
      <c r="M4660" s="83"/>
    </row>
    <row r="4661" spans="1:13" ht="15" customHeight="1" x14ac:dyDescent="0.2">
      <c r="A4661" s="19" t="s">
        <v>230</v>
      </c>
      <c r="B4661" s="20" t="s">
        <v>231</v>
      </c>
      <c r="C4661" s="20" t="s">
        <v>232</v>
      </c>
      <c r="D4661" s="20" t="s">
        <v>233</v>
      </c>
      <c r="E4661" s="20" t="s">
        <v>234</v>
      </c>
      <c r="F4661" s="20" t="s">
        <v>235</v>
      </c>
      <c r="G4661" s="21" t="s">
        <v>236</v>
      </c>
      <c r="H4661" s="22" t="s">
        <v>231</v>
      </c>
      <c r="I4661" s="22" t="s">
        <v>232</v>
      </c>
      <c r="J4661" s="22" t="s">
        <v>233</v>
      </c>
      <c r="K4661" s="22" t="s">
        <v>234</v>
      </c>
      <c r="L4661" s="22" t="s">
        <v>235</v>
      </c>
      <c r="M4661" s="23" t="s">
        <v>236</v>
      </c>
    </row>
    <row r="4662" spans="1:13" ht="15" customHeight="1" x14ac:dyDescent="0.2">
      <c r="A4662" s="24" t="s">
        <v>237</v>
      </c>
      <c r="B4662" s="25"/>
      <c r="C4662" s="25"/>
      <c r="D4662" s="25"/>
      <c r="E4662" s="25">
        <v>1</v>
      </c>
      <c r="F4662" s="25">
        <v>15</v>
      </c>
      <c r="G4662" s="26">
        <f t="shared" ref="G4662:G4664" si="3600">SUM(B4662:F4662)</f>
        <v>16</v>
      </c>
      <c r="H4662" s="27">
        <f t="shared" ref="H4662:L4662" si="3601">IFERROR(B4662/$G$4662,0)</f>
        <v>0</v>
      </c>
      <c r="I4662" s="27">
        <f t="shared" si="3601"/>
        <v>0</v>
      </c>
      <c r="J4662" s="27">
        <f t="shared" si="3601"/>
        <v>0</v>
      </c>
      <c r="K4662" s="27">
        <f t="shared" si="3601"/>
        <v>6.25E-2</v>
      </c>
      <c r="L4662" s="27">
        <f t="shared" si="3601"/>
        <v>0.9375</v>
      </c>
      <c r="M4662" s="28" t="s">
        <v>238</v>
      </c>
    </row>
    <row r="4663" spans="1:13" ht="15" customHeight="1" x14ac:dyDescent="0.2">
      <c r="A4663" s="24" t="s">
        <v>239</v>
      </c>
      <c r="B4663" s="25"/>
      <c r="C4663" s="25"/>
      <c r="D4663" s="25"/>
      <c r="E4663" s="25">
        <v>3</v>
      </c>
      <c r="F4663" s="25">
        <v>13</v>
      </c>
      <c r="G4663" s="26">
        <f t="shared" si="3600"/>
        <v>16</v>
      </c>
      <c r="H4663" s="27">
        <f t="shared" ref="H4663:L4663" si="3602">IFERROR(B4663/$G$4662,0)</f>
        <v>0</v>
      </c>
      <c r="I4663" s="27">
        <f t="shared" si="3602"/>
        <v>0</v>
      </c>
      <c r="J4663" s="27">
        <f t="shared" si="3602"/>
        <v>0</v>
      </c>
      <c r="K4663" s="27">
        <f t="shared" si="3602"/>
        <v>0.1875</v>
      </c>
      <c r="L4663" s="27">
        <f t="shared" si="3602"/>
        <v>0.8125</v>
      </c>
      <c r="M4663" s="29" t="s">
        <v>238</v>
      </c>
    </row>
    <row r="4664" spans="1:13" ht="15" customHeight="1" x14ac:dyDescent="0.2">
      <c r="A4664" s="24" t="s">
        <v>240</v>
      </c>
      <c r="B4664" s="25"/>
      <c r="C4664" s="25"/>
      <c r="D4664" s="25"/>
      <c r="E4664" s="25">
        <v>1</v>
      </c>
      <c r="F4664" s="25">
        <v>15</v>
      </c>
      <c r="G4664" s="26">
        <f t="shared" si="3600"/>
        <v>16</v>
      </c>
      <c r="H4664" s="27">
        <f t="shared" ref="H4664:L4664" si="3603">IFERROR(B4664/$G$4662,0)</f>
        <v>0</v>
      </c>
      <c r="I4664" s="27">
        <f t="shared" si="3603"/>
        <v>0</v>
      </c>
      <c r="J4664" s="27">
        <f t="shared" si="3603"/>
        <v>0</v>
      </c>
      <c r="K4664" s="27">
        <f t="shared" si="3603"/>
        <v>6.25E-2</v>
      </c>
      <c r="L4664" s="27">
        <f t="shared" si="3603"/>
        <v>0.9375</v>
      </c>
      <c r="M4664" s="29" t="s">
        <v>238</v>
      </c>
    </row>
    <row r="4665" spans="1:13" ht="15" customHeight="1" x14ac:dyDescent="0.2">
      <c r="A4665" s="30" t="s">
        <v>241</v>
      </c>
      <c r="B4665" s="31">
        <f t="shared" ref="B4665:F4665" si="3604">IFERROR(AVERAGE(B4662:B4664),0)</f>
        <v>0</v>
      </c>
      <c r="C4665" s="31">
        <f t="shared" si="3604"/>
        <v>0</v>
      </c>
      <c r="D4665" s="31">
        <f t="shared" si="3604"/>
        <v>0</v>
      </c>
      <c r="E4665" s="31">
        <f t="shared" si="3604"/>
        <v>1.6666666666666667</v>
      </c>
      <c r="F4665" s="31">
        <f t="shared" si="3604"/>
        <v>14.333333333333334</v>
      </c>
      <c r="G4665" s="31">
        <f>SUM(AVERAGE(G4662:G4664))</f>
        <v>16</v>
      </c>
      <c r="H4665" s="32">
        <f>AVERAGE(H4662:H4664)*0.2</f>
        <v>0</v>
      </c>
      <c r="I4665" s="32">
        <f>AVERAGE(I4662:I4664)*0.4</f>
        <v>0</v>
      </c>
      <c r="J4665" s="32">
        <f>AVERAGE(J4662:J4664)*0.6</f>
        <v>0</v>
      </c>
      <c r="K4665" s="32">
        <f>AVERAGE(K4662:K4664)*0.8</f>
        <v>8.3333333333333343E-2</v>
      </c>
      <c r="L4665" s="32">
        <f>AVERAGE(L4662:L4664)*1</f>
        <v>0.89583333333333337</v>
      </c>
      <c r="M4665" s="33">
        <f>SUM(H4665:L4665)</f>
        <v>0.97916666666666674</v>
      </c>
    </row>
    <row r="4666" spans="1:13" ht="15" customHeight="1" x14ac:dyDescent="0.2">
      <c r="A4666" s="36" t="s">
        <v>242</v>
      </c>
      <c r="B4666" s="20" t="s">
        <v>231</v>
      </c>
      <c r="C4666" s="20" t="s">
        <v>232</v>
      </c>
      <c r="D4666" s="20" t="s">
        <v>233</v>
      </c>
      <c r="E4666" s="20" t="s">
        <v>234</v>
      </c>
      <c r="F4666" s="20" t="s">
        <v>235</v>
      </c>
      <c r="G4666" s="21" t="s">
        <v>236</v>
      </c>
      <c r="H4666" s="20" t="s">
        <v>231</v>
      </c>
      <c r="I4666" s="20" t="s">
        <v>232</v>
      </c>
      <c r="J4666" s="20" t="s">
        <v>233</v>
      </c>
      <c r="K4666" s="20" t="s">
        <v>234</v>
      </c>
      <c r="L4666" s="37" t="s">
        <v>235</v>
      </c>
      <c r="M4666" s="21" t="s">
        <v>236</v>
      </c>
    </row>
    <row r="4667" spans="1:13" ht="15" customHeight="1" x14ac:dyDescent="0.2">
      <c r="A4667" s="24" t="s">
        <v>243</v>
      </c>
      <c r="B4667" s="25"/>
      <c r="C4667" s="25"/>
      <c r="D4667" s="25"/>
      <c r="E4667" s="25">
        <v>1</v>
      </c>
      <c r="F4667" s="25">
        <v>15</v>
      </c>
      <c r="G4667" s="26">
        <f t="shared" ref="G4667:G4671" si="3605">SUM(B4667:F4667)</f>
        <v>16</v>
      </c>
      <c r="H4667" s="27">
        <f t="shared" ref="H4667:L4667" si="3606">IFERROR(B4667/$G$4667,0)</f>
        <v>0</v>
      </c>
      <c r="I4667" s="27">
        <f t="shared" si="3606"/>
        <v>0</v>
      </c>
      <c r="J4667" s="27">
        <f t="shared" si="3606"/>
        <v>0</v>
      </c>
      <c r="K4667" s="27">
        <f t="shared" si="3606"/>
        <v>6.25E-2</v>
      </c>
      <c r="L4667" s="27">
        <f t="shared" si="3606"/>
        <v>0.9375</v>
      </c>
      <c r="M4667" s="29" t="s">
        <v>238</v>
      </c>
    </row>
    <row r="4668" spans="1:13" ht="15" customHeight="1" x14ac:dyDescent="0.2">
      <c r="A4668" s="24" t="s">
        <v>244</v>
      </c>
      <c r="B4668" s="25"/>
      <c r="C4668" s="25"/>
      <c r="D4668" s="25"/>
      <c r="E4668" s="25"/>
      <c r="F4668" s="25">
        <v>16</v>
      </c>
      <c r="G4668" s="26">
        <f t="shared" si="3605"/>
        <v>16</v>
      </c>
      <c r="H4668" s="27">
        <f t="shared" ref="H4668:L4668" si="3607">IFERROR(B4668/$G$4667,0)</f>
        <v>0</v>
      </c>
      <c r="I4668" s="27">
        <f t="shared" si="3607"/>
        <v>0</v>
      </c>
      <c r="J4668" s="27">
        <f t="shared" si="3607"/>
        <v>0</v>
      </c>
      <c r="K4668" s="27">
        <f t="shared" si="3607"/>
        <v>0</v>
      </c>
      <c r="L4668" s="27">
        <f t="shared" si="3607"/>
        <v>1</v>
      </c>
      <c r="M4668" s="29" t="s">
        <v>238</v>
      </c>
    </row>
    <row r="4669" spans="1:13" ht="15" customHeight="1" x14ac:dyDescent="0.2">
      <c r="A4669" s="24" t="s">
        <v>245</v>
      </c>
      <c r="B4669" s="25"/>
      <c r="C4669" s="25"/>
      <c r="D4669" s="25"/>
      <c r="E4669" s="25"/>
      <c r="F4669" s="25">
        <v>16</v>
      </c>
      <c r="G4669" s="26">
        <f t="shared" si="3605"/>
        <v>16</v>
      </c>
      <c r="H4669" s="27">
        <f t="shared" ref="H4669:L4669" si="3608">IFERROR(B4669/$G$4667,0)</f>
        <v>0</v>
      </c>
      <c r="I4669" s="27">
        <f t="shared" si="3608"/>
        <v>0</v>
      </c>
      <c r="J4669" s="27">
        <f t="shared" si="3608"/>
        <v>0</v>
      </c>
      <c r="K4669" s="27">
        <f t="shared" si="3608"/>
        <v>0</v>
      </c>
      <c r="L4669" s="27">
        <f t="shared" si="3608"/>
        <v>1</v>
      </c>
      <c r="M4669" s="29" t="s">
        <v>238</v>
      </c>
    </row>
    <row r="4670" spans="1:13" ht="15" customHeight="1" x14ac:dyDescent="0.2">
      <c r="A4670" s="24" t="s">
        <v>246</v>
      </c>
      <c r="B4670" s="25"/>
      <c r="C4670" s="25"/>
      <c r="D4670" s="25"/>
      <c r="E4670" s="25">
        <v>4</v>
      </c>
      <c r="F4670" s="25">
        <v>12</v>
      </c>
      <c r="G4670" s="26">
        <f t="shared" si="3605"/>
        <v>16</v>
      </c>
      <c r="H4670" s="27">
        <f t="shared" ref="H4670:L4670" si="3609">IFERROR(B4670/$G$4667,0)</f>
        <v>0</v>
      </c>
      <c r="I4670" s="27">
        <f t="shared" si="3609"/>
        <v>0</v>
      </c>
      <c r="J4670" s="27">
        <f t="shared" si="3609"/>
        <v>0</v>
      </c>
      <c r="K4670" s="27">
        <f t="shared" si="3609"/>
        <v>0.25</v>
      </c>
      <c r="L4670" s="27">
        <f t="shared" si="3609"/>
        <v>0.75</v>
      </c>
      <c r="M4670" s="29" t="s">
        <v>238</v>
      </c>
    </row>
    <row r="4671" spans="1:13" ht="15" customHeight="1" x14ac:dyDescent="0.2">
      <c r="A4671" s="24" t="s">
        <v>247</v>
      </c>
      <c r="B4671" s="25"/>
      <c r="C4671" s="25"/>
      <c r="D4671" s="25"/>
      <c r="E4671" s="25"/>
      <c r="F4671" s="25">
        <v>16</v>
      </c>
      <c r="G4671" s="26">
        <f t="shared" si="3605"/>
        <v>16</v>
      </c>
      <c r="H4671" s="27">
        <f t="shared" ref="H4671:L4671" si="3610">IFERROR(B4671/$G$4667,0)</f>
        <v>0</v>
      </c>
      <c r="I4671" s="27">
        <f t="shared" si="3610"/>
        <v>0</v>
      </c>
      <c r="J4671" s="27">
        <f t="shared" si="3610"/>
        <v>0</v>
      </c>
      <c r="K4671" s="27">
        <f t="shared" si="3610"/>
        <v>0</v>
      </c>
      <c r="L4671" s="27">
        <f t="shared" si="3610"/>
        <v>1</v>
      </c>
      <c r="M4671" s="29"/>
    </row>
    <row r="4672" spans="1:13" ht="15" customHeight="1" x14ac:dyDescent="0.2">
      <c r="A4672" s="30" t="s">
        <v>248</v>
      </c>
      <c r="B4672" s="31">
        <f t="shared" ref="B4672:F4672" si="3611">IFERROR(AVERAGE(B4667:B4671),0)</f>
        <v>0</v>
      </c>
      <c r="C4672" s="31">
        <f t="shared" si="3611"/>
        <v>0</v>
      </c>
      <c r="D4672" s="31">
        <f t="shared" si="3611"/>
        <v>0</v>
      </c>
      <c r="E4672" s="31">
        <f t="shared" si="3611"/>
        <v>2.5</v>
      </c>
      <c r="F4672" s="31">
        <f t="shared" si="3611"/>
        <v>15</v>
      </c>
      <c r="G4672" s="31">
        <f>SUM(AVERAGE(G4667:G4671))</f>
        <v>16</v>
      </c>
      <c r="H4672" s="33">
        <f>AVERAGE(H4667:H4671)*0.2</f>
        <v>0</v>
      </c>
      <c r="I4672" s="33">
        <f>AVERAGE(I4667:I4671)*0.4</f>
        <v>0</v>
      </c>
      <c r="J4672" s="33">
        <f>AVERAGE(J4667:J4671)*0.6</f>
        <v>0</v>
      </c>
      <c r="K4672" s="33">
        <f>AVERAGE(K4667:K4671)*0.8</f>
        <v>0.05</v>
      </c>
      <c r="L4672" s="38">
        <f>AVERAGE(L4667:L4671)*1</f>
        <v>0.9375</v>
      </c>
      <c r="M4672" s="33">
        <f>SUM(H4672:L4672)</f>
        <v>0.98750000000000004</v>
      </c>
    </row>
    <row r="4673" spans="1:13" ht="15" customHeight="1" x14ac:dyDescent="0.2">
      <c r="A4673" s="36" t="s">
        <v>249</v>
      </c>
      <c r="B4673" s="20" t="s">
        <v>231</v>
      </c>
      <c r="C4673" s="20" t="s">
        <v>232</v>
      </c>
      <c r="D4673" s="20" t="s">
        <v>233</v>
      </c>
      <c r="E4673" s="20" t="s">
        <v>234</v>
      </c>
      <c r="F4673" s="20" t="s">
        <v>235</v>
      </c>
      <c r="G4673" s="21" t="s">
        <v>236</v>
      </c>
      <c r="H4673" s="20" t="s">
        <v>231</v>
      </c>
      <c r="I4673" s="20" t="s">
        <v>232</v>
      </c>
      <c r="J4673" s="20" t="s">
        <v>233</v>
      </c>
      <c r="K4673" s="20" t="s">
        <v>234</v>
      </c>
      <c r="L4673" s="37" t="s">
        <v>235</v>
      </c>
      <c r="M4673" s="21" t="s">
        <v>236</v>
      </c>
    </row>
    <row r="4674" spans="1:13" ht="15" customHeight="1" x14ac:dyDescent="0.2">
      <c r="A4674" s="24" t="s">
        <v>250</v>
      </c>
      <c r="B4674" s="25"/>
      <c r="C4674" s="25"/>
      <c r="D4674" s="25"/>
      <c r="E4674" s="25">
        <v>5</v>
      </c>
      <c r="F4674" s="25">
        <v>11</v>
      </c>
      <c r="G4674" s="26">
        <f t="shared" ref="G4674:G4676" si="3612">SUM(B4674:F4674)</f>
        <v>16</v>
      </c>
      <c r="H4674" s="27">
        <f t="shared" ref="H4674:L4674" si="3613">IFERROR(B4674/$G$4674,0)</f>
        <v>0</v>
      </c>
      <c r="I4674" s="27">
        <f t="shared" si="3613"/>
        <v>0</v>
      </c>
      <c r="J4674" s="27">
        <f t="shared" si="3613"/>
        <v>0</v>
      </c>
      <c r="K4674" s="27">
        <f t="shared" si="3613"/>
        <v>0.3125</v>
      </c>
      <c r="L4674" s="27">
        <f t="shared" si="3613"/>
        <v>0.6875</v>
      </c>
      <c r="M4674" s="29" t="s">
        <v>238</v>
      </c>
    </row>
    <row r="4675" spans="1:13" ht="15" customHeight="1" x14ac:dyDescent="0.2">
      <c r="A4675" s="24" t="s">
        <v>251</v>
      </c>
      <c r="B4675" s="25"/>
      <c r="C4675" s="25"/>
      <c r="D4675" s="25"/>
      <c r="E4675" s="25">
        <v>3</v>
      </c>
      <c r="F4675" s="25">
        <v>13</v>
      </c>
      <c r="G4675" s="26">
        <f t="shared" si="3612"/>
        <v>16</v>
      </c>
      <c r="H4675" s="27">
        <f t="shared" ref="H4675:L4675" si="3614">IFERROR(B4675/$G$4674,0)</f>
        <v>0</v>
      </c>
      <c r="I4675" s="27">
        <f t="shared" si="3614"/>
        <v>0</v>
      </c>
      <c r="J4675" s="27">
        <f t="shared" si="3614"/>
        <v>0</v>
      </c>
      <c r="K4675" s="27">
        <f t="shared" si="3614"/>
        <v>0.1875</v>
      </c>
      <c r="L4675" s="27">
        <f t="shared" si="3614"/>
        <v>0.8125</v>
      </c>
      <c r="M4675" s="29" t="s">
        <v>238</v>
      </c>
    </row>
    <row r="4676" spans="1:13" ht="15" customHeight="1" x14ac:dyDescent="0.2">
      <c r="A4676" s="24" t="s">
        <v>252</v>
      </c>
      <c r="B4676" s="25"/>
      <c r="C4676" s="25"/>
      <c r="D4676" s="25"/>
      <c r="E4676" s="25">
        <v>5</v>
      </c>
      <c r="F4676" s="25">
        <v>11</v>
      </c>
      <c r="G4676" s="26">
        <f t="shared" si="3612"/>
        <v>16</v>
      </c>
      <c r="H4676" s="27">
        <f t="shared" ref="H4676:L4676" si="3615">IFERROR(B4676/$G$4674,0)</f>
        <v>0</v>
      </c>
      <c r="I4676" s="27">
        <f t="shared" si="3615"/>
        <v>0</v>
      </c>
      <c r="J4676" s="27">
        <f t="shared" si="3615"/>
        <v>0</v>
      </c>
      <c r="K4676" s="27">
        <f t="shared" si="3615"/>
        <v>0.3125</v>
      </c>
      <c r="L4676" s="27">
        <f t="shared" si="3615"/>
        <v>0.6875</v>
      </c>
      <c r="M4676" s="29" t="s">
        <v>238</v>
      </c>
    </row>
    <row r="4677" spans="1:13" ht="15" customHeight="1" x14ac:dyDescent="0.2">
      <c r="A4677" s="30" t="s">
        <v>248</v>
      </c>
      <c r="B4677" s="31">
        <f t="shared" ref="B4677:F4677" si="3616">IFERROR(AVERAGE(B4674:B4676),0)</f>
        <v>0</v>
      </c>
      <c r="C4677" s="31">
        <f t="shared" si="3616"/>
        <v>0</v>
      </c>
      <c r="D4677" s="39">
        <f t="shared" si="3616"/>
        <v>0</v>
      </c>
      <c r="E4677" s="39">
        <f t="shared" si="3616"/>
        <v>4.333333333333333</v>
      </c>
      <c r="F4677" s="39">
        <f t="shared" si="3616"/>
        <v>11.666666666666666</v>
      </c>
      <c r="G4677" s="39">
        <f>SUM(AVERAGE(G4674:G4676))</f>
        <v>16</v>
      </c>
      <c r="H4677" s="33">
        <f>AVERAGE(H4674:H4676)*0.2</f>
        <v>0</v>
      </c>
      <c r="I4677" s="33">
        <f>AVERAGE(I4674:I4676)*0.4</f>
        <v>0</v>
      </c>
      <c r="J4677" s="33">
        <f>AVERAGE(J4674:J4676)*0.6</f>
        <v>0</v>
      </c>
      <c r="K4677" s="33">
        <f>AVERAGE(K4674:K4676)*0.8</f>
        <v>0.21666666666666667</v>
      </c>
      <c r="L4677" s="38">
        <f>AVERAGE(L4674:L4676)*1</f>
        <v>0.72916666666666663</v>
      </c>
      <c r="M4677" s="40">
        <f>SUM(H4677:L4677)</f>
        <v>0.9458333333333333</v>
      </c>
    </row>
    <row r="4678" spans="1:13" ht="15" customHeight="1" x14ac:dyDescent="0.2">
      <c r="A4678" s="19" t="s">
        <v>253</v>
      </c>
      <c r="B4678" s="20" t="s">
        <v>231</v>
      </c>
      <c r="C4678" s="20" t="s">
        <v>232</v>
      </c>
      <c r="D4678" s="20" t="s">
        <v>233</v>
      </c>
      <c r="E4678" s="20" t="s">
        <v>234</v>
      </c>
      <c r="F4678" s="20" t="s">
        <v>235</v>
      </c>
      <c r="G4678" s="21" t="s">
        <v>236</v>
      </c>
      <c r="H4678" s="20" t="s">
        <v>231</v>
      </c>
      <c r="I4678" s="20" t="s">
        <v>232</v>
      </c>
      <c r="J4678" s="20" t="s">
        <v>233</v>
      </c>
      <c r="K4678" s="20" t="s">
        <v>234</v>
      </c>
      <c r="L4678" s="37" t="s">
        <v>235</v>
      </c>
      <c r="M4678" s="21" t="s">
        <v>236</v>
      </c>
    </row>
    <row r="4679" spans="1:13" ht="15" customHeight="1" x14ac:dyDescent="0.2">
      <c r="A4679" s="43" t="s">
        <v>254</v>
      </c>
      <c r="B4679" s="44"/>
      <c r="C4679" s="44"/>
      <c r="D4679" s="44"/>
      <c r="E4679" s="25">
        <v>1</v>
      </c>
      <c r="F4679" s="25">
        <v>15</v>
      </c>
      <c r="G4679" s="45">
        <f t="shared" ref="G4679:G4682" si="3617">SUM(B4679:F4679)</f>
        <v>16</v>
      </c>
      <c r="H4679" s="46">
        <f t="shared" ref="H4679:L4679" si="3618">IFERROR(B4679/$G$4679,0)</f>
        <v>0</v>
      </c>
      <c r="I4679" s="46">
        <f t="shared" si="3618"/>
        <v>0</v>
      </c>
      <c r="J4679" s="46">
        <f t="shared" si="3618"/>
        <v>0</v>
      </c>
      <c r="K4679" s="46">
        <f t="shared" si="3618"/>
        <v>6.25E-2</v>
      </c>
      <c r="L4679" s="46">
        <f t="shared" si="3618"/>
        <v>0.9375</v>
      </c>
      <c r="M4679" s="29" t="s">
        <v>238</v>
      </c>
    </row>
    <row r="4680" spans="1:13" ht="15" customHeight="1" x14ac:dyDescent="0.2">
      <c r="A4680" s="43" t="s">
        <v>255</v>
      </c>
      <c r="B4680" s="44"/>
      <c r="C4680" s="44"/>
      <c r="D4680" s="44"/>
      <c r="E4680" s="25">
        <v>2</v>
      </c>
      <c r="F4680" s="25">
        <v>14</v>
      </c>
      <c r="G4680" s="45">
        <f t="shared" si="3617"/>
        <v>16</v>
      </c>
      <c r="H4680" s="46">
        <f t="shared" ref="H4680:L4680" si="3619">IFERROR(B4680/$G$4679,0)</f>
        <v>0</v>
      </c>
      <c r="I4680" s="46">
        <f t="shared" si="3619"/>
        <v>0</v>
      </c>
      <c r="J4680" s="46">
        <f t="shared" si="3619"/>
        <v>0</v>
      </c>
      <c r="K4680" s="46">
        <f t="shared" si="3619"/>
        <v>0.125</v>
      </c>
      <c r="L4680" s="46">
        <f t="shared" si="3619"/>
        <v>0.875</v>
      </c>
      <c r="M4680" s="29" t="s">
        <v>238</v>
      </c>
    </row>
    <row r="4681" spans="1:13" ht="15" customHeight="1" x14ac:dyDescent="0.2">
      <c r="A4681" s="43" t="s">
        <v>256</v>
      </c>
      <c r="B4681" s="44"/>
      <c r="C4681" s="44"/>
      <c r="D4681" s="44"/>
      <c r="E4681" s="25">
        <v>4</v>
      </c>
      <c r="F4681" s="25">
        <v>12</v>
      </c>
      <c r="G4681" s="45">
        <f t="shared" si="3617"/>
        <v>16</v>
      </c>
      <c r="H4681" s="46">
        <f t="shared" ref="H4681:L4681" si="3620">IFERROR(B4681/$G$4679,0)</f>
        <v>0</v>
      </c>
      <c r="I4681" s="46">
        <f t="shared" si="3620"/>
        <v>0</v>
      </c>
      <c r="J4681" s="46">
        <f t="shared" si="3620"/>
        <v>0</v>
      </c>
      <c r="K4681" s="46">
        <f t="shared" si="3620"/>
        <v>0.25</v>
      </c>
      <c r="L4681" s="46">
        <f t="shared" si="3620"/>
        <v>0.75</v>
      </c>
      <c r="M4681" s="29" t="s">
        <v>238</v>
      </c>
    </row>
    <row r="4682" spans="1:13" ht="15" customHeight="1" x14ac:dyDescent="0.2">
      <c r="A4682" s="43" t="s">
        <v>257</v>
      </c>
      <c r="B4682" s="44"/>
      <c r="C4682" s="44"/>
      <c r="D4682" s="44"/>
      <c r="E4682" s="25">
        <v>1</v>
      </c>
      <c r="F4682" s="25">
        <v>15</v>
      </c>
      <c r="G4682" s="45">
        <f t="shared" si="3617"/>
        <v>16</v>
      </c>
      <c r="H4682" s="46">
        <f t="shared" ref="H4682:L4682" si="3621">IFERROR(B4682/$G$4679,0)</f>
        <v>0</v>
      </c>
      <c r="I4682" s="46">
        <f t="shared" si="3621"/>
        <v>0</v>
      </c>
      <c r="J4682" s="46">
        <f t="shared" si="3621"/>
        <v>0</v>
      </c>
      <c r="K4682" s="46">
        <f t="shared" si="3621"/>
        <v>6.25E-2</v>
      </c>
      <c r="L4682" s="46">
        <f t="shared" si="3621"/>
        <v>0.9375</v>
      </c>
      <c r="M4682" s="29" t="s">
        <v>238</v>
      </c>
    </row>
    <row r="4683" spans="1:13" ht="15" customHeight="1" x14ac:dyDescent="0.2">
      <c r="A4683" s="47" t="s">
        <v>248</v>
      </c>
      <c r="B4683" s="48">
        <f t="shared" ref="B4683:F4683" si="3622">IFERROR(AVERAGE(B4679:B4682),0)</f>
        <v>0</v>
      </c>
      <c r="C4683" s="48">
        <f t="shared" si="3622"/>
        <v>0</v>
      </c>
      <c r="D4683" s="48">
        <f t="shared" si="3622"/>
        <v>0</v>
      </c>
      <c r="E4683" s="48">
        <f t="shared" si="3622"/>
        <v>2</v>
      </c>
      <c r="F4683" s="48">
        <f t="shared" si="3622"/>
        <v>14</v>
      </c>
      <c r="G4683" s="48">
        <f>SUM(AVERAGE(G4679:G4682))</f>
        <v>16</v>
      </c>
      <c r="H4683" s="40">
        <f>AVERAGE(H4679:H4682)*0.2</f>
        <v>0</v>
      </c>
      <c r="I4683" s="40">
        <f>AVERAGE(I4679:I4682)*0.4</f>
        <v>0</v>
      </c>
      <c r="J4683" s="40">
        <f>AVERAGE(J4679:J4682)*0.6</f>
        <v>0</v>
      </c>
      <c r="K4683" s="40">
        <f>AVERAGE(K4679:K4682)*0.8</f>
        <v>0.1</v>
      </c>
      <c r="L4683" s="49">
        <f>AVERAGE(L4679:L4682)*1</f>
        <v>0.875</v>
      </c>
      <c r="M4683" s="40">
        <f>SUM(H4683:L4683)</f>
        <v>0.97499999999999998</v>
      </c>
    </row>
    <row r="4684" spans="1:13" ht="15" customHeight="1" x14ac:dyDescent="0.2">
      <c r="A4684" s="50" t="s">
        <v>524</v>
      </c>
      <c r="B4684" s="51"/>
      <c r="C4684" s="51"/>
      <c r="D4684" s="51"/>
      <c r="E4684" s="51"/>
      <c r="F4684" s="51"/>
      <c r="G4684" s="52">
        <f>SUM(B4684:F4684)</f>
        <v>0</v>
      </c>
      <c r="H4684" s="53">
        <f t="shared" ref="H4684:L4684" si="3623">IFERROR(B4684/$G$4684,0)</f>
        <v>0</v>
      </c>
      <c r="I4684" s="53">
        <f t="shared" si="3623"/>
        <v>0</v>
      </c>
      <c r="J4684" s="53">
        <f t="shared" si="3623"/>
        <v>0</v>
      </c>
      <c r="K4684" s="53">
        <f t="shared" si="3623"/>
        <v>0</v>
      </c>
      <c r="L4684" s="53">
        <f t="shared" si="3623"/>
        <v>0</v>
      </c>
      <c r="M4684" s="29" t="s">
        <v>238</v>
      </c>
    </row>
    <row r="4685" spans="1:13" ht="15" customHeight="1" x14ac:dyDescent="0.2">
      <c r="A4685" s="78" t="s">
        <v>259</v>
      </c>
      <c r="B4685" s="79"/>
      <c r="C4685" s="79"/>
      <c r="D4685" s="79"/>
      <c r="E4685" s="79"/>
      <c r="F4685" s="80"/>
      <c r="G4685" s="54">
        <v>16</v>
      </c>
      <c r="H4685" s="40" t="s">
        <v>238</v>
      </c>
      <c r="I4685" s="40" t="s">
        <v>238</v>
      </c>
      <c r="J4685" s="40" t="s">
        <v>238</v>
      </c>
      <c r="K4685" s="40" t="s">
        <v>238</v>
      </c>
      <c r="L4685" s="40" t="s">
        <v>238</v>
      </c>
      <c r="M4685" s="40">
        <f>(M4665+M4672+M4677+M4683)/4</f>
        <v>0.97187500000000004</v>
      </c>
    </row>
    <row r="4686" spans="1:13" ht="15" customHeight="1" x14ac:dyDescent="0.2">
      <c r="A4686" s="8"/>
      <c r="B4686" s="8"/>
      <c r="C4686" s="8"/>
      <c r="D4686" s="8"/>
      <c r="E4686" s="8"/>
      <c r="F4686" s="8"/>
      <c r="G4686" s="8"/>
      <c r="H4686" s="8"/>
      <c r="I4686" s="8"/>
      <c r="J4686" s="8"/>
      <c r="K4686" s="8"/>
      <c r="L4686" s="8"/>
      <c r="M4686" s="8"/>
    </row>
    <row r="4687" spans="1:13" ht="15" customHeight="1" x14ac:dyDescent="0.2">
      <c r="A4687" s="8"/>
      <c r="B4687" s="8"/>
      <c r="C4687" s="8"/>
      <c r="D4687" s="8"/>
      <c r="E4687" s="8"/>
      <c r="F4687" s="8"/>
      <c r="G4687" s="8"/>
      <c r="H4687" s="8"/>
      <c r="I4687" s="8"/>
      <c r="J4687" s="8"/>
      <c r="K4687" s="8"/>
      <c r="L4687" s="8"/>
      <c r="M4687" s="8"/>
    </row>
    <row r="4688" spans="1:13" ht="15" customHeight="1" x14ac:dyDescent="0.2">
      <c r="A4688" s="14" t="s">
        <v>221</v>
      </c>
      <c r="B4688" s="81" t="s">
        <v>525</v>
      </c>
      <c r="C4688" s="82"/>
      <c r="D4688" s="82"/>
      <c r="E4688" s="82"/>
      <c r="F4688" s="82"/>
      <c r="G4688" s="83"/>
      <c r="H4688" s="84" t="s">
        <v>222</v>
      </c>
      <c r="I4688" s="85"/>
      <c r="J4688" s="86"/>
      <c r="K4688" s="15" t="s">
        <v>3</v>
      </c>
      <c r="L4688" s="87">
        <v>45604</v>
      </c>
      <c r="M4688" s="88"/>
    </row>
    <row r="4689" spans="1:13" ht="15" customHeight="1" x14ac:dyDescent="0.2">
      <c r="A4689" s="89" t="s">
        <v>225</v>
      </c>
      <c r="B4689" s="90"/>
      <c r="C4689" s="90"/>
      <c r="D4689" s="90"/>
      <c r="E4689" s="90"/>
      <c r="F4689" s="90"/>
      <c r="G4689" s="91"/>
      <c r="H4689" s="16" t="s">
        <v>226</v>
      </c>
      <c r="I4689" s="95">
        <v>15</v>
      </c>
      <c r="J4689" s="83"/>
      <c r="K4689" s="17"/>
      <c r="L4689" s="16"/>
      <c r="M4689" s="16"/>
    </row>
    <row r="4690" spans="1:13" ht="15" customHeight="1" x14ac:dyDescent="0.2">
      <c r="A4690" s="92"/>
      <c r="B4690" s="93"/>
      <c r="C4690" s="93"/>
      <c r="D4690" s="93"/>
      <c r="E4690" s="93"/>
      <c r="F4690" s="93"/>
      <c r="G4690" s="94"/>
      <c r="H4690" s="16" t="s">
        <v>227</v>
      </c>
      <c r="I4690" s="95">
        <v>1</v>
      </c>
      <c r="J4690" s="83"/>
      <c r="K4690" s="16"/>
      <c r="L4690" s="16"/>
      <c r="M4690" s="16"/>
    </row>
    <row r="4691" spans="1:13" ht="15" customHeight="1" x14ac:dyDescent="0.2">
      <c r="A4691" s="18" t="s">
        <v>228</v>
      </c>
      <c r="B4691" s="75" t="s">
        <v>229</v>
      </c>
      <c r="C4691" s="76"/>
      <c r="D4691" s="76"/>
      <c r="E4691" s="76"/>
      <c r="F4691" s="76"/>
      <c r="G4691" s="77"/>
      <c r="H4691" s="95" t="s">
        <v>229</v>
      </c>
      <c r="I4691" s="82"/>
      <c r="J4691" s="82"/>
      <c r="K4691" s="82"/>
      <c r="L4691" s="82"/>
      <c r="M4691" s="83"/>
    </row>
    <row r="4692" spans="1:13" ht="15" customHeight="1" x14ac:dyDescent="0.2">
      <c r="A4692" s="19" t="s">
        <v>230</v>
      </c>
      <c r="B4692" s="20" t="s">
        <v>231</v>
      </c>
      <c r="C4692" s="20" t="s">
        <v>232</v>
      </c>
      <c r="D4692" s="20" t="s">
        <v>233</v>
      </c>
      <c r="E4692" s="20" t="s">
        <v>234</v>
      </c>
      <c r="F4692" s="20" t="s">
        <v>235</v>
      </c>
      <c r="G4692" s="21" t="s">
        <v>236</v>
      </c>
      <c r="H4692" s="22" t="s">
        <v>231</v>
      </c>
      <c r="I4692" s="22" t="s">
        <v>232</v>
      </c>
      <c r="J4692" s="22" t="s">
        <v>233</v>
      </c>
      <c r="K4692" s="22" t="s">
        <v>234</v>
      </c>
      <c r="L4692" s="22" t="s">
        <v>235</v>
      </c>
      <c r="M4692" s="23" t="s">
        <v>236</v>
      </c>
    </row>
    <row r="4693" spans="1:13" ht="15" customHeight="1" x14ac:dyDescent="0.2">
      <c r="A4693" s="24" t="s">
        <v>237</v>
      </c>
      <c r="B4693" s="25"/>
      <c r="C4693" s="25"/>
      <c r="D4693" s="25"/>
      <c r="E4693" s="25">
        <v>1</v>
      </c>
      <c r="F4693" s="25">
        <v>15</v>
      </c>
      <c r="G4693" s="26">
        <f t="shared" ref="G4693:G4695" si="3624">SUM(B4693:F4693)</f>
        <v>16</v>
      </c>
      <c r="H4693" s="27">
        <f t="shared" ref="H4693:L4693" si="3625">IFERROR(B4693/$G$4693,0)</f>
        <v>0</v>
      </c>
      <c r="I4693" s="27">
        <f t="shared" si="3625"/>
        <v>0</v>
      </c>
      <c r="J4693" s="27">
        <f t="shared" si="3625"/>
        <v>0</v>
      </c>
      <c r="K4693" s="27">
        <f t="shared" si="3625"/>
        <v>6.25E-2</v>
      </c>
      <c r="L4693" s="27">
        <f t="shared" si="3625"/>
        <v>0.9375</v>
      </c>
      <c r="M4693" s="28" t="s">
        <v>238</v>
      </c>
    </row>
    <row r="4694" spans="1:13" ht="15" customHeight="1" x14ac:dyDescent="0.2">
      <c r="A4694" s="24" t="s">
        <v>239</v>
      </c>
      <c r="B4694" s="25"/>
      <c r="C4694" s="25"/>
      <c r="D4694" s="25"/>
      <c r="E4694" s="25">
        <v>3</v>
      </c>
      <c r="F4694" s="25">
        <v>13</v>
      </c>
      <c r="G4694" s="26">
        <f t="shared" si="3624"/>
        <v>16</v>
      </c>
      <c r="H4694" s="27">
        <f t="shared" ref="H4694:L4694" si="3626">IFERROR(B4694/$G$4693,0)</f>
        <v>0</v>
      </c>
      <c r="I4694" s="27">
        <f t="shared" si="3626"/>
        <v>0</v>
      </c>
      <c r="J4694" s="27">
        <f t="shared" si="3626"/>
        <v>0</v>
      </c>
      <c r="K4694" s="27">
        <f t="shared" si="3626"/>
        <v>0.1875</v>
      </c>
      <c r="L4694" s="27">
        <f t="shared" si="3626"/>
        <v>0.8125</v>
      </c>
      <c r="M4694" s="29" t="s">
        <v>238</v>
      </c>
    </row>
    <row r="4695" spans="1:13" ht="15" customHeight="1" x14ac:dyDescent="0.2">
      <c r="A4695" s="24" t="s">
        <v>240</v>
      </c>
      <c r="B4695" s="25"/>
      <c r="C4695" s="25"/>
      <c r="D4695" s="25"/>
      <c r="E4695" s="25">
        <v>1</v>
      </c>
      <c r="F4695" s="25">
        <v>15</v>
      </c>
      <c r="G4695" s="26">
        <f t="shared" si="3624"/>
        <v>16</v>
      </c>
      <c r="H4695" s="27">
        <f t="shared" ref="H4695:L4695" si="3627">IFERROR(B4695/$G$4693,0)</f>
        <v>0</v>
      </c>
      <c r="I4695" s="27">
        <f t="shared" si="3627"/>
        <v>0</v>
      </c>
      <c r="J4695" s="27">
        <f t="shared" si="3627"/>
        <v>0</v>
      </c>
      <c r="K4695" s="27">
        <f t="shared" si="3627"/>
        <v>6.25E-2</v>
      </c>
      <c r="L4695" s="27">
        <f t="shared" si="3627"/>
        <v>0.9375</v>
      </c>
      <c r="M4695" s="29" t="s">
        <v>238</v>
      </c>
    </row>
    <row r="4696" spans="1:13" ht="15" customHeight="1" x14ac:dyDescent="0.2">
      <c r="A4696" s="30" t="s">
        <v>241</v>
      </c>
      <c r="B4696" s="31">
        <f t="shared" ref="B4696:F4696" si="3628">IFERROR(AVERAGE(B4693:B4695),0)</f>
        <v>0</v>
      </c>
      <c r="C4696" s="31">
        <f t="shared" si="3628"/>
        <v>0</v>
      </c>
      <c r="D4696" s="31">
        <f t="shared" si="3628"/>
        <v>0</v>
      </c>
      <c r="E4696" s="31">
        <f t="shared" si="3628"/>
        <v>1.6666666666666667</v>
      </c>
      <c r="F4696" s="31">
        <f t="shared" si="3628"/>
        <v>14.333333333333334</v>
      </c>
      <c r="G4696" s="31">
        <f>SUM(AVERAGE(G4693:G4695))</f>
        <v>16</v>
      </c>
      <c r="H4696" s="32">
        <f>AVERAGE(H4693:H4695)*0.2</f>
        <v>0</v>
      </c>
      <c r="I4696" s="32">
        <f>AVERAGE(I4693:I4695)*0.4</f>
        <v>0</v>
      </c>
      <c r="J4696" s="32">
        <f>AVERAGE(J4693:J4695)*0.6</f>
        <v>0</v>
      </c>
      <c r="K4696" s="32">
        <f>AVERAGE(K4693:K4695)*0.8</f>
        <v>8.3333333333333343E-2</v>
      </c>
      <c r="L4696" s="32">
        <f>AVERAGE(L4693:L4695)*1</f>
        <v>0.89583333333333337</v>
      </c>
      <c r="M4696" s="33">
        <f>SUM(H4696:L4696)</f>
        <v>0.97916666666666674</v>
      </c>
    </row>
    <row r="4697" spans="1:13" ht="15" customHeight="1" x14ac:dyDescent="0.2">
      <c r="A4697" s="36" t="s">
        <v>242</v>
      </c>
      <c r="B4697" s="20" t="s">
        <v>231</v>
      </c>
      <c r="C4697" s="20" t="s">
        <v>232</v>
      </c>
      <c r="D4697" s="20" t="s">
        <v>233</v>
      </c>
      <c r="E4697" s="20" t="s">
        <v>234</v>
      </c>
      <c r="F4697" s="20" t="s">
        <v>235</v>
      </c>
      <c r="G4697" s="21" t="s">
        <v>236</v>
      </c>
      <c r="H4697" s="20" t="s">
        <v>231</v>
      </c>
      <c r="I4697" s="20" t="s">
        <v>232</v>
      </c>
      <c r="J4697" s="20" t="s">
        <v>233</v>
      </c>
      <c r="K4697" s="20" t="s">
        <v>234</v>
      </c>
      <c r="L4697" s="37" t="s">
        <v>235</v>
      </c>
      <c r="M4697" s="21" t="s">
        <v>236</v>
      </c>
    </row>
    <row r="4698" spans="1:13" ht="15" customHeight="1" x14ac:dyDescent="0.2">
      <c r="A4698" s="24" t="s">
        <v>243</v>
      </c>
      <c r="B4698" s="25"/>
      <c r="C4698" s="25"/>
      <c r="D4698" s="25"/>
      <c r="E4698" s="25">
        <v>1</v>
      </c>
      <c r="F4698" s="25">
        <v>15</v>
      </c>
      <c r="G4698" s="26">
        <f t="shared" ref="G4698:G4702" si="3629">SUM(B4698:F4698)</f>
        <v>16</v>
      </c>
      <c r="H4698" s="27">
        <f t="shared" ref="H4698:L4698" si="3630">IFERROR(B4698/$G$4698,0)</f>
        <v>0</v>
      </c>
      <c r="I4698" s="27">
        <f t="shared" si="3630"/>
        <v>0</v>
      </c>
      <c r="J4698" s="27">
        <f t="shared" si="3630"/>
        <v>0</v>
      </c>
      <c r="K4698" s="27">
        <f t="shared" si="3630"/>
        <v>6.25E-2</v>
      </c>
      <c r="L4698" s="27">
        <f t="shared" si="3630"/>
        <v>0.9375</v>
      </c>
      <c r="M4698" s="29" t="s">
        <v>238</v>
      </c>
    </row>
    <row r="4699" spans="1:13" ht="15" customHeight="1" x14ac:dyDescent="0.2">
      <c r="A4699" s="24" t="s">
        <v>244</v>
      </c>
      <c r="B4699" s="25"/>
      <c r="C4699" s="25"/>
      <c r="D4699" s="25"/>
      <c r="E4699" s="25"/>
      <c r="F4699" s="25">
        <v>16</v>
      </c>
      <c r="G4699" s="26">
        <f t="shared" si="3629"/>
        <v>16</v>
      </c>
      <c r="H4699" s="27">
        <f t="shared" ref="H4699:L4699" si="3631">IFERROR(B4699/$G$4698,0)</f>
        <v>0</v>
      </c>
      <c r="I4699" s="27">
        <f t="shared" si="3631"/>
        <v>0</v>
      </c>
      <c r="J4699" s="27">
        <f t="shared" si="3631"/>
        <v>0</v>
      </c>
      <c r="K4699" s="27">
        <f t="shared" si="3631"/>
        <v>0</v>
      </c>
      <c r="L4699" s="27">
        <f t="shared" si="3631"/>
        <v>1</v>
      </c>
      <c r="M4699" s="29" t="s">
        <v>238</v>
      </c>
    </row>
    <row r="4700" spans="1:13" ht="15" customHeight="1" x14ac:dyDescent="0.2">
      <c r="A4700" s="24" t="s">
        <v>245</v>
      </c>
      <c r="B4700" s="25"/>
      <c r="C4700" s="25"/>
      <c r="D4700" s="25"/>
      <c r="E4700" s="25"/>
      <c r="F4700" s="25">
        <v>16</v>
      </c>
      <c r="G4700" s="26">
        <f t="shared" si="3629"/>
        <v>16</v>
      </c>
      <c r="H4700" s="27">
        <f t="shared" ref="H4700:L4700" si="3632">IFERROR(B4700/$G$4698,0)</f>
        <v>0</v>
      </c>
      <c r="I4700" s="27">
        <f t="shared" si="3632"/>
        <v>0</v>
      </c>
      <c r="J4700" s="27">
        <f t="shared" si="3632"/>
        <v>0</v>
      </c>
      <c r="K4700" s="27">
        <f t="shared" si="3632"/>
        <v>0</v>
      </c>
      <c r="L4700" s="27">
        <f t="shared" si="3632"/>
        <v>1</v>
      </c>
      <c r="M4700" s="29" t="s">
        <v>238</v>
      </c>
    </row>
    <row r="4701" spans="1:13" ht="15" customHeight="1" x14ac:dyDescent="0.2">
      <c r="A4701" s="24" t="s">
        <v>246</v>
      </c>
      <c r="B4701" s="25"/>
      <c r="C4701" s="25"/>
      <c r="D4701" s="25"/>
      <c r="E4701" s="25">
        <v>4</v>
      </c>
      <c r="F4701" s="25">
        <v>12</v>
      </c>
      <c r="G4701" s="26">
        <f t="shared" si="3629"/>
        <v>16</v>
      </c>
      <c r="H4701" s="27">
        <f t="shared" ref="H4701:L4701" si="3633">IFERROR(B4701/$G$4698,0)</f>
        <v>0</v>
      </c>
      <c r="I4701" s="27">
        <f t="shared" si="3633"/>
        <v>0</v>
      </c>
      <c r="J4701" s="27">
        <f t="shared" si="3633"/>
        <v>0</v>
      </c>
      <c r="K4701" s="27">
        <f t="shared" si="3633"/>
        <v>0.25</v>
      </c>
      <c r="L4701" s="27">
        <f t="shared" si="3633"/>
        <v>0.75</v>
      </c>
      <c r="M4701" s="29" t="s">
        <v>238</v>
      </c>
    </row>
    <row r="4702" spans="1:13" ht="15" customHeight="1" x14ac:dyDescent="0.2">
      <c r="A4702" s="24" t="s">
        <v>247</v>
      </c>
      <c r="B4702" s="25"/>
      <c r="C4702" s="25"/>
      <c r="D4702" s="25"/>
      <c r="E4702" s="25"/>
      <c r="F4702" s="25">
        <v>16</v>
      </c>
      <c r="G4702" s="26">
        <f t="shared" si="3629"/>
        <v>16</v>
      </c>
      <c r="H4702" s="27">
        <f t="shared" ref="H4702:L4702" si="3634">IFERROR(B4702/$G$4698,0)</f>
        <v>0</v>
      </c>
      <c r="I4702" s="27">
        <f t="shared" si="3634"/>
        <v>0</v>
      </c>
      <c r="J4702" s="27">
        <f t="shared" si="3634"/>
        <v>0</v>
      </c>
      <c r="K4702" s="27">
        <f t="shared" si="3634"/>
        <v>0</v>
      </c>
      <c r="L4702" s="27">
        <f t="shared" si="3634"/>
        <v>1</v>
      </c>
      <c r="M4702" s="29"/>
    </row>
    <row r="4703" spans="1:13" ht="15" customHeight="1" x14ac:dyDescent="0.2">
      <c r="A4703" s="30" t="s">
        <v>248</v>
      </c>
      <c r="B4703" s="31">
        <f t="shared" ref="B4703:F4703" si="3635">IFERROR(AVERAGE(B4698:B4702),0)</f>
        <v>0</v>
      </c>
      <c r="C4703" s="31">
        <f t="shared" si="3635"/>
        <v>0</v>
      </c>
      <c r="D4703" s="31">
        <f t="shared" si="3635"/>
        <v>0</v>
      </c>
      <c r="E4703" s="31">
        <f t="shared" si="3635"/>
        <v>2.5</v>
      </c>
      <c r="F4703" s="31">
        <f t="shared" si="3635"/>
        <v>15</v>
      </c>
      <c r="G4703" s="31">
        <f>SUM(AVERAGE(G4698:G4702))</f>
        <v>16</v>
      </c>
      <c r="H4703" s="33">
        <f>AVERAGE(H4698:H4702)*0.2</f>
        <v>0</v>
      </c>
      <c r="I4703" s="33">
        <f>AVERAGE(I4698:I4702)*0.4</f>
        <v>0</v>
      </c>
      <c r="J4703" s="33">
        <f>AVERAGE(J4698:J4702)*0.6</f>
        <v>0</v>
      </c>
      <c r="K4703" s="33">
        <f>AVERAGE(K4698:K4702)*0.8</f>
        <v>0.05</v>
      </c>
      <c r="L4703" s="38">
        <f>AVERAGE(L4698:L4702)*1</f>
        <v>0.9375</v>
      </c>
      <c r="M4703" s="33">
        <f>SUM(H4703:L4703)</f>
        <v>0.98750000000000004</v>
      </c>
    </row>
    <row r="4704" spans="1:13" ht="15" customHeight="1" x14ac:dyDescent="0.2">
      <c r="A4704" s="36" t="s">
        <v>249</v>
      </c>
      <c r="B4704" s="20" t="s">
        <v>231</v>
      </c>
      <c r="C4704" s="20" t="s">
        <v>232</v>
      </c>
      <c r="D4704" s="20" t="s">
        <v>233</v>
      </c>
      <c r="E4704" s="20" t="s">
        <v>234</v>
      </c>
      <c r="F4704" s="20" t="s">
        <v>235</v>
      </c>
      <c r="G4704" s="21" t="s">
        <v>236</v>
      </c>
      <c r="H4704" s="20" t="s">
        <v>231</v>
      </c>
      <c r="I4704" s="20" t="s">
        <v>232</v>
      </c>
      <c r="J4704" s="20" t="s">
        <v>233</v>
      </c>
      <c r="K4704" s="20" t="s">
        <v>234</v>
      </c>
      <c r="L4704" s="37" t="s">
        <v>235</v>
      </c>
      <c r="M4704" s="21" t="s">
        <v>236</v>
      </c>
    </row>
    <row r="4705" spans="1:13" ht="15" customHeight="1" x14ac:dyDescent="0.2">
      <c r="A4705" s="24" t="s">
        <v>250</v>
      </c>
      <c r="B4705" s="25"/>
      <c r="C4705" s="25"/>
      <c r="D4705" s="25"/>
      <c r="E4705" s="25">
        <v>5</v>
      </c>
      <c r="F4705" s="25">
        <v>11</v>
      </c>
      <c r="G4705" s="26">
        <f t="shared" ref="G4705:G4707" si="3636">SUM(B4705:F4705)</f>
        <v>16</v>
      </c>
      <c r="H4705" s="27">
        <f t="shared" ref="H4705:L4705" si="3637">IFERROR(B4705/$G$4705,0)</f>
        <v>0</v>
      </c>
      <c r="I4705" s="27">
        <f t="shared" si="3637"/>
        <v>0</v>
      </c>
      <c r="J4705" s="27">
        <f t="shared" si="3637"/>
        <v>0</v>
      </c>
      <c r="K4705" s="27">
        <f t="shared" si="3637"/>
        <v>0.3125</v>
      </c>
      <c r="L4705" s="27">
        <f t="shared" si="3637"/>
        <v>0.6875</v>
      </c>
      <c r="M4705" s="29" t="s">
        <v>238</v>
      </c>
    </row>
    <row r="4706" spans="1:13" ht="15" customHeight="1" x14ac:dyDescent="0.2">
      <c r="A4706" s="24" t="s">
        <v>251</v>
      </c>
      <c r="B4706" s="25"/>
      <c r="C4706" s="25"/>
      <c r="D4706" s="25"/>
      <c r="E4706" s="25">
        <v>3</v>
      </c>
      <c r="F4706" s="25">
        <v>13</v>
      </c>
      <c r="G4706" s="26">
        <f t="shared" si="3636"/>
        <v>16</v>
      </c>
      <c r="H4706" s="27">
        <f t="shared" ref="H4706:L4706" si="3638">IFERROR(B4706/$G$4705,0)</f>
        <v>0</v>
      </c>
      <c r="I4706" s="27">
        <f t="shared" si="3638"/>
        <v>0</v>
      </c>
      <c r="J4706" s="27">
        <f t="shared" si="3638"/>
        <v>0</v>
      </c>
      <c r="K4706" s="27">
        <f t="shared" si="3638"/>
        <v>0.1875</v>
      </c>
      <c r="L4706" s="27">
        <f t="shared" si="3638"/>
        <v>0.8125</v>
      </c>
      <c r="M4706" s="29" t="s">
        <v>238</v>
      </c>
    </row>
    <row r="4707" spans="1:13" ht="15" customHeight="1" x14ac:dyDescent="0.2">
      <c r="A4707" s="24" t="s">
        <v>252</v>
      </c>
      <c r="B4707" s="25"/>
      <c r="C4707" s="25"/>
      <c r="D4707" s="25"/>
      <c r="E4707" s="25">
        <v>5</v>
      </c>
      <c r="F4707" s="25">
        <v>11</v>
      </c>
      <c r="G4707" s="26">
        <f t="shared" si="3636"/>
        <v>16</v>
      </c>
      <c r="H4707" s="27">
        <f t="shared" ref="H4707:L4707" si="3639">IFERROR(B4707/$G$4705,0)</f>
        <v>0</v>
      </c>
      <c r="I4707" s="27">
        <f t="shared" si="3639"/>
        <v>0</v>
      </c>
      <c r="J4707" s="27">
        <f t="shared" si="3639"/>
        <v>0</v>
      </c>
      <c r="K4707" s="27">
        <f t="shared" si="3639"/>
        <v>0.3125</v>
      </c>
      <c r="L4707" s="27">
        <f t="shared" si="3639"/>
        <v>0.6875</v>
      </c>
      <c r="M4707" s="29" t="s">
        <v>238</v>
      </c>
    </row>
    <row r="4708" spans="1:13" ht="15" customHeight="1" x14ac:dyDescent="0.2">
      <c r="A4708" s="30" t="s">
        <v>248</v>
      </c>
      <c r="B4708" s="31">
        <f t="shared" ref="B4708:F4708" si="3640">IFERROR(AVERAGE(B4705:B4707),0)</f>
        <v>0</v>
      </c>
      <c r="C4708" s="31">
        <f t="shared" si="3640"/>
        <v>0</v>
      </c>
      <c r="D4708" s="39">
        <f t="shared" si="3640"/>
        <v>0</v>
      </c>
      <c r="E4708" s="39">
        <f t="shared" si="3640"/>
        <v>4.333333333333333</v>
      </c>
      <c r="F4708" s="39">
        <f t="shared" si="3640"/>
        <v>11.666666666666666</v>
      </c>
      <c r="G4708" s="39">
        <f>SUM(AVERAGE(G4705:G4707))</f>
        <v>16</v>
      </c>
      <c r="H4708" s="33">
        <f>AVERAGE(H4705:H4707)*0.2</f>
        <v>0</v>
      </c>
      <c r="I4708" s="33">
        <f>AVERAGE(I4705:I4707)*0.4</f>
        <v>0</v>
      </c>
      <c r="J4708" s="33">
        <f>AVERAGE(J4705:J4707)*0.6</f>
        <v>0</v>
      </c>
      <c r="K4708" s="33">
        <f>AVERAGE(K4705:K4707)*0.8</f>
        <v>0.21666666666666667</v>
      </c>
      <c r="L4708" s="38">
        <f>AVERAGE(L4705:L4707)*1</f>
        <v>0.72916666666666663</v>
      </c>
      <c r="M4708" s="40">
        <f>SUM(H4708:L4708)</f>
        <v>0.9458333333333333</v>
      </c>
    </row>
    <row r="4709" spans="1:13" ht="15" customHeight="1" x14ac:dyDescent="0.2">
      <c r="A4709" s="19" t="s">
        <v>253</v>
      </c>
      <c r="B4709" s="20" t="s">
        <v>231</v>
      </c>
      <c r="C4709" s="20" t="s">
        <v>232</v>
      </c>
      <c r="D4709" s="20" t="s">
        <v>233</v>
      </c>
      <c r="E4709" s="20" t="s">
        <v>234</v>
      </c>
      <c r="F4709" s="20" t="s">
        <v>235</v>
      </c>
      <c r="G4709" s="21" t="s">
        <v>236</v>
      </c>
      <c r="H4709" s="20" t="s">
        <v>231</v>
      </c>
      <c r="I4709" s="20" t="s">
        <v>232</v>
      </c>
      <c r="J4709" s="20" t="s">
        <v>233</v>
      </c>
      <c r="K4709" s="20" t="s">
        <v>234</v>
      </c>
      <c r="L4709" s="37" t="s">
        <v>235</v>
      </c>
      <c r="M4709" s="21" t="s">
        <v>236</v>
      </c>
    </row>
    <row r="4710" spans="1:13" ht="15" customHeight="1" x14ac:dyDescent="0.2">
      <c r="A4710" s="43" t="s">
        <v>254</v>
      </c>
      <c r="B4710" s="44"/>
      <c r="C4710" s="44"/>
      <c r="D4710" s="44"/>
      <c r="E4710" s="25">
        <v>1</v>
      </c>
      <c r="F4710" s="25">
        <v>15</v>
      </c>
      <c r="G4710" s="45">
        <f t="shared" ref="G4710:G4713" si="3641">SUM(B4710:F4710)</f>
        <v>16</v>
      </c>
      <c r="H4710" s="46">
        <f t="shared" ref="H4710:L4710" si="3642">IFERROR(B4710/$G$4710,0)</f>
        <v>0</v>
      </c>
      <c r="I4710" s="46">
        <f t="shared" si="3642"/>
        <v>0</v>
      </c>
      <c r="J4710" s="46">
        <f t="shared" si="3642"/>
        <v>0</v>
      </c>
      <c r="K4710" s="46">
        <f t="shared" si="3642"/>
        <v>6.25E-2</v>
      </c>
      <c r="L4710" s="46">
        <f t="shared" si="3642"/>
        <v>0.9375</v>
      </c>
      <c r="M4710" s="29" t="s">
        <v>238</v>
      </c>
    </row>
    <row r="4711" spans="1:13" ht="15" customHeight="1" x14ac:dyDescent="0.2">
      <c r="A4711" s="43" t="s">
        <v>255</v>
      </c>
      <c r="B4711" s="44"/>
      <c r="C4711" s="44"/>
      <c r="D4711" s="44"/>
      <c r="E4711" s="25">
        <v>2</v>
      </c>
      <c r="F4711" s="25">
        <v>14</v>
      </c>
      <c r="G4711" s="45">
        <f t="shared" si="3641"/>
        <v>16</v>
      </c>
      <c r="H4711" s="46">
        <f t="shared" ref="H4711:L4711" si="3643">IFERROR(B4711/$G$4710,0)</f>
        <v>0</v>
      </c>
      <c r="I4711" s="46">
        <f t="shared" si="3643"/>
        <v>0</v>
      </c>
      <c r="J4711" s="46">
        <f t="shared" si="3643"/>
        <v>0</v>
      </c>
      <c r="K4711" s="46">
        <f t="shared" si="3643"/>
        <v>0.125</v>
      </c>
      <c r="L4711" s="46">
        <f t="shared" si="3643"/>
        <v>0.875</v>
      </c>
      <c r="M4711" s="29" t="s">
        <v>238</v>
      </c>
    </row>
    <row r="4712" spans="1:13" ht="15" customHeight="1" x14ac:dyDescent="0.2">
      <c r="A4712" s="43" t="s">
        <v>256</v>
      </c>
      <c r="B4712" s="44"/>
      <c r="C4712" s="44"/>
      <c r="D4712" s="44"/>
      <c r="E4712" s="25">
        <v>4</v>
      </c>
      <c r="F4712" s="25">
        <v>12</v>
      </c>
      <c r="G4712" s="45">
        <f t="shared" si="3641"/>
        <v>16</v>
      </c>
      <c r="H4712" s="46">
        <f t="shared" ref="H4712:L4712" si="3644">IFERROR(B4712/$G$4710,0)</f>
        <v>0</v>
      </c>
      <c r="I4712" s="46">
        <f t="shared" si="3644"/>
        <v>0</v>
      </c>
      <c r="J4712" s="46">
        <f t="shared" si="3644"/>
        <v>0</v>
      </c>
      <c r="K4712" s="46">
        <f t="shared" si="3644"/>
        <v>0.25</v>
      </c>
      <c r="L4712" s="46">
        <f t="shared" si="3644"/>
        <v>0.75</v>
      </c>
      <c r="M4712" s="29" t="s">
        <v>238</v>
      </c>
    </row>
    <row r="4713" spans="1:13" ht="15" customHeight="1" x14ac:dyDescent="0.2">
      <c r="A4713" s="43" t="s">
        <v>257</v>
      </c>
      <c r="B4713" s="44"/>
      <c r="C4713" s="44"/>
      <c r="D4713" s="44"/>
      <c r="E4713" s="25">
        <v>1</v>
      </c>
      <c r="F4713" s="25">
        <v>15</v>
      </c>
      <c r="G4713" s="45">
        <f t="shared" si="3641"/>
        <v>16</v>
      </c>
      <c r="H4713" s="46">
        <f t="shared" ref="H4713:L4713" si="3645">IFERROR(B4713/$G$4710,0)</f>
        <v>0</v>
      </c>
      <c r="I4713" s="46">
        <f t="shared" si="3645"/>
        <v>0</v>
      </c>
      <c r="J4713" s="46">
        <f t="shared" si="3645"/>
        <v>0</v>
      </c>
      <c r="K4713" s="46">
        <f t="shared" si="3645"/>
        <v>6.25E-2</v>
      </c>
      <c r="L4713" s="46">
        <f t="shared" si="3645"/>
        <v>0.9375</v>
      </c>
      <c r="M4713" s="29" t="s">
        <v>238</v>
      </c>
    </row>
    <row r="4714" spans="1:13" ht="15" customHeight="1" x14ac:dyDescent="0.2">
      <c r="A4714" s="47" t="s">
        <v>248</v>
      </c>
      <c r="B4714" s="48">
        <f t="shared" ref="B4714:F4714" si="3646">IFERROR(AVERAGE(B4710:B4713),0)</f>
        <v>0</v>
      </c>
      <c r="C4714" s="48">
        <f t="shared" si="3646"/>
        <v>0</v>
      </c>
      <c r="D4714" s="48">
        <f t="shared" si="3646"/>
        <v>0</v>
      </c>
      <c r="E4714" s="48">
        <f t="shared" si="3646"/>
        <v>2</v>
      </c>
      <c r="F4714" s="48">
        <f t="shared" si="3646"/>
        <v>14</v>
      </c>
      <c r="G4714" s="48">
        <f>SUM(AVERAGE(G4710:G4713))</f>
        <v>16</v>
      </c>
      <c r="H4714" s="40">
        <f>AVERAGE(H4710:H4713)*0.2</f>
        <v>0</v>
      </c>
      <c r="I4714" s="40">
        <f>AVERAGE(I4710:I4713)*0.4</f>
        <v>0</v>
      </c>
      <c r="J4714" s="40">
        <f>AVERAGE(J4710:J4713)*0.6</f>
        <v>0</v>
      </c>
      <c r="K4714" s="40">
        <f>AVERAGE(K4710:K4713)*0.8</f>
        <v>0.1</v>
      </c>
      <c r="L4714" s="49">
        <f>AVERAGE(L4710:L4713)*1</f>
        <v>0.875</v>
      </c>
      <c r="M4714" s="40">
        <f>SUM(H4714:L4714)</f>
        <v>0.97499999999999998</v>
      </c>
    </row>
    <row r="4715" spans="1:13" ht="15" customHeight="1" x14ac:dyDescent="0.2">
      <c r="A4715" s="50" t="s">
        <v>526</v>
      </c>
      <c r="B4715" s="51"/>
      <c r="C4715" s="51"/>
      <c r="D4715" s="51"/>
      <c r="E4715" s="51"/>
      <c r="F4715" s="51"/>
      <c r="G4715" s="52">
        <f>SUM(B4715:F4715)</f>
        <v>0</v>
      </c>
      <c r="H4715" s="53">
        <f t="shared" ref="H4715:L4715" si="3647">IFERROR(B4715/$G$4715,0)</f>
        <v>0</v>
      </c>
      <c r="I4715" s="53">
        <f t="shared" si="3647"/>
        <v>0</v>
      </c>
      <c r="J4715" s="53">
        <f t="shared" si="3647"/>
        <v>0</v>
      </c>
      <c r="K4715" s="53">
        <f t="shared" si="3647"/>
        <v>0</v>
      </c>
      <c r="L4715" s="53">
        <f t="shared" si="3647"/>
        <v>0</v>
      </c>
      <c r="M4715" s="29" t="s">
        <v>238</v>
      </c>
    </row>
    <row r="4716" spans="1:13" ht="15" customHeight="1" x14ac:dyDescent="0.2">
      <c r="A4716" s="78" t="s">
        <v>259</v>
      </c>
      <c r="B4716" s="79"/>
      <c r="C4716" s="79"/>
      <c r="D4716" s="79"/>
      <c r="E4716" s="79"/>
      <c r="F4716" s="80"/>
      <c r="G4716" s="54">
        <v>16</v>
      </c>
      <c r="H4716" s="40" t="s">
        <v>238</v>
      </c>
      <c r="I4716" s="40" t="s">
        <v>238</v>
      </c>
      <c r="J4716" s="40" t="s">
        <v>238</v>
      </c>
      <c r="K4716" s="40" t="s">
        <v>238</v>
      </c>
      <c r="L4716" s="40" t="s">
        <v>238</v>
      </c>
      <c r="M4716" s="40">
        <f>(M4696+M4703+M4708+M4714)/4</f>
        <v>0.97187500000000004</v>
      </c>
    </row>
    <row r="4717" spans="1:13" ht="15" customHeight="1" x14ac:dyDescent="0.2">
      <c r="A4717" s="8"/>
      <c r="B4717" s="8"/>
      <c r="C4717" s="8"/>
      <c r="D4717" s="8"/>
      <c r="E4717" s="8"/>
      <c r="F4717" s="8"/>
      <c r="G4717" s="8"/>
      <c r="H4717" s="8"/>
      <c r="I4717" s="8"/>
      <c r="J4717" s="8"/>
      <c r="K4717" s="8"/>
      <c r="L4717" s="8"/>
      <c r="M4717" s="8"/>
    </row>
    <row r="4718" spans="1:13" ht="15" customHeight="1" x14ac:dyDescent="0.2">
      <c r="A4718" s="8"/>
      <c r="B4718" s="8"/>
      <c r="C4718" s="8"/>
      <c r="D4718" s="8"/>
      <c r="E4718" s="8"/>
      <c r="F4718" s="8"/>
      <c r="G4718" s="8"/>
      <c r="H4718" s="8"/>
      <c r="I4718" s="8"/>
      <c r="J4718" s="8"/>
      <c r="K4718" s="8"/>
      <c r="L4718" s="8"/>
      <c r="M4718" s="8"/>
    </row>
    <row r="4719" spans="1:13" ht="15" customHeight="1" x14ac:dyDescent="0.2">
      <c r="A4719" s="14" t="s">
        <v>221</v>
      </c>
      <c r="B4719" s="81" t="s">
        <v>527</v>
      </c>
      <c r="C4719" s="82"/>
      <c r="D4719" s="82"/>
      <c r="E4719" s="82"/>
      <c r="F4719" s="82"/>
      <c r="G4719" s="83"/>
      <c r="H4719" s="84" t="s">
        <v>222</v>
      </c>
      <c r="I4719" s="85"/>
      <c r="J4719" s="86"/>
      <c r="K4719" s="15" t="s">
        <v>3</v>
      </c>
      <c r="L4719" s="87">
        <v>45597</v>
      </c>
      <c r="M4719" s="88"/>
    </row>
    <row r="4720" spans="1:13" ht="15" customHeight="1" x14ac:dyDescent="0.2">
      <c r="A4720" s="89" t="s">
        <v>225</v>
      </c>
      <c r="B4720" s="90"/>
      <c r="C4720" s="90"/>
      <c r="D4720" s="90"/>
      <c r="E4720" s="90"/>
      <c r="F4720" s="90"/>
      <c r="G4720" s="91"/>
      <c r="H4720" s="16" t="s">
        <v>226</v>
      </c>
      <c r="I4720" s="95">
        <v>15</v>
      </c>
      <c r="J4720" s="83"/>
      <c r="K4720" s="17"/>
      <c r="L4720" s="16"/>
      <c r="M4720" s="16"/>
    </row>
    <row r="4721" spans="1:13" ht="15" customHeight="1" x14ac:dyDescent="0.2">
      <c r="A4721" s="92"/>
      <c r="B4721" s="93"/>
      <c r="C4721" s="93"/>
      <c r="D4721" s="93"/>
      <c r="E4721" s="93"/>
      <c r="F4721" s="93"/>
      <c r="G4721" s="94"/>
      <c r="H4721" s="16" t="s">
        <v>227</v>
      </c>
      <c r="I4721" s="95">
        <v>1</v>
      </c>
      <c r="J4721" s="83"/>
      <c r="K4721" s="16"/>
      <c r="L4721" s="16"/>
      <c r="M4721" s="16"/>
    </row>
    <row r="4722" spans="1:13" ht="15" customHeight="1" x14ac:dyDescent="0.2">
      <c r="A4722" s="18" t="s">
        <v>228</v>
      </c>
      <c r="B4722" s="75" t="s">
        <v>229</v>
      </c>
      <c r="C4722" s="76"/>
      <c r="D4722" s="76"/>
      <c r="E4722" s="76"/>
      <c r="F4722" s="76"/>
      <c r="G4722" s="77"/>
      <c r="H4722" s="95" t="s">
        <v>229</v>
      </c>
      <c r="I4722" s="82"/>
      <c r="J4722" s="82"/>
      <c r="K4722" s="82"/>
      <c r="L4722" s="82"/>
      <c r="M4722" s="83"/>
    </row>
    <row r="4723" spans="1:13" ht="15" customHeight="1" x14ac:dyDescent="0.2">
      <c r="A4723" s="19" t="s">
        <v>230</v>
      </c>
      <c r="B4723" s="20" t="s">
        <v>231</v>
      </c>
      <c r="C4723" s="20" t="s">
        <v>232</v>
      </c>
      <c r="D4723" s="20" t="s">
        <v>233</v>
      </c>
      <c r="E4723" s="20" t="s">
        <v>234</v>
      </c>
      <c r="F4723" s="20" t="s">
        <v>235</v>
      </c>
      <c r="G4723" s="21" t="s">
        <v>236</v>
      </c>
      <c r="H4723" s="22" t="s">
        <v>231</v>
      </c>
      <c r="I4723" s="22" t="s">
        <v>232</v>
      </c>
      <c r="J4723" s="22" t="s">
        <v>233</v>
      </c>
      <c r="K4723" s="22" t="s">
        <v>234</v>
      </c>
      <c r="L4723" s="22" t="s">
        <v>235</v>
      </c>
      <c r="M4723" s="23" t="s">
        <v>236</v>
      </c>
    </row>
    <row r="4724" spans="1:13" ht="15" customHeight="1" x14ac:dyDescent="0.2">
      <c r="A4724" s="24" t="s">
        <v>237</v>
      </c>
      <c r="B4724" s="25"/>
      <c r="C4724" s="25"/>
      <c r="D4724" s="25"/>
      <c r="E4724" s="25">
        <v>1</v>
      </c>
      <c r="F4724" s="25">
        <v>15</v>
      </c>
      <c r="G4724" s="26">
        <f t="shared" ref="G4724:G4726" si="3648">SUM(B4724:F4724)</f>
        <v>16</v>
      </c>
      <c r="H4724" s="27">
        <f t="shared" ref="H4724:L4724" si="3649">IFERROR(B4724/$G$4724,0)</f>
        <v>0</v>
      </c>
      <c r="I4724" s="27">
        <f t="shared" si="3649"/>
        <v>0</v>
      </c>
      <c r="J4724" s="27">
        <f t="shared" si="3649"/>
        <v>0</v>
      </c>
      <c r="K4724" s="27">
        <f t="shared" si="3649"/>
        <v>6.25E-2</v>
      </c>
      <c r="L4724" s="27">
        <f t="shared" si="3649"/>
        <v>0.9375</v>
      </c>
      <c r="M4724" s="28" t="s">
        <v>238</v>
      </c>
    </row>
    <row r="4725" spans="1:13" ht="15" customHeight="1" x14ac:dyDescent="0.2">
      <c r="A4725" s="24" t="s">
        <v>239</v>
      </c>
      <c r="B4725" s="25"/>
      <c r="C4725" s="25"/>
      <c r="D4725" s="25"/>
      <c r="E4725" s="25">
        <v>3</v>
      </c>
      <c r="F4725" s="25">
        <v>13</v>
      </c>
      <c r="G4725" s="26">
        <f t="shared" si="3648"/>
        <v>16</v>
      </c>
      <c r="H4725" s="27">
        <f t="shared" ref="H4725:L4725" si="3650">IFERROR(B4725/$G$4724,0)</f>
        <v>0</v>
      </c>
      <c r="I4725" s="27">
        <f t="shared" si="3650"/>
        <v>0</v>
      </c>
      <c r="J4725" s="27">
        <f t="shared" si="3650"/>
        <v>0</v>
      </c>
      <c r="K4725" s="27">
        <f t="shared" si="3650"/>
        <v>0.1875</v>
      </c>
      <c r="L4725" s="27">
        <f t="shared" si="3650"/>
        <v>0.8125</v>
      </c>
      <c r="M4725" s="29" t="s">
        <v>238</v>
      </c>
    </row>
    <row r="4726" spans="1:13" ht="15" customHeight="1" x14ac:dyDescent="0.2">
      <c r="A4726" s="24" t="s">
        <v>240</v>
      </c>
      <c r="B4726" s="25"/>
      <c r="C4726" s="25"/>
      <c r="D4726" s="25"/>
      <c r="E4726" s="25">
        <v>1</v>
      </c>
      <c r="F4726" s="25">
        <v>15</v>
      </c>
      <c r="G4726" s="26">
        <f t="shared" si="3648"/>
        <v>16</v>
      </c>
      <c r="H4726" s="27">
        <f t="shared" ref="H4726:L4726" si="3651">IFERROR(B4726/$G$4724,0)</f>
        <v>0</v>
      </c>
      <c r="I4726" s="27">
        <f t="shared" si="3651"/>
        <v>0</v>
      </c>
      <c r="J4726" s="27">
        <f t="shared" si="3651"/>
        <v>0</v>
      </c>
      <c r="K4726" s="27">
        <f t="shared" si="3651"/>
        <v>6.25E-2</v>
      </c>
      <c r="L4726" s="27">
        <f t="shared" si="3651"/>
        <v>0.9375</v>
      </c>
      <c r="M4726" s="29" t="s">
        <v>238</v>
      </c>
    </row>
    <row r="4727" spans="1:13" ht="15" customHeight="1" x14ac:dyDescent="0.2">
      <c r="A4727" s="30" t="s">
        <v>241</v>
      </c>
      <c r="B4727" s="31">
        <f t="shared" ref="B4727:F4727" si="3652">IFERROR(AVERAGE(B4724:B4726),0)</f>
        <v>0</v>
      </c>
      <c r="C4727" s="31">
        <f t="shared" si="3652"/>
        <v>0</v>
      </c>
      <c r="D4727" s="31">
        <f t="shared" si="3652"/>
        <v>0</v>
      </c>
      <c r="E4727" s="31">
        <f t="shared" si="3652"/>
        <v>1.6666666666666667</v>
      </c>
      <c r="F4727" s="31">
        <f t="shared" si="3652"/>
        <v>14.333333333333334</v>
      </c>
      <c r="G4727" s="31">
        <f>SUM(AVERAGE(G4724:G4726))</f>
        <v>16</v>
      </c>
      <c r="H4727" s="32">
        <f>AVERAGE(H4724:H4726)*0.2</f>
        <v>0</v>
      </c>
      <c r="I4727" s="32">
        <f>AVERAGE(I4724:I4726)*0.4</f>
        <v>0</v>
      </c>
      <c r="J4727" s="32">
        <f>AVERAGE(J4724:J4726)*0.6</f>
        <v>0</v>
      </c>
      <c r="K4727" s="32">
        <f>AVERAGE(K4724:K4726)*0.8</f>
        <v>8.3333333333333343E-2</v>
      </c>
      <c r="L4727" s="32">
        <f>AVERAGE(L4724:L4726)*1</f>
        <v>0.89583333333333337</v>
      </c>
      <c r="M4727" s="33">
        <f>SUM(H4727:L4727)</f>
        <v>0.97916666666666674</v>
      </c>
    </row>
    <row r="4728" spans="1:13" ht="15" customHeight="1" x14ac:dyDescent="0.2">
      <c r="A4728" s="36" t="s">
        <v>242</v>
      </c>
      <c r="B4728" s="20" t="s">
        <v>231</v>
      </c>
      <c r="C4728" s="20" t="s">
        <v>232</v>
      </c>
      <c r="D4728" s="20" t="s">
        <v>233</v>
      </c>
      <c r="E4728" s="20" t="s">
        <v>234</v>
      </c>
      <c r="F4728" s="20" t="s">
        <v>235</v>
      </c>
      <c r="G4728" s="21" t="s">
        <v>236</v>
      </c>
      <c r="H4728" s="20" t="s">
        <v>231</v>
      </c>
      <c r="I4728" s="20" t="s">
        <v>232</v>
      </c>
      <c r="J4728" s="20" t="s">
        <v>233</v>
      </c>
      <c r="K4728" s="20" t="s">
        <v>234</v>
      </c>
      <c r="L4728" s="37" t="s">
        <v>235</v>
      </c>
      <c r="M4728" s="21" t="s">
        <v>236</v>
      </c>
    </row>
    <row r="4729" spans="1:13" ht="15" customHeight="1" x14ac:dyDescent="0.2">
      <c r="A4729" s="24" t="s">
        <v>243</v>
      </c>
      <c r="B4729" s="25"/>
      <c r="C4729" s="25"/>
      <c r="D4729" s="25"/>
      <c r="E4729" s="25">
        <v>1</v>
      </c>
      <c r="F4729" s="25">
        <v>15</v>
      </c>
      <c r="G4729" s="26">
        <f t="shared" ref="G4729:G4733" si="3653">SUM(B4729:F4729)</f>
        <v>16</v>
      </c>
      <c r="H4729" s="27">
        <f t="shared" ref="H4729:L4729" si="3654">IFERROR(B4729/$G$4729,0)</f>
        <v>0</v>
      </c>
      <c r="I4729" s="27">
        <f t="shared" si="3654"/>
        <v>0</v>
      </c>
      <c r="J4729" s="27">
        <f t="shared" si="3654"/>
        <v>0</v>
      </c>
      <c r="K4729" s="27">
        <f t="shared" si="3654"/>
        <v>6.25E-2</v>
      </c>
      <c r="L4729" s="27">
        <f t="shared" si="3654"/>
        <v>0.9375</v>
      </c>
      <c r="M4729" s="29" t="s">
        <v>238</v>
      </c>
    </row>
    <row r="4730" spans="1:13" ht="15" customHeight="1" x14ac:dyDescent="0.2">
      <c r="A4730" s="24" t="s">
        <v>244</v>
      </c>
      <c r="B4730" s="25"/>
      <c r="C4730" s="25"/>
      <c r="D4730" s="25"/>
      <c r="E4730" s="25"/>
      <c r="F4730" s="25">
        <v>16</v>
      </c>
      <c r="G4730" s="26">
        <f t="shared" si="3653"/>
        <v>16</v>
      </c>
      <c r="H4730" s="27">
        <f t="shared" ref="H4730:L4730" si="3655">IFERROR(B4730/$G$4729,0)</f>
        <v>0</v>
      </c>
      <c r="I4730" s="27">
        <f t="shared" si="3655"/>
        <v>0</v>
      </c>
      <c r="J4730" s="27">
        <f t="shared" si="3655"/>
        <v>0</v>
      </c>
      <c r="K4730" s="27">
        <f t="shared" si="3655"/>
        <v>0</v>
      </c>
      <c r="L4730" s="27">
        <f t="shared" si="3655"/>
        <v>1</v>
      </c>
      <c r="M4730" s="29" t="s">
        <v>238</v>
      </c>
    </row>
    <row r="4731" spans="1:13" ht="15" customHeight="1" x14ac:dyDescent="0.2">
      <c r="A4731" s="24" t="s">
        <v>245</v>
      </c>
      <c r="B4731" s="25"/>
      <c r="C4731" s="25"/>
      <c r="D4731" s="25"/>
      <c r="E4731" s="25"/>
      <c r="F4731" s="25">
        <v>16</v>
      </c>
      <c r="G4731" s="26">
        <f t="shared" si="3653"/>
        <v>16</v>
      </c>
      <c r="H4731" s="27">
        <f t="shared" ref="H4731:L4731" si="3656">IFERROR(B4731/$G$4729,0)</f>
        <v>0</v>
      </c>
      <c r="I4731" s="27">
        <f t="shared" si="3656"/>
        <v>0</v>
      </c>
      <c r="J4731" s="27">
        <f t="shared" si="3656"/>
        <v>0</v>
      </c>
      <c r="K4731" s="27">
        <f t="shared" si="3656"/>
        <v>0</v>
      </c>
      <c r="L4731" s="27">
        <f t="shared" si="3656"/>
        <v>1</v>
      </c>
      <c r="M4731" s="29" t="s">
        <v>238</v>
      </c>
    </row>
    <row r="4732" spans="1:13" ht="15" customHeight="1" x14ac:dyDescent="0.2">
      <c r="A4732" s="24" t="s">
        <v>246</v>
      </c>
      <c r="B4732" s="25"/>
      <c r="C4732" s="25"/>
      <c r="D4732" s="25"/>
      <c r="E4732" s="25">
        <v>4</v>
      </c>
      <c r="F4732" s="25">
        <v>12</v>
      </c>
      <c r="G4732" s="26">
        <f t="shared" si="3653"/>
        <v>16</v>
      </c>
      <c r="H4732" s="27">
        <f t="shared" ref="H4732:L4732" si="3657">IFERROR(B4732/$G$4729,0)</f>
        <v>0</v>
      </c>
      <c r="I4732" s="27">
        <f t="shared" si="3657"/>
        <v>0</v>
      </c>
      <c r="J4732" s="27">
        <f t="shared" si="3657"/>
        <v>0</v>
      </c>
      <c r="K4732" s="27">
        <f t="shared" si="3657"/>
        <v>0.25</v>
      </c>
      <c r="L4732" s="27">
        <f t="shared" si="3657"/>
        <v>0.75</v>
      </c>
      <c r="M4732" s="29" t="s">
        <v>238</v>
      </c>
    </row>
    <row r="4733" spans="1:13" ht="15" customHeight="1" x14ac:dyDescent="0.2">
      <c r="A4733" s="24" t="s">
        <v>247</v>
      </c>
      <c r="B4733" s="25"/>
      <c r="C4733" s="25"/>
      <c r="D4733" s="25"/>
      <c r="E4733" s="25"/>
      <c r="F4733" s="25">
        <v>16</v>
      </c>
      <c r="G4733" s="26">
        <f t="shared" si="3653"/>
        <v>16</v>
      </c>
      <c r="H4733" s="27">
        <f t="shared" ref="H4733:L4733" si="3658">IFERROR(B4733/$G$4729,0)</f>
        <v>0</v>
      </c>
      <c r="I4733" s="27">
        <f t="shared" si="3658"/>
        <v>0</v>
      </c>
      <c r="J4733" s="27">
        <f t="shared" si="3658"/>
        <v>0</v>
      </c>
      <c r="K4733" s="27">
        <f t="shared" si="3658"/>
        <v>0</v>
      </c>
      <c r="L4733" s="27">
        <f t="shared" si="3658"/>
        <v>1</v>
      </c>
      <c r="M4733" s="29"/>
    </row>
    <row r="4734" spans="1:13" ht="15" customHeight="1" x14ac:dyDescent="0.2">
      <c r="A4734" s="30" t="s">
        <v>248</v>
      </c>
      <c r="B4734" s="31">
        <f t="shared" ref="B4734:F4734" si="3659">IFERROR(AVERAGE(B4729:B4733),0)</f>
        <v>0</v>
      </c>
      <c r="C4734" s="31">
        <f t="shared" si="3659"/>
        <v>0</v>
      </c>
      <c r="D4734" s="31">
        <f t="shared" si="3659"/>
        <v>0</v>
      </c>
      <c r="E4734" s="31">
        <f t="shared" si="3659"/>
        <v>2.5</v>
      </c>
      <c r="F4734" s="31">
        <f t="shared" si="3659"/>
        <v>15</v>
      </c>
      <c r="G4734" s="31">
        <f>SUM(AVERAGE(G4729:G4733))</f>
        <v>16</v>
      </c>
      <c r="H4734" s="33">
        <f>AVERAGE(H4729:H4733)*0.2</f>
        <v>0</v>
      </c>
      <c r="I4734" s="33">
        <f>AVERAGE(I4729:I4733)*0.4</f>
        <v>0</v>
      </c>
      <c r="J4734" s="33">
        <f>AVERAGE(J4729:J4733)*0.6</f>
        <v>0</v>
      </c>
      <c r="K4734" s="33">
        <f>AVERAGE(K4729:K4733)*0.8</f>
        <v>0.05</v>
      </c>
      <c r="L4734" s="38">
        <f>AVERAGE(L4729:L4733)*1</f>
        <v>0.9375</v>
      </c>
      <c r="M4734" s="33">
        <f>SUM(H4734:L4734)</f>
        <v>0.98750000000000004</v>
      </c>
    </row>
    <row r="4735" spans="1:13" ht="15" customHeight="1" x14ac:dyDescent="0.2">
      <c r="A4735" s="36" t="s">
        <v>249</v>
      </c>
      <c r="B4735" s="20" t="s">
        <v>231</v>
      </c>
      <c r="C4735" s="20" t="s">
        <v>232</v>
      </c>
      <c r="D4735" s="20" t="s">
        <v>233</v>
      </c>
      <c r="E4735" s="20" t="s">
        <v>234</v>
      </c>
      <c r="F4735" s="20" t="s">
        <v>235</v>
      </c>
      <c r="G4735" s="21" t="s">
        <v>236</v>
      </c>
      <c r="H4735" s="20" t="s">
        <v>231</v>
      </c>
      <c r="I4735" s="20" t="s">
        <v>232</v>
      </c>
      <c r="J4735" s="20" t="s">
        <v>233</v>
      </c>
      <c r="K4735" s="20" t="s">
        <v>234</v>
      </c>
      <c r="L4735" s="37" t="s">
        <v>235</v>
      </c>
      <c r="M4735" s="21" t="s">
        <v>236</v>
      </c>
    </row>
    <row r="4736" spans="1:13" ht="15" customHeight="1" x14ac:dyDescent="0.2">
      <c r="A4736" s="24" t="s">
        <v>250</v>
      </c>
      <c r="B4736" s="25"/>
      <c r="C4736" s="25"/>
      <c r="D4736" s="25"/>
      <c r="E4736" s="25">
        <v>5</v>
      </c>
      <c r="F4736" s="25">
        <v>11</v>
      </c>
      <c r="G4736" s="26">
        <f t="shared" ref="G4736:G4738" si="3660">SUM(B4736:F4736)</f>
        <v>16</v>
      </c>
      <c r="H4736" s="27">
        <f t="shared" ref="H4736:L4736" si="3661">IFERROR(B4736/$G$4736,0)</f>
        <v>0</v>
      </c>
      <c r="I4736" s="27">
        <f t="shared" si="3661"/>
        <v>0</v>
      </c>
      <c r="J4736" s="27">
        <f t="shared" si="3661"/>
        <v>0</v>
      </c>
      <c r="K4736" s="27">
        <f t="shared" si="3661"/>
        <v>0.3125</v>
      </c>
      <c r="L4736" s="27">
        <f t="shared" si="3661"/>
        <v>0.6875</v>
      </c>
      <c r="M4736" s="29" t="s">
        <v>238</v>
      </c>
    </row>
    <row r="4737" spans="1:13" ht="15" customHeight="1" x14ac:dyDescent="0.2">
      <c r="A4737" s="24" t="s">
        <v>251</v>
      </c>
      <c r="B4737" s="25"/>
      <c r="C4737" s="25"/>
      <c r="D4737" s="25"/>
      <c r="E4737" s="25">
        <v>3</v>
      </c>
      <c r="F4737" s="25">
        <v>13</v>
      </c>
      <c r="G4737" s="26">
        <f t="shared" si="3660"/>
        <v>16</v>
      </c>
      <c r="H4737" s="27">
        <f t="shared" ref="H4737:L4737" si="3662">IFERROR(B4737/$G$4736,0)</f>
        <v>0</v>
      </c>
      <c r="I4737" s="27">
        <f t="shared" si="3662"/>
        <v>0</v>
      </c>
      <c r="J4737" s="27">
        <f t="shared" si="3662"/>
        <v>0</v>
      </c>
      <c r="K4737" s="27">
        <f t="shared" si="3662"/>
        <v>0.1875</v>
      </c>
      <c r="L4737" s="27">
        <f t="shared" si="3662"/>
        <v>0.8125</v>
      </c>
      <c r="M4737" s="29" t="s">
        <v>238</v>
      </c>
    </row>
    <row r="4738" spans="1:13" ht="15" customHeight="1" x14ac:dyDescent="0.2">
      <c r="A4738" s="24" t="s">
        <v>252</v>
      </c>
      <c r="B4738" s="25"/>
      <c r="C4738" s="25"/>
      <c r="D4738" s="25"/>
      <c r="E4738" s="25">
        <v>5</v>
      </c>
      <c r="F4738" s="25">
        <v>11</v>
      </c>
      <c r="G4738" s="26">
        <f t="shared" si="3660"/>
        <v>16</v>
      </c>
      <c r="H4738" s="27">
        <f t="shared" ref="H4738:L4738" si="3663">IFERROR(B4738/$G$4736,0)</f>
        <v>0</v>
      </c>
      <c r="I4738" s="27">
        <f t="shared" si="3663"/>
        <v>0</v>
      </c>
      <c r="J4738" s="27">
        <f t="shared" si="3663"/>
        <v>0</v>
      </c>
      <c r="K4738" s="27">
        <f t="shared" si="3663"/>
        <v>0.3125</v>
      </c>
      <c r="L4738" s="27">
        <f t="shared" si="3663"/>
        <v>0.6875</v>
      </c>
      <c r="M4738" s="29" t="s">
        <v>238</v>
      </c>
    </row>
    <row r="4739" spans="1:13" ht="15" customHeight="1" x14ac:dyDescent="0.2">
      <c r="A4739" s="30" t="s">
        <v>248</v>
      </c>
      <c r="B4739" s="31">
        <f t="shared" ref="B4739:F4739" si="3664">IFERROR(AVERAGE(B4736:B4738),0)</f>
        <v>0</v>
      </c>
      <c r="C4739" s="31">
        <f t="shared" si="3664"/>
        <v>0</v>
      </c>
      <c r="D4739" s="39">
        <f t="shared" si="3664"/>
        <v>0</v>
      </c>
      <c r="E4739" s="39">
        <f t="shared" si="3664"/>
        <v>4.333333333333333</v>
      </c>
      <c r="F4739" s="39">
        <f t="shared" si="3664"/>
        <v>11.666666666666666</v>
      </c>
      <c r="G4739" s="39">
        <f>SUM(AVERAGE(G4736:G4738))</f>
        <v>16</v>
      </c>
      <c r="H4739" s="33">
        <f>AVERAGE(H4736:H4738)*0.2</f>
        <v>0</v>
      </c>
      <c r="I4739" s="33">
        <f>AVERAGE(I4736:I4738)*0.4</f>
        <v>0</v>
      </c>
      <c r="J4739" s="33">
        <f>AVERAGE(J4736:J4738)*0.6</f>
        <v>0</v>
      </c>
      <c r="K4739" s="33">
        <f>AVERAGE(K4736:K4738)*0.8</f>
        <v>0.21666666666666667</v>
      </c>
      <c r="L4739" s="38">
        <f>AVERAGE(L4736:L4738)*1</f>
        <v>0.72916666666666663</v>
      </c>
      <c r="M4739" s="40">
        <f>SUM(H4739:L4739)</f>
        <v>0.9458333333333333</v>
      </c>
    </row>
    <row r="4740" spans="1:13" ht="15" customHeight="1" x14ac:dyDescent="0.2">
      <c r="A4740" s="19" t="s">
        <v>253</v>
      </c>
      <c r="B4740" s="20" t="s">
        <v>231</v>
      </c>
      <c r="C4740" s="20" t="s">
        <v>232</v>
      </c>
      <c r="D4740" s="20" t="s">
        <v>233</v>
      </c>
      <c r="E4740" s="20" t="s">
        <v>234</v>
      </c>
      <c r="F4740" s="20" t="s">
        <v>235</v>
      </c>
      <c r="G4740" s="21" t="s">
        <v>236</v>
      </c>
      <c r="H4740" s="20" t="s">
        <v>231</v>
      </c>
      <c r="I4740" s="20" t="s">
        <v>232</v>
      </c>
      <c r="J4740" s="20" t="s">
        <v>233</v>
      </c>
      <c r="K4740" s="20" t="s">
        <v>234</v>
      </c>
      <c r="L4740" s="37" t="s">
        <v>235</v>
      </c>
      <c r="M4740" s="21" t="s">
        <v>236</v>
      </c>
    </row>
    <row r="4741" spans="1:13" ht="15" customHeight="1" x14ac:dyDescent="0.2">
      <c r="A4741" s="43" t="s">
        <v>254</v>
      </c>
      <c r="B4741" s="44"/>
      <c r="C4741" s="44"/>
      <c r="D4741" s="44"/>
      <c r="E4741" s="25">
        <v>1</v>
      </c>
      <c r="F4741" s="25">
        <v>15</v>
      </c>
      <c r="G4741" s="45">
        <f t="shared" ref="G4741:G4744" si="3665">SUM(B4741:F4741)</f>
        <v>16</v>
      </c>
      <c r="H4741" s="46">
        <f t="shared" ref="H4741:L4741" si="3666">IFERROR(B4741/$G$4741,0)</f>
        <v>0</v>
      </c>
      <c r="I4741" s="46">
        <f t="shared" si="3666"/>
        <v>0</v>
      </c>
      <c r="J4741" s="46">
        <f t="shared" si="3666"/>
        <v>0</v>
      </c>
      <c r="K4741" s="46">
        <f t="shared" si="3666"/>
        <v>6.25E-2</v>
      </c>
      <c r="L4741" s="46">
        <f t="shared" si="3666"/>
        <v>0.9375</v>
      </c>
      <c r="M4741" s="29" t="s">
        <v>238</v>
      </c>
    </row>
    <row r="4742" spans="1:13" ht="15" customHeight="1" x14ac:dyDescent="0.2">
      <c r="A4742" s="43" t="s">
        <v>255</v>
      </c>
      <c r="B4742" s="44"/>
      <c r="C4742" s="44"/>
      <c r="D4742" s="44"/>
      <c r="E4742" s="25">
        <v>2</v>
      </c>
      <c r="F4742" s="25">
        <v>14</v>
      </c>
      <c r="G4742" s="45">
        <f t="shared" si="3665"/>
        <v>16</v>
      </c>
      <c r="H4742" s="46">
        <f t="shared" ref="H4742:L4742" si="3667">IFERROR(B4742/$G$4741,0)</f>
        <v>0</v>
      </c>
      <c r="I4742" s="46">
        <f t="shared" si="3667"/>
        <v>0</v>
      </c>
      <c r="J4742" s="46">
        <f t="shared" si="3667"/>
        <v>0</v>
      </c>
      <c r="K4742" s="46">
        <f t="shared" si="3667"/>
        <v>0.125</v>
      </c>
      <c r="L4742" s="46">
        <f t="shared" si="3667"/>
        <v>0.875</v>
      </c>
      <c r="M4742" s="29" t="s">
        <v>238</v>
      </c>
    </row>
    <row r="4743" spans="1:13" ht="15" customHeight="1" x14ac:dyDescent="0.2">
      <c r="A4743" s="43" t="s">
        <v>256</v>
      </c>
      <c r="B4743" s="44"/>
      <c r="C4743" s="44"/>
      <c r="D4743" s="44"/>
      <c r="E4743" s="25">
        <v>4</v>
      </c>
      <c r="F4743" s="25">
        <v>12</v>
      </c>
      <c r="G4743" s="45">
        <f t="shared" si="3665"/>
        <v>16</v>
      </c>
      <c r="H4743" s="46">
        <f t="shared" ref="H4743:L4743" si="3668">IFERROR(B4743/$G$4741,0)</f>
        <v>0</v>
      </c>
      <c r="I4743" s="46">
        <f t="shared" si="3668"/>
        <v>0</v>
      </c>
      <c r="J4743" s="46">
        <f t="shared" si="3668"/>
        <v>0</v>
      </c>
      <c r="K4743" s="46">
        <f t="shared" si="3668"/>
        <v>0.25</v>
      </c>
      <c r="L4743" s="46">
        <f t="shared" si="3668"/>
        <v>0.75</v>
      </c>
      <c r="M4743" s="29" t="s">
        <v>238</v>
      </c>
    </row>
    <row r="4744" spans="1:13" ht="15" customHeight="1" x14ac:dyDescent="0.2">
      <c r="A4744" s="43" t="s">
        <v>257</v>
      </c>
      <c r="B4744" s="44"/>
      <c r="C4744" s="44"/>
      <c r="D4744" s="44"/>
      <c r="E4744" s="25">
        <v>1</v>
      </c>
      <c r="F4744" s="25">
        <v>15</v>
      </c>
      <c r="G4744" s="45">
        <f t="shared" si="3665"/>
        <v>16</v>
      </c>
      <c r="H4744" s="46">
        <f t="shared" ref="H4744:L4744" si="3669">IFERROR(B4744/$G$4741,0)</f>
        <v>0</v>
      </c>
      <c r="I4744" s="46">
        <f t="shared" si="3669"/>
        <v>0</v>
      </c>
      <c r="J4744" s="46">
        <f t="shared" si="3669"/>
        <v>0</v>
      </c>
      <c r="K4744" s="46">
        <f t="shared" si="3669"/>
        <v>6.25E-2</v>
      </c>
      <c r="L4744" s="46">
        <f t="shared" si="3669"/>
        <v>0.9375</v>
      </c>
      <c r="M4744" s="29" t="s">
        <v>238</v>
      </c>
    </row>
    <row r="4745" spans="1:13" ht="15" customHeight="1" x14ac:dyDescent="0.2">
      <c r="A4745" s="47" t="s">
        <v>248</v>
      </c>
      <c r="B4745" s="48">
        <f t="shared" ref="B4745:F4745" si="3670">IFERROR(AVERAGE(B4741:B4744),0)</f>
        <v>0</v>
      </c>
      <c r="C4745" s="48">
        <f t="shared" si="3670"/>
        <v>0</v>
      </c>
      <c r="D4745" s="48">
        <f t="shared" si="3670"/>
        <v>0</v>
      </c>
      <c r="E4745" s="48">
        <f t="shared" si="3670"/>
        <v>2</v>
      </c>
      <c r="F4745" s="48">
        <f t="shared" si="3670"/>
        <v>14</v>
      </c>
      <c r="G4745" s="48">
        <f>SUM(AVERAGE(G4741:G4744))</f>
        <v>16</v>
      </c>
      <c r="H4745" s="40">
        <f>AVERAGE(H4741:H4744)*0.2</f>
        <v>0</v>
      </c>
      <c r="I4745" s="40">
        <f>AVERAGE(I4741:I4744)*0.4</f>
        <v>0</v>
      </c>
      <c r="J4745" s="40">
        <f>AVERAGE(J4741:J4744)*0.6</f>
        <v>0</v>
      </c>
      <c r="K4745" s="40">
        <f>AVERAGE(K4741:K4744)*0.8</f>
        <v>0.1</v>
      </c>
      <c r="L4745" s="49">
        <f>AVERAGE(L4741:L4744)*1</f>
        <v>0.875</v>
      </c>
      <c r="M4745" s="40">
        <f>SUM(H4745:L4745)</f>
        <v>0.97499999999999998</v>
      </c>
    </row>
    <row r="4746" spans="1:13" ht="15" customHeight="1" x14ac:dyDescent="0.2">
      <c r="A4746" s="50" t="s">
        <v>528</v>
      </c>
      <c r="B4746" s="51"/>
      <c r="C4746" s="51"/>
      <c r="D4746" s="51"/>
      <c r="E4746" s="51"/>
      <c r="F4746" s="51"/>
      <c r="G4746" s="52">
        <f>SUM(B4746:F4746)</f>
        <v>0</v>
      </c>
      <c r="H4746" s="53">
        <f t="shared" ref="H4746:L4746" si="3671">IFERROR(B4746/$G$4746,0)</f>
        <v>0</v>
      </c>
      <c r="I4746" s="53">
        <f t="shared" si="3671"/>
        <v>0</v>
      </c>
      <c r="J4746" s="53">
        <f t="shared" si="3671"/>
        <v>0</v>
      </c>
      <c r="K4746" s="53">
        <f t="shared" si="3671"/>
        <v>0</v>
      </c>
      <c r="L4746" s="53">
        <f t="shared" si="3671"/>
        <v>0</v>
      </c>
      <c r="M4746" s="29" t="s">
        <v>238</v>
      </c>
    </row>
    <row r="4747" spans="1:13" ht="15" customHeight="1" x14ac:dyDescent="0.2">
      <c r="A4747" s="78" t="s">
        <v>259</v>
      </c>
      <c r="B4747" s="79"/>
      <c r="C4747" s="79"/>
      <c r="D4747" s="79"/>
      <c r="E4747" s="79"/>
      <c r="F4747" s="80"/>
      <c r="G4747" s="54">
        <v>16</v>
      </c>
      <c r="H4747" s="40" t="s">
        <v>238</v>
      </c>
      <c r="I4747" s="40" t="s">
        <v>238</v>
      </c>
      <c r="J4747" s="40" t="s">
        <v>238</v>
      </c>
      <c r="K4747" s="40" t="s">
        <v>238</v>
      </c>
      <c r="L4747" s="40" t="s">
        <v>238</v>
      </c>
      <c r="M4747" s="40">
        <f>(M4727+M4734+M4739+M4745)/4</f>
        <v>0.97187500000000004</v>
      </c>
    </row>
    <row r="4748" spans="1:13" ht="15" customHeight="1" x14ac:dyDescent="0.2">
      <c r="A4748" s="8"/>
      <c r="B4748" s="8"/>
      <c r="C4748" s="8"/>
      <c r="D4748" s="8"/>
      <c r="E4748" s="8"/>
      <c r="F4748" s="8"/>
      <c r="G4748" s="8"/>
      <c r="H4748" s="8"/>
      <c r="I4748" s="8"/>
      <c r="J4748" s="8"/>
      <c r="K4748" s="8"/>
      <c r="L4748" s="8"/>
      <c r="M4748" s="8"/>
    </row>
    <row r="4749" spans="1:13" ht="15" customHeight="1" x14ac:dyDescent="0.2">
      <c r="A4749" s="8"/>
      <c r="B4749" s="8"/>
      <c r="C4749" s="8"/>
      <c r="D4749" s="8"/>
      <c r="E4749" s="8"/>
      <c r="F4749" s="8"/>
      <c r="G4749" s="8"/>
      <c r="H4749" s="8"/>
      <c r="I4749" s="8"/>
      <c r="J4749" s="8"/>
      <c r="K4749" s="8"/>
      <c r="L4749" s="8"/>
      <c r="M4749" s="8"/>
    </row>
    <row r="4750" spans="1:13" ht="15" customHeight="1" x14ac:dyDescent="0.2">
      <c r="A4750" s="14" t="s">
        <v>221</v>
      </c>
      <c r="B4750" s="81" t="s">
        <v>529</v>
      </c>
      <c r="C4750" s="82"/>
      <c r="D4750" s="82"/>
      <c r="E4750" s="82"/>
      <c r="F4750" s="82"/>
      <c r="G4750" s="83"/>
      <c r="H4750" s="84" t="s">
        <v>222</v>
      </c>
      <c r="I4750" s="85"/>
      <c r="J4750" s="86"/>
      <c r="K4750" s="15" t="s">
        <v>3</v>
      </c>
      <c r="L4750" s="87">
        <v>45590</v>
      </c>
      <c r="M4750" s="88"/>
    </row>
    <row r="4751" spans="1:13" ht="15" customHeight="1" x14ac:dyDescent="0.2">
      <c r="A4751" s="89" t="s">
        <v>225</v>
      </c>
      <c r="B4751" s="90"/>
      <c r="C4751" s="90"/>
      <c r="D4751" s="90"/>
      <c r="E4751" s="90"/>
      <c r="F4751" s="90"/>
      <c r="G4751" s="91"/>
      <c r="H4751" s="16" t="s">
        <v>226</v>
      </c>
      <c r="I4751" s="95">
        <v>15</v>
      </c>
      <c r="J4751" s="83"/>
      <c r="K4751" s="17"/>
      <c r="L4751" s="16"/>
      <c r="M4751" s="16"/>
    </row>
    <row r="4752" spans="1:13" ht="15" customHeight="1" x14ac:dyDescent="0.2">
      <c r="A4752" s="92"/>
      <c r="B4752" s="93"/>
      <c r="C4752" s="93"/>
      <c r="D4752" s="93"/>
      <c r="E4752" s="93"/>
      <c r="F4752" s="93"/>
      <c r="G4752" s="94"/>
      <c r="H4752" s="16" t="s">
        <v>227</v>
      </c>
      <c r="I4752" s="95">
        <v>1</v>
      </c>
      <c r="J4752" s="83"/>
      <c r="K4752" s="16"/>
      <c r="L4752" s="16"/>
      <c r="M4752" s="16"/>
    </row>
    <row r="4753" spans="1:13" ht="15" customHeight="1" x14ac:dyDescent="0.2">
      <c r="A4753" s="18" t="s">
        <v>228</v>
      </c>
      <c r="B4753" s="75" t="s">
        <v>229</v>
      </c>
      <c r="C4753" s="76"/>
      <c r="D4753" s="76"/>
      <c r="E4753" s="76"/>
      <c r="F4753" s="76"/>
      <c r="G4753" s="77"/>
      <c r="H4753" s="95" t="s">
        <v>229</v>
      </c>
      <c r="I4753" s="82"/>
      <c r="J4753" s="82"/>
      <c r="K4753" s="82"/>
      <c r="L4753" s="82"/>
      <c r="M4753" s="83"/>
    </row>
    <row r="4754" spans="1:13" ht="15" customHeight="1" x14ac:dyDescent="0.2">
      <c r="A4754" s="19" t="s">
        <v>230</v>
      </c>
      <c r="B4754" s="20" t="s">
        <v>231</v>
      </c>
      <c r="C4754" s="20" t="s">
        <v>232</v>
      </c>
      <c r="D4754" s="20" t="s">
        <v>233</v>
      </c>
      <c r="E4754" s="20" t="s">
        <v>234</v>
      </c>
      <c r="F4754" s="20" t="s">
        <v>235</v>
      </c>
      <c r="G4754" s="21" t="s">
        <v>236</v>
      </c>
      <c r="H4754" s="22" t="s">
        <v>231</v>
      </c>
      <c r="I4754" s="22" t="s">
        <v>232</v>
      </c>
      <c r="J4754" s="22" t="s">
        <v>233</v>
      </c>
      <c r="K4754" s="22" t="s">
        <v>234</v>
      </c>
      <c r="L4754" s="22" t="s">
        <v>235</v>
      </c>
      <c r="M4754" s="23" t="s">
        <v>236</v>
      </c>
    </row>
    <row r="4755" spans="1:13" ht="15" customHeight="1" x14ac:dyDescent="0.2">
      <c r="A4755" s="24" t="s">
        <v>237</v>
      </c>
      <c r="B4755" s="25"/>
      <c r="C4755" s="25"/>
      <c r="D4755" s="25"/>
      <c r="E4755" s="25">
        <v>1</v>
      </c>
      <c r="F4755" s="25">
        <v>15</v>
      </c>
      <c r="G4755" s="26">
        <f t="shared" ref="G4755:G4757" si="3672">SUM(B4755:F4755)</f>
        <v>16</v>
      </c>
      <c r="H4755" s="27">
        <f t="shared" ref="H4755:L4755" si="3673">IFERROR(B4755/$G$4755,0)</f>
        <v>0</v>
      </c>
      <c r="I4755" s="27">
        <f t="shared" si="3673"/>
        <v>0</v>
      </c>
      <c r="J4755" s="27">
        <f t="shared" si="3673"/>
        <v>0</v>
      </c>
      <c r="K4755" s="27">
        <f t="shared" si="3673"/>
        <v>6.25E-2</v>
      </c>
      <c r="L4755" s="27">
        <f t="shared" si="3673"/>
        <v>0.9375</v>
      </c>
      <c r="M4755" s="28" t="s">
        <v>238</v>
      </c>
    </row>
    <row r="4756" spans="1:13" ht="15" customHeight="1" x14ac:dyDescent="0.2">
      <c r="A4756" s="24" t="s">
        <v>239</v>
      </c>
      <c r="B4756" s="25"/>
      <c r="C4756" s="25"/>
      <c r="D4756" s="25"/>
      <c r="E4756" s="25">
        <v>3</v>
      </c>
      <c r="F4756" s="25">
        <v>13</v>
      </c>
      <c r="G4756" s="26">
        <f t="shared" si="3672"/>
        <v>16</v>
      </c>
      <c r="H4756" s="27">
        <f t="shared" ref="H4756:L4756" si="3674">IFERROR(B4756/$G$4755,0)</f>
        <v>0</v>
      </c>
      <c r="I4756" s="27">
        <f t="shared" si="3674"/>
        <v>0</v>
      </c>
      <c r="J4756" s="27">
        <f t="shared" si="3674"/>
        <v>0</v>
      </c>
      <c r="K4756" s="27">
        <f t="shared" si="3674"/>
        <v>0.1875</v>
      </c>
      <c r="L4756" s="27">
        <f t="shared" si="3674"/>
        <v>0.8125</v>
      </c>
      <c r="M4756" s="29" t="s">
        <v>238</v>
      </c>
    </row>
    <row r="4757" spans="1:13" ht="15" customHeight="1" x14ac:dyDescent="0.2">
      <c r="A4757" s="24" t="s">
        <v>240</v>
      </c>
      <c r="B4757" s="25"/>
      <c r="C4757" s="25"/>
      <c r="D4757" s="25"/>
      <c r="E4757" s="25">
        <v>1</v>
      </c>
      <c r="F4757" s="25">
        <v>15</v>
      </c>
      <c r="G4757" s="26">
        <f t="shared" si="3672"/>
        <v>16</v>
      </c>
      <c r="H4757" s="27">
        <f t="shared" ref="H4757:L4757" si="3675">IFERROR(B4757/$G$4755,0)</f>
        <v>0</v>
      </c>
      <c r="I4757" s="27">
        <f t="shared" si="3675"/>
        <v>0</v>
      </c>
      <c r="J4757" s="27">
        <f t="shared" si="3675"/>
        <v>0</v>
      </c>
      <c r="K4757" s="27">
        <f t="shared" si="3675"/>
        <v>6.25E-2</v>
      </c>
      <c r="L4757" s="27">
        <f t="shared" si="3675"/>
        <v>0.9375</v>
      </c>
      <c r="M4757" s="29" t="s">
        <v>238</v>
      </c>
    </row>
    <row r="4758" spans="1:13" ht="15" customHeight="1" x14ac:dyDescent="0.2">
      <c r="A4758" s="30" t="s">
        <v>241</v>
      </c>
      <c r="B4758" s="31">
        <f t="shared" ref="B4758:F4758" si="3676">IFERROR(AVERAGE(B4755:B4757),0)</f>
        <v>0</v>
      </c>
      <c r="C4758" s="31">
        <f t="shared" si="3676"/>
        <v>0</v>
      </c>
      <c r="D4758" s="31">
        <f t="shared" si="3676"/>
        <v>0</v>
      </c>
      <c r="E4758" s="31">
        <f t="shared" si="3676"/>
        <v>1.6666666666666667</v>
      </c>
      <c r="F4758" s="31">
        <f t="shared" si="3676"/>
        <v>14.333333333333334</v>
      </c>
      <c r="G4758" s="31">
        <f>SUM(AVERAGE(G4755:G4757))</f>
        <v>16</v>
      </c>
      <c r="H4758" s="32">
        <f>AVERAGE(H4755:H4757)*0.2</f>
        <v>0</v>
      </c>
      <c r="I4758" s="32">
        <f>AVERAGE(I4755:I4757)*0.4</f>
        <v>0</v>
      </c>
      <c r="J4758" s="32">
        <f>AVERAGE(J4755:J4757)*0.6</f>
        <v>0</v>
      </c>
      <c r="K4758" s="32">
        <f>AVERAGE(K4755:K4757)*0.8</f>
        <v>8.3333333333333343E-2</v>
      </c>
      <c r="L4758" s="32">
        <f>AVERAGE(L4755:L4757)*1</f>
        <v>0.89583333333333337</v>
      </c>
      <c r="M4758" s="33">
        <f>SUM(H4758:L4758)</f>
        <v>0.97916666666666674</v>
      </c>
    </row>
    <row r="4759" spans="1:13" ht="15" customHeight="1" x14ac:dyDescent="0.2">
      <c r="A4759" s="36" t="s">
        <v>242</v>
      </c>
      <c r="B4759" s="20" t="s">
        <v>231</v>
      </c>
      <c r="C4759" s="20" t="s">
        <v>232</v>
      </c>
      <c r="D4759" s="20" t="s">
        <v>233</v>
      </c>
      <c r="E4759" s="20" t="s">
        <v>234</v>
      </c>
      <c r="F4759" s="20" t="s">
        <v>235</v>
      </c>
      <c r="G4759" s="21" t="s">
        <v>236</v>
      </c>
      <c r="H4759" s="20" t="s">
        <v>231</v>
      </c>
      <c r="I4759" s="20" t="s">
        <v>232</v>
      </c>
      <c r="J4759" s="20" t="s">
        <v>233</v>
      </c>
      <c r="K4759" s="20" t="s">
        <v>234</v>
      </c>
      <c r="L4759" s="37" t="s">
        <v>235</v>
      </c>
      <c r="M4759" s="21" t="s">
        <v>236</v>
      </c>
    </row>
    <row r="4760" spans="1:13" ht="15" customHeight="1" x14ac:dyDescent="0.2">
      <c r="A4760" s="24" t="s">
        <v>243</v>
      </c>
      <c r="B4760" s="25"/>
      <c r="C4760" s="25"/>
      <c r="D4760" s="25"/>
      <c r="E4760" s="25">
        <v>1</v>
      </c>
      <c r="F4760" s="25">
        <v>15</v>
      </c>
      <c r="G4760" s="26">
        <f t="shared" ref="G4760:G4764" si="3677">SUM(B4760:F4760)</f>
        <v>16</v>
      </c>
      <c r="H4760" s="27">
        <f t="shared" ref="H4760:L4760" si="3678">IFERROR(B4760/$G$4760,0)</f>
        <v>0</v>
      </c>
      <c r="I4760" s="27">
        <f t="shared" si="3678"/>
        <v>0</v>
      </c>
      <c r="J4760" s="27">
        <f t="shared" si="3678"/>
        <v>0</v>
      </c>
      <c r="K4760" s="27">
        <f t="shared" si="3678"/>
        <v>6.25E-2</v>
      </c>
      <c r="L4760" s="27">
        <f t="shared" si="3678"/>
        <v>0.9375</v>
      </c>
      <c r="M4760" s="29" t="s">
        <v>238</v>
      </c>
    </row>
    <row r="4761" spans="1:13" ht="15" customHeight="1" x14ac:dyDescent="0.2">
      <c r="A4761" s="24" t="s">
        <v>244</v>
      </c>
      <c r="B4761" s="25"/>
      <c r="C4761" s="25"/>
      <c r="D4761" s="25"/>
      <c r="E4761" s="25"/>
      <c r="F4761" s="25">
        <v>16</v>
      </c>
      <c r="G4761" s="26">
        <f t="shared" si="3677"/>
        <v>16</v>
      </c>
      <c r="H4761" s="27">
        <f t="shared" ref="H4761:L4761" si="3679">IFERROR(B4761/$G$4760,0)</f>
        <v>0</v>
      </c>
      <c r="I4761" s="27">
        <f t="shared" si="3679"/>
        <v>0</v>
      </c>
      <c r="J4761" s="27">
        <f t="shared" si="3679"/>
        <v>0</v>
      </c>
      <c r="K4761" s="27">
        <f t="shared" si="3679"/>
        <v>0</v>
      </c>
      <c r="L4761" s="27">
        <f t="shared" si="3679"/>
        <v>1</v>
      </c>
      <c r="M4761" s="29" t="s">
        <v>238</v>
      </c>
    </row>
    <row r="4762" spans="1:13" ht="15" customHeight="1" x14ac:dyDescent="0.2">
      <c r="A4762" s="24" t="s">
        <v>245</v>
      </c>
      <c r="B4762" s="25"/>
      <c r="C4762" s="25"/>
      <c r="D4762" s="25"/>
      <c r="E4762" s="25"/>
      <c r="F4762" s="25">
        <v>16</v>
      </c>
      <c r="G4762" s="26">
        <f t="shared" si="3677"/>
        <v>16</v>
      </c>
      <c r="H4762" s="27">
        <f t="shared" ref="H4762:L4762" si="3680">IFERROR(B4762/$G$4760,0)</f>
        <v>0</v>
      </c>
      <c r="I4762" s="27">
        <f t="shared" si="3680"/>
        <v>0</v>
      </c>
      <c r="J4762" s="27">
        <f t="shared" si="3680"/>
        <v>0</v>
      </c>
      <c r="K4762" s="27">
        <f t="shared" si="3680"/>
        <v>0</v>
      </c>
      <c r="L4762" s="27">
        <f t="shared" si="3680"/>
        <v>1</v>
      </c>
      <c r="M4762" s="29" t="s">
        <v>238</v>
      </c>
    </row>
    <row r="4763" spans="1:13" ht="15" customHeight="1" x14ac:dyDescent="0.2">
      <c r="A4763" s="24" t="s">
        <v>246</v>
      </c>
      <c r="B4763" s="25"/>
      <c r="C4763" s="25"/>
      <c r="D4763" s="25"/>
      <c r="E4763" s="25">
        <v>4</v>
      </c>
      <c r="F4763" s="25">
        <v>12</v>
      </c>
      <c r="G4763" s="26">
        <f t="shared" si="3677"/>
        <v>16</v>
      </c>
      <c r="H4763" s="27">
        <f t="shared" ref="H4763:L4763" si="3681">IFERROR(B4763/$G$4760,0)</f>
        <v>0</v>
      </c>
      <c r="I4763" s="27">
        <f t="shared" si="3681"/>
        <v>0</v>
      </c>
      <c r="J4763" s="27">
        <f t="shared" si="3681"/>
        <v>0</v>
      </c>
      <c r="K4763" s="27">
        <f t="shared" si="3681"/>
        <v>0.25</v>
      </c>
      <c r="L4763" s="27">
        <f t="shared" si="3681"/>
        <v>0.75</v>
      </c>
      <c r="M4763" s="29" t="s">
        <v>238</v>
      </c>
    </row>
    <row r="4764" spans="1:13" ht="15" customHeight="1" x14ac:dyDescent="0.2">
      <c r="A4764" s="24" t="s">
        <v>247</v>
      </c>
      <c r="B4764" s="25"/>
      <c r="C4764" s="25"/>
      <c r="D4764" s="25"/>
      <c r="E4764" s="25"/>
      <c r="F4764" s="25">
        <v>16</v>
      </c>
      <c r="G4764" s="26">
        <f t="shared" si="3677"/>
        <v>16</v>
      </c>
      <c r="H4764" s="27">
        <f t="shared" ref="H4764:L4764" si="3682">IFERROR(B4764/$G$4760,0)</f>
        <v>0</v>
      </c>
      <c r="I4764" s="27">
        <f t="shared" si="3682"/>
        <v>0</v>
      </c>
      <c r="J4764" s="27">
        <f t="shared" si="3682"/>
        <v>0</v>
      </c>
      <c r="K4764" s="27">
        <f t="shared" si="3682"/>
        <v>0</v>
      </c>
      <c r="L4764" s="27">
        <f t="shared" si="3682"/>
        <v>1</v>
      </c>
      <c r="M4764" s="29"/>
    </row>
    <row r="4765" spans="1:13" ht="15" customHeight="1" x14ac:dyDescent="0.2">
      <c r="A4765" s="30" t="s">
        <v>248</v>
      </c>
      <c r="B4765" s="31">
        <f t="shared" ref="B4765:F4765" si="3683">IFERROR(AVERAGE(B4760:B4764),0)</f>
        <v>0</v>
      </c>
      <c r="C4765" s="31">
        <f t="shared" si="3683"/>
        <v>0</v>
      </c>
      <c r="D4765" s="31">
        <f t="shared" si="3683"/>
        <v>0</v>
      </c>
      <c r="E4765" s="31">
        <f t="shared" si="3683"/>
        <v>2.5</v>
      </c>
      <c r="F4765" s="31">
        <f t="shared" si="3683"/>
        <v>15</v>
      </c>
      <c r="G4765" s="31">
        <f>SUM(AVERAGE(G4760:G4764))</f>
        <v>16</v>
      </c>
      <c r="H4765" s="33">
        <f>AVERAGE(H4760:H4764)*0.2</f>
        <v>0</v>
      </c>
      <c r="I4765" s="33">
        <f>AVERAGE(I4760:I4764)*0.4</f>
        <v>0</v>
      </c>
      <c r="J4765" s="33">
        <f>AVERAGE(J4760:J4764)*0.6</f>
        <v>0</v>
      </c>
      <c r="K4765" s="33">
        <f>AVERAGE(K4760:K4764)*0.8</f>
        <v>0.05</v>
      </c>
      <c r="L4765" s="38">
        <f>AVERAGE(L4760:L4764)*1</f>
        <v>0.9375</v>
      </c>
      <c r="M4765" s="33">
        <f>SUM(H4765:L4765)</f>
        <v>0.98750000000000004</v>
      </c>
    </row>
    <row r="4766" spans="1:13" ht="15" customHeight="1" x14ac:dyDescent="0.2">
      <c r="A4766" s="36" t="s">
        <v>249</v>
      </c>
      <c r="B4766" s="20" t="s">
        <v>231</v>
      </c>
      <c r="C4766" s="20" t="s">
        <v>232</v>
      </c>
      <c r="D4766" s="20" t="s">
        <v>233</v>
      </c>
      <c r="E4766" s="20" t="s">
        <v>234</v>
      </c>
      <c r="F4766" s="20" t="s">
        <v>235</v>
      </c>
      <c r="G4766" s="21" t="s">
        <v>236</v>
      </c>
      <c r="H4766" s="20" t="s">
        <v>231</v>
      </c>
      <c r="I4766" s="20" t="s">
        <v>232</v>
      </c>
      <c r="J4766" s="20" t="s">
        <v>233</v>
      </c>
      <c r="K4766" s="20" t="s">
        <v>234</v>
      </c>
      <c r="L4766" s="37" t="s">
        <v>235</v>
      </c>
      <c r="M4766" s="21" t="s">
        <v>236</v>
      </c>
    </row>
    <row r="4767" spans="1:13" ht="15" customHeight="1" x14ac:dyDescent="0.2">
      <c r="A4767" s="24" t="s">
        <v>250</v>
      </c>
      <c r="B4767" s="25"/>
      <c r="C4767" s="25"/>
      <c r="D4767" s="25"/>
      <c r="E4767" s="25">
        <v>5</v>
      </c>
      <c r="F4767" s="25">
        <v>11</v>
      </c>
      <c r="G4767" s="26">
        <f t="shared" ref="G4767:G4769" si="3684">SUM(B4767:F4767)</f>
        <v>16</v>
      </c>
      <c r="H4767" s="27">
        <f t="shared" ref="H4767:L4767" si="3685">IFERROR(B4767/$G$4767,0)</f>
        <v>0</v>
      </c>
      <c r="I4767" s="27">
        <f t="shared" si="3685"/>
        <v>0</v>
      </c>
      <c r="J4767" s="27">
        <f t="shared" si="3685"/>
        <v>0</v>
      </c>
      <c r="K4767" s="27">
        <f t="shared" si="3685"/>
        <v>0.3125</v>
      </c>
      <c r="L4767" s="27">
        <f t="shared" si="3685"/>
        <v>0.6875</v>
      </c>
      <c r="M4767" s="29" t="s">
        <v>238</v>
      </c>
    </row>
    <row r="4768" spans="1:13" ht="15" customHeight="1" x14ac:dyDescent="0.2">
      <c r="A4768" s="24" t="s">
        <v>251</v>
      </c>
      <c r="B4768" s="25"/>
      <c r="C4768" s="25"/>
      <c r="D4768" s="25"/>
      <c r="E4768" s="25">
        <v>3</v>
      </c>
      <c r="F4768" s="25">
        <v>13</v>
      </c>
      <c r="G4768" s="26">
        <f t="shared" si="3684"/>
        <v>16</v>
      </c>
      <c r="H4768" s="27">
        <f t="shared" ref="H4768:L4768" si="3686">IFERROR(B4768/$G$4767,0)</f>
        <v>0</v>
      </c>
      <c r="I4768" s="27">
        <f t="shared" si="3686"/>
        <v>0</v>
      </c>
      <c r="J4768" s="27">
        <f t="shared" si="3686"/>
        <v>0</v>
      </c>
      <c r="K4768" s="27">
        <f t="shared" si="3686"/>
        <v>0.1875</v>
      </c>
      <c r="L4768" s="27">
        <f t="shared" si="3686"/>
        <v>0.8125</v>
      </c>
      <c r="M4768" s="29" t="s">
        <v>238</v>
      </c>
    </row>
    <row r="4769" spans="1:13" ht="15" customHeight="1" x14ac:dyDescent="0.2">
      <c r="A4769" s="24" t="s">
        <v>252</v>
      </c>
      <c r="B4769" s="25"/>
      <c r="C4769" s="25"/>
      <c r="D4769" s="25"/>
      <c r="E4769" s="25">
        <v>5</v>
      </c>
      <c r="F4769" s="25">
        <v>11</v>
      </c>
      <c r="G4769" s="26">
        <f t="shared" si="3684"/>
        <v>16</v>
      </c>
      <c r="H4769" s="27">
        <f t="shared" ref="H4769:L4769" si="3687">IFERROR(B4769/$G$4767,0)</f>
        <v>0</v>
      </c>
      <c r="I4769" s="27">
        <f t="shared" si="3687"/>
        <v>0</v>
      </c>
      <c r="J4769" s="27">
        <f t="shared" si="3687"/>
        <v>0</v>
      </c>
      <c r="K4769" s="27">
        <f t="shared" si="3687"/>
        <v>0.3125</v>
      </c>
      <c r="L4769" s="27">
        <f t="shared" si="3687"/>
        <v>0.6875</v>
      </c>
      <c r="M4769" s="29" t="s">
        <v>238</v>
      </c>
    </row>
    <row r="4770" spans="1:13" ht="15" customHeight="1" x14ac:dyDescent="0.2">
      <c r="A4770" s="30" t="s">
        <v>248</v>
      </c>
      <c r="B4770" s="31">
        <f t="shared" ref="B4770:F4770" si="3688">IFERROR(AVERAGE(B4767:B4769),0)</f>
        <v>0</v>
      </c>
      <c r="C4770" s="31">
        <f t="shared" si="3688"/>
        <v>0</v>
      </c>
      <c r="D4770" s="39">
        <f t="shared" si="3688"/>
        <v>0</v>
      </c>
      <c r="E4770" s="39">
        <f t="shared" si="3688"/>
        <v>4.333333333333333</v>
      </c>
      <c r="F4770" s="39">
        <f t="shared" si="3688"/>
        <v>11.666666666666666</v>
      </c>
      <c r="G4770" s="39">
        <f>SUM(AVERAGE(G4767:G4769))</f>
        <v>16</v>
      </c>
      <c r="H4770" s="33">
        <f>AVERAGE(H4767:H4769)*0.2</f>
        <v>0</v>
      </c>
      <c r="I4770" s="33">
        <f>AVERAGE(I4767:I4769)*0.4</f>
        <v>0</v>
      </c>
      <c r="J4770" s="33">
        <f>AVERAGE(J4767:J4769)*0.6</f>
        <v>0</v>
      </c>
      <c r="K4770" s="33">
        <f>AVERAGE(K4767:K4769)*0.8</f>
        <v>0.21666666666666667</v>
      </c>
      <c r="L4770" s="38">
        <f>AVERAGE(L4767:L4769)*1</f>
        <v>0.72916666666666663</v>
      </c>
      <c r="M4770" s="40">
        <f>SUM(H4770:L4770)</f>
        <v>0.9458333333333333</v>
      </c>
    </row>
    <row r="4771" spans="1:13" ht="15" customHeight="1" x14ac:dyDescent="0.2">
      <c r="A4771" s="19" t="s">
        <v>253</v>
      </c>
      <c r="B4771" s="20" t="s">
        <v>231</v>
      </c>
      <c r="C4771" s="20" t="s">
        <v>232</v>
      </c>
      <c r="D4771" s="20" t="s">
        <v>233</v>
      </c>
      <c r="E4771" s="20" t="s">
        <v>234</v>
      </c>
      <c r="F4771" s="20" t="s">
        <v>235</v>
      </c>
      <c r="G4771" s="21" t="s">
        <v>236</v>
      </c>
      <c r="H4771" s="20" t="s">
        <v>231</v>
      </c>
      <c r="I4771" s="20" t="s">
        <v>232</v>
      </c>
      <c r="J4771" s="20" t="s">
        <v>233</v>
      </c>
      <c r="K4771" s="20" t="s">
        <v>234</v>
      </c>
      <c r="L4771" s="37" t="s">
        <v>235</v>
      </c>
      <c r="M4771" s="21" t="s">
        <v>236</v>
      </c>
    </row>
    <row r="4772" spans="1:13" ht="15" customHeight="1" x14ac:dyDescent="0.2">
      <c r="A4772" s="43" t="s">
        <v>254</v>
      </c>
      <c r="B4772" s="44"/>
      <c r="C4772" s="44"/>
      <c r="D4772" s="44"/>
      <c r="E4772" s="25">
        <v>1</v>
      </c>
      <c r="F4772" s="25">
        <v>15</v>
      </c>
      <c r="G4772" s="45">
        <f t="shared" ref="G4772:G4775" si="3689">SUM(B4772:F4772)</f>
        <v>16</v>
      </c>
      <c r="H4772" s="46">
        <f t="shared" ref="H4772:L4772" si="3690">IFERROR(B4772/$G$4772,0)</f>
        <v>0</v>
      </c>
      <c r="I4772" s="46">
        <f t="shared" si="3690"/>
        <v>0</v>
      </c>
      <c r="J4772" s="46">
        <f t="shared" si="3690"/>
        <v>0</v>
      </c>
      <c r="K4772" s="46">
        <f t="shared" si="3690"/>
        <v>6.25E-2</v>
      </c>
      <c r="L4772" s="46">
        <f t="shared" si="3690"/>
        <v>0.9375</v>
      </c>
      <c r="M4772" s="29" t="s">
        <v>238</v>
      </c>
    </row>
    <row r="4773" spans="1:13" ht="15" customHeight="1" x14ac:dyDescent="0.2">
      <c r="A4773" s="43" t="s">
        <v>255</v>
      </c>
      <c r="B4773" s="44"/>
      <c r="C4773" s="44"/>
      <c r="D4773" s="44"/>
      <c r="E4773" s="25">
        <v>2</v>
      </c>
      <c r="F4773" s="25">
        <v>14</v>
      </c>
      <c r="G4773" s="45">
        <f t="shared" si="3689"/>
        <v>16</v>
      </c>
      <c r="H4773" s="46">
        <f t="shared" ref="H4773:L4773" si="3691">IFERROR(B4773/$G$4772,0)</f>
        <v>0</v>
      </c>
      <c r="I4773" s="46">
        <f t="shared" si="3691"/>
        <v>0</v>
      </c>
      <c r="J4773" s="46">
        <f t="shared" si="3691"/>
        <v>0</v>
      </c>
      <c r="K4773" s="46">
        <f t="shared" si="3691"/>
        <v>0.125</v>
      </c>
      <c r="L4773" s="46">
        <f t="shared" si="3691"/>
        <v>0.875</v>
      </c>
      <c r="M4773" s="29" t="s">
        <v>238</v>
      </c>
    </row>
    <row r="4774" spans="1:13" ht="15" customHeight="1" x14ac:dyDescent="0.2">
      <c r="A4774" s="43" t="s">
        <v>256</v>
      </c>
      <c r="B4774" s="44"/>
      <c r="C4774" s="44"/>
      <c r="D4774" s="44"/>
      <c r="E4774" s="25">
        <v>4</v>
      </c>
      <c r="F4774" s="25">
        <v>12</v>
      </c>
      <c r="G4774" s="45">
        <f t="shared" si="3689"/>
        <v>16</v>
      </c>
      <c r="H4774" s="46">
        <f t="shared" ref="H4774:L4774" si="3692">IFERROR(B4774/$G$4772,0)</f>
        <v>0</v>
      </c>
      <c r="I4774" s="46">
        <f t="shared" si="3692"/>
        <v>0</v>
      </c>
      <c r="J4774" s="46">
        <f t="shared" si="3692"/>
        <v>0</v>
      </c>
      <c r="K4774" s="46">
        <f t="shared" si="3692"/>
        <v>0.25</v>
      </c>
      <c r="L4774" s="46">
        <f t="shared" si="3692"/>
        <v>0.75</v>
      </c>
      <c r="M4774" s="29" t="s">
        <v>238</v>
      </c>
    </row>
    <row r="4775" spans="1:13" ht="15" customHeight="1" x14ac:dyDescent="0.2">
      <c r="A4775" s="43" t="s">
        <v>257</v>
      </c>
      <c r="B4775" s="44"/>
      <c r="C4775" s="44"/>
      <c r="D4775" s="44"/>
      <c r="E4775" s="25">
        <v>1</v>
      </c>
      <c r="F4775" s="25">
        <v>15</v>
      </c>
      <c r="G4775" s="45">
        <f t="shared" si="3689"/>
        <v>16</v>
      </c>
      <c r="H4775" s="46">
        <f t="shared" ref="H4775:L4775" si="3693">IFERROR(B4775/$G$4772,0)</f>
        <v>0</v>
      </c>
      <c r="I4775" s="46">
        <f t="shared" si="3693"/>
        <v>0</v>
      </c>
      <c r="J4775" s="46">
        <f t="shared" si="3693"/>
        <v>0</v>
      </c>
      <c r="K4775" s="46">
        <f t="shared" si="3693"/>
        <v>6.25E-2</v>
      </c>
      <c r="L4775" s="46">
        <f t="shared" si="3693"/>
        <v>0.9375</v>
      </c>
      <c r="M4775" s="29" t="s">
        <v>238</v>
      </c>
    </row>
    <row r="4776" spans="1:13" ht="15" customHeight="1" x14ac:dyDescent="0.2">
      <c r="A4776" s="47" t="s">
        <v>248</v>
      </c>
      <c r="B4776" s="48">
        <f t="shared" ref="B4776:F4776" si="3694">IFERROR(AVERAGE(B4772:B4775),0)</f>
        <v>0</v>
      </c>
      <c r="C4776" s="48">
        <f t="shared" si="3694"/>
        <v>0</v>
      </c>
      <c r="D4776" s="48">
        <f t="shared" si="3694"/>
        <v>0</v>
      </c>
      <c r="E4776" s="48">
        <f t="shared" si="3694"/>
        <v>2</v>
      </c>
      <c r="F4776" s="48">
        <f t="shared" si="3694"/>
        <v>14</v>
      </c>
      <c r="G4776" s="48">
        <f>SUM(AVERAGE(G4772:G4775))</f>
        <v>16</v>
      </c>
      <c r="H4776" s="40">
        <f>AVERAGE(H4772:H4775)*0.2</f>
        <v>0</v>
      </c>
      <c r="I4776" s="40">
        <f>AVERAGE(I4772:I4775)*0.4</f>
        <v>0</v>
      </c>
      <c r="J4776" s="40">
        <f>AVERAGE(J4772:J4775)*0.6</f>
        <v>0</v>
      </c>
      <c r="K4776" s="40">
        <f>AVERAGE(K4772:K4775)*0.8</f>
        <v>0.1</v>
      </c>
      <c r="L4776" s="49">
        <f>AVERAGE(L4772:L4775)*1</f>
        <v>0.875</v>
      </c>
      <c r="M4776" s="40">
        <f>SUM(H4776:L4776)</f>
        <v>0.97499999999999998</v>
      </c>
    </row>
    <row r="4777" spans="1:13" ht="15" customHeight="1" x14ac:dyDescent="0.2">
      <c r="A4777" s="50" t="s">
        <v>530</v>
      </c>
      <c r="B4777" s="51"/>
      <c r="C4777" s="51"/>
      <c r="D4777" s="51"/>
      <c r="E4777" s="51"/>
      <c r="F4777" s="51"/>
      <c r="G4777" s="52">
        <f>SUM(B4777:F4777)</f>
        <v>0</v>
      </c>
      <c r="H4777" s="53">
        <f t="shared" ref="H4777:L4777" si="3695">IFERROR(B4777/$G$4777,0)</f>
        <v>0</v>
      </c>
      <c r="I4777" s="53">
        <f t="shared" si="3695"/>
        <v>0</v>
      </c>
      <c r="J4777" s="53">
        <f t="shared" si="3695"/>
        <v>0</v>
      </c>
      <c r="K4777" s="53">
        <f t="shared" si="3695"/>
        <v>0</v>
      </c>
      <c r="L4777" s="53">
        <f t="shared" si="3695"/>
        <v>0</v>
      </c>
      <c r="M4777" s="29" t="s">
        <v>238</v>
      </c>
    </row>
    <row r="4778" spans="1:13" ht="15" customHeight="1" x14ac:dyDescent="0.2">
      <c r="A4778" s="78" t="s">
        <v>259</v>
      </c>
      <c r="B4778" s="79"/>
      <c r="C4778" s="79"/>
      <c r="D4778" s="79"/>
      <c r="E4778" s="79"/>
      <c r="F4778" s="80"/>
      <c r="G4778" s="54">
        <v>16</v>
      </c>
      <c r="H4778" s="40" t="s">
        <v>238</v>
      </c>
      <c r="I4778" s="40" t="s">
        <v>238</v>
      </c>
      <c r="J4778" s="40" t="s">
        <v>238</v>
      </c>
      <c r="K4778" s="40" t="s">
        <v>238</v>
      </c>
      <c r="L4778" s="40" t="s">
        <v>238</v>
      </c>
      <c r="M4778" s="40">
        <f>(M4758+M4765+M4770+M4776)/4</f>
        <v>0.97187500000000004</v>
      </c>
    </row>
    <row r="4779" spans="1:13" ht="15" customHeight="1" x14ac:dyDescent="0.2">
      <c r="A4779" s="8"/>
      <c r="B4779" s="8"/>
      <c r="C4779" s="8"/>
      <c r="D4779" s="8"/>
      <c r="E4779" s="8"/>
      <c r="F4779" s="8"/>
      <c r="G4779" s="8"/>
      <c r="H4779" s="8"/>
      <c r="I4779" s="8"/>
      <c r="J4779" s="8"/>
      <c r="K4779" s="8"/>
      <c r="L4779" s="8"/>
      <c r="M4779" s="8"/>
    </row>
    <row r="4780" spans="1:13" ht="15" customHeight="1" x14ac:dyDescent="0.2">
      <c r="A4780" s="8"/>
      <c r="B4780" s="8"/>
      <c r="C4780" s="8"/>
      <c r="D4780" s="8"/>
      <c r="E4780" s="8"/>
      <c r="F4780" s="8"/>
      <c r="G4780" s="8"/>
      <c r="H4780" s="8"/>
      <c r="I4780" s="8"/>
      <c r="J4780" s="8"/>
      <c r="K4780" s="8"/>
      <c r="L4780" s="8"/>
      <c r="M4780" s="8"/>
    </row>
    <row r="4781" spans="1:13" ht="15" customHeight="1" x14ac:dyDescent="0.2">
      <c r="A4781" s="14" t="s">
        <v>221</v>
      </c>
      <c r="B4781" s="81" t="s">
        <v>531</v>
      </c>
      <c r="C4781" s="82"/>
      <c r="D4781" s="82"/>
      <c r="E4781" s="82"/>
      <c r="F4781" s="82"/>
      <c r="G4781" s="83"/>
      <c r="H4781" s="84" t="s">
        <v>222</v>
      </c>
      <c r="I4781" s="85"/>
      <c r="J4781" s="86"/>
      <c r="K4781" s="15" t="s">
        <v>3</v>
      </c>
      <c r="L4781" s="87">
        <v>45583</v>
      </c>
      <c r="M4781" s="88"/>
    </row>
    <row r="4782" spans="1:13" ht="15" customHeight="1" x14ac:dyDescent="0.2">
      <c r="A4782" s="89" t="s">
        <v>225</v>
      </c>
      <c r="B4782" s="90"/>
      <c r="C4782" s="90"/>
      <c r="D4782" s="90"/>
      <c r="E4782" s="90"/>
      <c r="F4782" s="90"/>
      <c r="G4782" s="91"/>
      <c r="H4782" s="16" t="s">
        <v>226</v>
      </c>
      <c r="I4782" s="95">
        <v>15</v>
      </c>
      <c r="J4782" s="83"/>
      <c r="K4782" s="17"/>
      <c r="L4782" s="16"/>
      <c r="M4782" s="16"/>
    </row>
    <row r="4783" spans="1:13" ht="15" customHeight="1" x14ac:dyDescent="0.2">
      <c r="A4783" s="92"/>
      <c r="B4783" s="93"/>
      <c r="C4783" s="93"/>
      <c r="D4783" s="93"/>
      <c r="E4783" s="93"/>
      <c r="F4783" s="93"/>
      <c r="G4783" s="94"/>
      <c r="H4783" s="16" t="s">
        <v>227</v>
      </c>
      <c r="I4783" s="95">
        <v>1</v>
      </c>
      <c r="J4783" s="83"/>
      <c r="K4783" s="16"/>
      <c r="L4783" s="16"/>
      <c r="M4783" s="16"/>
    </row>
    <row r="4784" spans="1:13" ht="15" customHeight="1" x14ac:dyDescent="0.2">
      <c r="A4784" s="18" t="s">
        <v>228</v>
      </c>
      <c r="B4784" s="75" t="s">
        <v>229</v>
      </c>
      <c r="C4784" s="76"/>
      <c r="D4784" s="76"/>
      <c r="E4784" s="76"/>
      <c r="F4784" s="76"/>
      <c r="G4784" s="77"/>
      <c r="H4784" s="95" t="s">
        <v>229</v>
      </c>
      <c r="I4784" s="82"/>
      <c r="J4784" s="82"/>
      <c r="K4784" s="82"/>
      <c r="L4784" s="82"/>
      <c r="M4784" s="83"/>
    </row>
    <row r="4785" spans="1:13" ht="15" customHeight="1" x14ac:dyDescent="0.2">
      <c r="A4785" s="19" t="s">
        <v>230</v>
      </c>
      <c r="B4785" s="20" t="s">
        <v>231</v>
      </c>
      <c r="C4785" s="20" t="s">
        <v>232</v>
      </c>
      <c r="D4785" s="20" t="s">
        <v>233</v>
      </c>
      <c r="E4785" s="20" t="s">
        <v>234</v>
      </c>
      <c r="F4785" s="20" t="s">
        <v>235</v>
      </c>
      <c r="G4785" s="21" t="s">
        <v>236</v>
      </c>
      <c r="H4785" s="22" t="s">
        <v>231</v>
      </c>
      <c r="I4785" s="22" t="s">
        <v>232</v>
      </c>
      <c r="J4785" s="22" t="s">
        <v>233</v>
      </c>
      <c r="K4785" s="22" t="s">
        <v>234</v>
      </c>
      <c r="L4785" s="22" t="s">
        <v>235</v>
      </c>
      <c r="M4785" s="23" t="s">
        <v>236</v>
      </c>
    </row>
    <row r="4786" spans="1:13" ht="15" customHeight="1" x14ac:dyDescent="0.2">
      <c r="A4786" s="24" t="s">
        <v>237</v>
      </c>
      <c r="B4786" s="25"/>
      <c r="C4786" s="25"/>
      <c r="D4786" s="25"/>
      <c r="E4786" s="25">
        <v>1</v>
      </c>
      <c r="F4786" s="25">
        <v>15</v>
      </c>
      <c r="G4786" s="26">
        <f t="shared" ref="G4786:G4788" si="3696">SUM(B4786:F4786)</f>
        <v>16</v>
      </c>
      <c r="H4786" s="27">
        <f t="shared" ref="H4786:L4786" si="3697">IFERROR(B4786/$G$4786,0)</f>
        <v>0</v>
      </c>
      <c r="I4786" s="27">
        <f t="shared" si="3697"/>
        <v>0</v>
      </c>
      <c r="J4786" s="27">
        <f t="shared" si="3697"/>
        <v>0</v>
      </c>
      <c r="K4786" s="27">
        <f t="shared" si="3697"/>
        <v>6.25E-2</v>
      </c>
      <c r="L4786" s="27">
        <f t="shared" si="3697"/>
        <v>0.9375</v>
      </c>
      <c r="M4786" s="28" t="s">
        <v>238</v>
      </c>
    </row>
    <row r="4787" spans="1:13" ht="15" customHeight="1" x14ac:dyDescent="0.2">
      <c r="A4787" s="24" t="s">
        <v>239</v>
      </c>
      <c r="B4787" s="25"/>
      <c r="C4787" s="25"/>
      <c r="D4787" s="25"/>
      <c r="E4787" s="25">
        <v>3</v>
      </c>
      <c r="F4787" s="25">
        <v>13</v>
      </c>
      <c r="G4787" s="26">
        <f t="shared" si="3696"/>
        <v>16</v>
      </c>
      <c r="H4787" s="27">
        <f t="shared" ref="H4787:L4787" si="3698">IFERROR(B4787/$G$4786,0)</f>
        <v>0</v>
      </c>
      <c r="I4787" s="27">
        <f t="shared" si="3698"/>
        <v>0</v>
      </c>
      <c r="J4787" s="27">
        <f t="shared" si="3698"/>
        <v>0</v>
      </c>
      <c r="K4787" s="27">
        <f t="shared" si="3698"/>
        <v>0.1875</v>
      </c>
      <c r="L4787" s="27">
        <f t="shared" si="3698"/>
        <v>0.8125</v>
      </c>
      <c r="M4787" s="29" t="s">
        <v>238</v>
      </c>
    </row>
    <row r="4788" spans="1:13" ht="15" customHeight="1" x14ac:dyDescent="0.2">
      <c r="A4788" s="24" t="s">
        <v>240</v>
      </c>
      <c r="B4788" s="25"/>
      <c r="C4788" s="25"/>
      <c r="D4788" s="25"/>
      <c r="E4788" s="25">
        <v>1</v>
      </c>
      <c r="F4788" s="25">
        <v>15</v>
      </c>
      <c r="G4788" s="26">
        <f t="shared" si="3696"/>
        <v>16</v>
      </c>
      <c r="H4788" s="27">
        <f t="shared" ref="H4788:L4788" si="3699">IFERROR(B4788/$G$4786,0)</f>
        <v>0</v>
      </c>
      <c r="I4788" s="27">
        <f t="shared" si="3699"/>
        <v>0</v>
      </c>
      <c r="J4788" s="27">
        <f t="shared" si="3699"/>
        <v>0</v>
      </c>
      <c r="K4788" s="27">
        <f t="shared" si="3699"/>
        <v>6.25E-2</v>
      </c>
      <c r="L4788" s="27">
        <f t="shared" si="3699"/>
        <v>0.9375</v>
      </c>
      <c r="M4788" s="29" t="s">
        <v>238</v>
      </c>
    </row>
    <row r="4789" spans="1:13" ht="15" customHeight="1" x14ac:dyDescent="0.2">
      <c r="A4789" s="30" t="s">
        <v>241</v>
      </c>
      <c r="B4789" s="31">
        <f t="shared" ref="B4789:F4789" si="3700">IFERROR(AVERAGE(B4786:B4788),0)</f>
        <v>0</v>
      </c>
      <c r="C4789" s="31">
        <f t="shared" si="3700"/>
        <v>0</v>
      </c>
      <c r="D4789" s="31">
        <f t="shared" si="3700"/>
        <v>0</v>
      </c>
      <c r="E4789" s="31">
        <f t="shared" si="3700"/>
        <v>1.6666666666666667</v>
      </c>
      <c r="F4789" s="31">
        <f t="shared" si="3700"/>
        <v>14.333333333333334</v>
      </c>
      <c r="G4789" s="31">
        <f>SUM(AVERAGE(G4786:G4788))</f>
        <v>16</v>
      </c>
      <c r="H4789" s="32">
        <f>AVERAGE(H4786:H4788)*0.2</f>
        <v>0</v>
      </c>
      <c r="I4789" s="32">
        <f>AVERAGE(I4786:I4788)*0.4</f>
        <v>0</v>
      </c>
      <c r="J4789" s="32">
        <f>AVERAGE(J4786:J4788)*0.6</f>
        <v>0</v>
      </c>
      <c r="K4789" s="32">
        <f>AVERAGE(K4786:K4788)*0.8</f>
        <v>8.3333333333333343E-2</v>
      </c>
      <c r="L4789" s="32">
        <f>AVERAGE(L4786:L4788)*1</f>
        <v>0.89583333333333337</v>
      </c>
      <c r="M4789" s="33">
        <f>SUM(H4789:L4789)</f>
        <v>0.97916666666666674</v>
      </c>
    </row>
    <row r="4790" spans="1:13" ht="15" customHeight="1" x14ac:dyDescent="0.2">
      <c r="A4790" s="36" t="s">
        <v>242</v>
      </c>
      <c r="B4790" s="20" t="s">
        <v>231</v>
      </c>
      <c r="C4790" s="20" t="s">
        <v>232</v>
      </c>
      <c r="D4790" s="20" t="s">
        <v>233</v>
      </c>
      <c r="E4790" s="20" t="s">
        <v>234</v>
      </c>
      <c r="F4790" s="20" t="s">
        <v>235</v>
      </c>
      <c r="G4790" s="21" t="s">
        <v>236</v>
      </c>
      <c r="H4790" s="20" t="s">
        <v>231</v>
      </c>
      <c r="I4790" s="20" t="s">
        <v>232</v>
      </c>
      <c r="J4790" s="20" t="s">
        <v>233</v>
      </c>
      <c r="K4790" s="20" t="s">
        <v>234</v>
      </c>
      <c r="L4790" s="37" t="s">
        <v>235</v>
      </c>
      <c r="M4790" s="21" t="s">
        <v>236</v>
      </c>
    </row>
    <row r="4791" spans="1:13" ht="15" customHeight="1" x14ac:dyDescent="0.2">
      <c r="A4791" s="24" t="s">
        <v>243</v>
      </c>
      <c r="B4791" s="25"/>
      <c r="C4791" s="25"/>
      <c r="D4791" s="25"/>
      <c r="E4791" s="25">
        <v>1</v>
      </c>
      <c r="F4791" s="25">
        <v>15</v>
      </c>
      <c r="G4791" s="26">
        <f t="shared" ref="G4791:G4795" si="3701">SUM(B4791:F4791)</f>
        <v>16</v>
      </c>
      <c r="H4791" s="27">
        <f t="shared" ref="H4791:L4791" si="3702">IFERROR(B4791/$G$4791,0)</f>
        <v>0</v>
      </c>
      <c r="I4791" s="27">
        <f t="shared" si="3702"/>
        <v>0</v>
      </c>
      <c r="J4791" s="27">
        <f t="shared" si="3702"/>
        <v>0</v>
      </c>
      <c r="K4791" s="27">
        <f t="shared" si="3702"/>
        <v>6.25E-2</v>
      </c>
      <c r="L4791" s="27">
        <f t="shared" si="3702"/>
        <v>0.9375</v>
      </c>
      <c r="M4791" s="29" t="s">
        <v>238</v>
      </c>
    </row>
    <row r="4792" spans="1:13" ht="15" customHeight="1" x14ac:dyDescent="0.2">
      <c r="A4792" s="24" t="s">
        <v>244</v>
      </c>
      <c r="B4792" s="25"/>
      <c r="C4792" s="25"/>
      <c r="D4792" s="25"/>
      <c r="E4792" s="25"/>
      <c r="F4792" s="25">
        <v>16</v>
      </c>
      <c r="G4792" s="26">
        <f t="shared" si="3701"/>
        <v>16</v>
      </c>
      <c r="H4792" s="27">
        <f t="shared" ref="H4792:L4792" si="3703">IFERROR(B4792/$G$4791,0)</f>
        <v>0</v>
      </c>
      <c r="I4792" s="27">
        <f t="shared" si="3703"/>
        <v>0</v>
      </c>
      <c r="J4792" s="27">
        <f t="shared" si="3703"/>
        <v>0</v>
      </c>
      <c r="K4792" s="27">
        <f t="shared" si="3703"/>
        <v>0</v>
      </c>
      <c r="L4792" s="27">
        <f t="shared" si="3703"/>
        <v>1</v>
      </c>
      <c r="M4792" s="29" t="s">
        <v>238</v>
      </c>
    </row>
    <row r="4793" spans="1:13" ht="15" customHeight="1" x14ac:dyDescent="0.2">
      <c r="A4793" s="24" t="s">
        <v>245</v>
      </c>
      <c r="B4793" s="25"/>
      <c r="C4793" s="25"/>
      <c r="D4793" s="25"/>
      <c r="E4793" s="25"/>
      <c r="F4793" s="25">
        <v>16</v>
      </c>
      <c r="G4793" s="26">
        <f t="shared" si="3701"/>
        <v>16</v>
      </c>
      <c r="H4793" s="27">
        <f t="shared" ref="H4793:L4793" si="3704">IFERROR(B4793/$G$4791,0)</f>
        <v>0</v>
      </c>
      <c r="I4793" s="27">
        <f t="shared" si="3704"/>
        <v>0</v>
      </c>
      <c r="J4793" s="27">
        <f t="shared" si="3704"/>
        <v>0</v>
      </c>
      <c r="K4793" s="27">
        <f t="shared" si="3704"/>
        <v>0</v>
      </c>
      <c r="L4793" s="27">
        <f t="shared" si="3704"/>
        <v>1</v>
      </c>
      <c r="M4793" s="29" t="s">
        <v>238</v>
      </c>
    </row>
    <row r="4794" spans="1:13" ht="15" customHeight="1" x14ac:dyDescent="0.2">
      <c r="A4794" s="24" t="s">
        <v>246</v>
      </c>
      <c r="B4794" s="25"/>
      <c r="C4794" s="25"/>
      <c r="D4794" s="25"/>
      <c r="E4794" s="25">
        <v>4</v>
      </c>
      <c r="F4794" s="25">
        <v>12</v>
      </c>
      <c r="G4794" s="26">
        <f t="shared" si="3701"/>
        <v>16</v>
      </c>
      <c r="H4794" s="27">
        <f t="shared" ref="H4794:L4794" si="3705">IFERROR(B4794/$G$4791,0)</f>
        <v>0</v>
      </c>
      <c r="I4794" s="27">
        <f t="shared" si="3705"/>
        <v>0</v>
      </c>
      <c r="J4794" s="27">
        <f t="shared" si="3705"/>
        <v>0</v>
      </c>
      <c r="K4794" s="27">
        <f t="shared" si="3705"/>
        <v>0.25</v>
      </c>
      <c r="L4794" s="27">
        <f t="shared" si="3705"/>
        <v>0.75</v>
      </c>
      <c r="M4794" s="29" t="s">
        <v>238</v>
      </c>
    </row>
    <row r="4795" spans="1:13" ht="15" customHeight="1" x14ac:dyDescent="0.2">
      <c r="A4795" s="24" t="s">
        <v>247</v>
      </c>
      <c r="B4795" s="25"/>
      <c r="C4795" s="25"/>
      <c r="D4795" s="25"/>
      <c r="E4795" s="25"/>
      <c r="F4795" s="25">
        <v>16</v>
      </c>
      <c r="G4795" s="26">
        <f t="shared" si="3701"/>
        <v>16</v>
      </c>
      <c r="H4795" s="27">
        <f t="shared" ref="H4795:L4795" si="3706">IFERROR(B4795/$G$4791,0)</f>
        <v>0</v>
      </c>
      <c r="I4795" s="27">
        <f t="shared" si="3706"/>
        <v>0</v>
      </c>
      <c r="J4795" s="27">
        <f t="shared" si="3706"/>
        <v>0</v>
      </c>
      <c r="K4795" s="27">
        <f t="shared" si="3706"/>
        <v>0</v>
      </c>
      <c r="L4795" s="27">
        <f t="shared" si="3706"/>
        <v>1</v>
      </c>
      <c r="M4795" s="29"/>
    </row>
    <row r="4796" spans="1:13" ht="15" customHeight="1" x14ac:dyDescent="0.2">
      <c r="A4796" s="30" t="s">
        <v>248</v>
      </c>
      <c r="B4796" s="31">
        <f t="shared" ref="B4796:F4796" si="3707">IFERROR(AVERAGE(B4791:B4795),0)</f>
        <v>0</v>
      </c>
      <c r="C4796" s="31">
        <f t="shared" si="3707"/>
        <v>0</v>
      </c>
      <c r="D4796" s="31">
        <f t="shared" si="3707"/>
        <v>0</v>
      </c>
      <c r="E4796" s="31">
        <f t="shared" si="3707"/>
        <v>2.5</v>
      </c>
      <c r="F4796" s="31">
        <f t="shared" si="3707"/>
        <v>15</v>
      </c>
      <c r="G4796" s="31">
        <f>SUM(AVERAGE(G4791:G4795))</f>
        <v>16</v>
      </c>
      <c r="H4796" s="33">
        <f>AVERAGE(H4791:H4795)*0.2</f>
        <v>0</v>
      </c>
      <c r="I4796" s="33">
        <f>AVERAGE(I4791:I4795)*0.4</f>
        <v>0</v>
      </c>
      <c r="J4796" s="33">
        <f>AVERAGE(J4791:J4795)*0.6</f>
        <v>0</v>
      </c>
      <c r="K4796" s="33">
        <f>AVERAGE(K4791:K4795)*0.8</f>
        <v>0.05</v>
      </c>
      <c r="L4796" s="38">
        <f>AVERAGE(L4791:L4795)*1</f>
        <v>0.9375</v>
      </c>
      <c r="M4796" s="33">
        <f>SUM(H4796:L4796)</f>
        <v>0.98750000000000004</v>
      </c>
    </row>
    <row r="4797" spans="1:13" ht="15" customHeight="1" x14ac:dyDescent="0.2">
      <c r="A4797" s="36" t="s">
        <v>249</v>
      </c>
      <c r="B4797" s="20" t="s">
        <v>231</v>
      </c>
      <c r="C4797" s="20" t="s">
        <v>232</v>
      </c>
      <c r="D4797" s="20" t="s">
        <v>233</v>
      </c>
      <c r="E4797" s="20" t="s">
        <v>234</v>
      </c>
      <c r="F4797" s="20" t="s">
        <v>235</v>
      </c>
      <c r="G4797" s="21" t="s">
        <v>236</v>
      </c>
      <c r="H4797" s="20" t="s">
        <v>231</v>
      </c>
      <c r="I4797" s="20" t="s">
        <v>232</v>
      </c>
      <c r="J4797" s="20" t="s">
        <v>233</v>
      </c>
      <c r="K4797" s="20" t="s">
        <v>234</v>
      </c>
      <c r="L4797" s="37" t="s">
        <v>235</v>
      </c>
      <c r="M4797" s="21" t="s">
        <v>236</v>
      </c>
    </row>
    <row r="4798" spans="1:13" ht="15" customHeight="1" x14ac:dyDescent="0.2">
      <c r="A4798" s="24" t="s">
        <v>250</v>
      </c>
      <c r="B4798" s="25"/>
      <c r="C4798" s="25"/>
      <c r="D4798" s="25"/>
      <c r="E4798" s="25">
        <v>5</v>
      </c>
      <c r="F4798" s="25">
        <v>11</v>
      </c>
      <c r="G4798" s="26">
        <f t="shared" ref="G4798:G4800" si="3708">SUM(B4798:F4798)</f>
        <v>16</v>
      </c>
      <c r="H4798" s="27">
        <f t="shared" ref="H4798:L4798" si="3709">IFERROR(B4798/$G$4798,0)</f>
        <v>0</v>
      </c>
      <c r="I4798" s="27">
        <f t="shared" si="3709"/>
        <v>0</v>
      </c>
      <c r="J4798" s="27">
        <f t="shared" si="3709"/>
        <v>0</v>
      </c>
      <c r="K4798" s="27">
        <f t="shared" si="3709"/>
        <v>0.3125</v>
      </c>
      <c r="L4798" s="27">
        <f t="shared" si="3709"/>
        <v>0.6875</v>
      </c>
      <c r="M4798" s="29" t="s">
        <v>238</v>
      </c>
    </row>
    <row r="4799" spans="1:13" ht="15" customHeight="1" x14ac:dyDescent="0.2">
      <c r="A4799" s="24" t="s">
        <v>251</v>
      </c>
      <c r="B4799" s="25"/>
      <c r="C4799" s="25"/>
      <c r="D4799" s="25"/>
      <c r="E4799" s="25">
        <v>3</v>
      </c>
      <c r="F4799" s="25">
        <v>13</v>
      </c>
      <c r="G4799" s="26">
        <f t="shared" si="3708"/>
        <v>16</v>
      </c>
      <c r="H4799" s="27">
        <f t="shared" ref="H4799:L4799" si="3710">IFERROR(B4799/$G$4798,0)</f>
        <v>0</v>
      </c>
      <c r="I4799" s="27">
        <f t="shared" si="3710"/>
        <v>0</v>
      </c>
      <c r="J4799" s="27">
        <f t="shared" si="3710"/>
        <v>0</v>
      </c>
      <c r="K4799" s="27">
        <f t="shared" si="3710"/>
        <v>0.1875</v>
      </c>
      <c r="L4799" s="27">
        <f t="shared" si="3710"/>
        <v>0.8125</v>
      </c>
      <c r="M4799" s="29" t="s">
        <v>238</v>
      </c>
    </row>
    <row r="4800" spans="1:13" ht="15" customHeight="1" x14ac:dyDescent="0.2">
      <c r="A4800" s="24" t="s">
        <v>252</v>
      </c>
      <c r="B4800" s="25"/>
      <c r="C4800" s="25"/>
      <c r="D4800" s="25"/>
      <c r="E4800" s="25">
        <v>5</v>
      </c>
      <c r="F4800" s="25">
        <v>11</v>
      </c>
      <c r="G4800" s="26">
        <f t="shared" si="3708"/>
        <v>16</v>
      </c>
      <c r="H4800" s="27">
        <f t="shared" ref="H4800:L4800" si="3711">IFERROR(B4800/$G$4798,0)</f>
        <v>0</v>
      </c>
      <c r="I4800" s="27">
        <f t="shared" si="3711"/>
        <v>0</v>
      </c>
      <c r="J4800" s="27">
        <f t="shared" si="3711"/>
        <v>0</v>
      </c>
      <c r="K4800" s="27">
        <f t="shared" si="3711"/>
        <v>0.3125</v>
      </c>
      <c r="L4800" s="27">
        <f t="shared" si="3711"/>
        <v>0.6875</v>
      </c>
      <c r="M4800" s="29" t="s">
        <v>238</v>
      </c>
    </row>
    <row r="4801" spans="1:13" ht="15" customHeight="1" x14ac:dyDescent="0.2">
      <c r="A4801" s="30" t="s">
        <v>248</v>
      </c>
      <c r="B4801" s="31">
        <f t="shared" ref="B4801:F4801" si="3712">IFERROR(AVERAGE(B4798:B4800),0)</f>
        <v>0</v>
      </c>
      <c r="C4801" s="31">
        <f t="shared" si="3712"/>
        <v>0</v>
      </c>
      <c r="D4801" s="39">
        <f t="shared" si="3712"/>
        <v>0</v>
      </c>
      <c r="E4801" s="39">
        <f t="shared" si="3712"/>
        <v>4.333333333333333</v>
      </c>
      <c r="F4801" s="39">
        <f t="shared" si="3712"/>
        <v>11.666666666666666</v>
      </c>
      <c r="G4801" s="39">
        <f>SUM(AVERAGE(G4798:G4800))</f>
        <v>16</v>
      </c>
      <c r="H4801" s="33">
        <f>AVERAGE(H4798:H4800)*0.2</f>
        <v>0</v>
      </c>
      <c r="I4801" s="33">
        <f>AVERAGE(I4798:I4800)*0.4</f>
        <v>0</v>
      </c>
      <c r="J4801" s="33">
        <f>AVERAGE(J4798:J4800)*0.6</f>
        <v>0</v>
      </c>
      <c r="K4801" s="33">
        <f>AVERAGE(K4798:K4800)*0.8</f>
        <v>0.21666666666666667</v>
      </c>
      <c r="L4801" s="38">
        <f>AVERAGE(L4798:L4800)*1</f>
        <v>0.72916666666666663</v>
      </c>
      <c r="M4801" s="40">
        <f>SUM(H4801:L4801)</f>
        <v>0.9458333333333333</v>
      </c>
    </row>
    <row r="4802" spans="1:13" ht="15" customHeight="1" x14ac:dyDescent="0.2">
      <c r="A4802" s="19" t="s">
        <v>253</v>
      </c>
      <c r="B4802" s="20" t="s">
        <v>231</v>
      </c>
      <c r="C4802" s="20" t="s">
        <v>232</v>
      </c>
      <c r="D4802" s="20" t="s">
        <v>233</v>
      </c>
      <c r="E4802" s="20" t="s">
        <v>234</v>
      </c>
      <c r="F4802" s="20" t="s">
        <v>235</v>
      </c>
      <c r="G4802" s="21" t="s">
        <v>236</v>
      </c>
      <c r="H4802" s="20" t="s">
        <v>231</v>
      </c>
      <c r="I4802" s="20" t="s">
        <v>232</v>
      </c>
      <c r="J4802" s="20" t="s">
        <v>233</v>
      </c>
      <c r="K4802" s="20" t="s">
        <v>234</v>
      </c>
      <c r="L4802" s="37" t="s">
        <v>235</v>
      </c>
      <c r="M4802" s="21" t="s">
        <v>236</v>
      </c>
    </row>
    <row r="4803" spans="1:13" ht="15" customHeight="1" x14ac:dyDescent="0.2">
      <c r="A4803" s="43" t="s">
        <v>254</v>
      </c>
      <c r="B4803" s="44"/>
      <c r="C4803" s="44"/>
      <c r="D4803" s="44"/>
      <c r="E4803" s="25">
        <v>1</v>
      </c>
      <c r="F4803" s="25">
        <v>15</v>
      </c>
      <c r="G4803" s="45">
        <f t="shared" ref="G4803:G4806" si="3713">SUM(B4803:F4803)</f>
        <v>16</v>
      </c>
      <c r="H4803" s="46">
        <f t="shared" ref="H4803:L4803" si="3714">IFERROR(B4803/$G$4803,0)</f>
        <v>0</v>
      </c>
      <c r="I4803" s="46">
        <f t="shared" si="3714"/>
        <v>0</v>
      </c>
      <c r="J4803" s="46">
        <f t="shared" si="3714"/>
        <v>0</v>
      </c>
      <c r="K4803" s="46">
        <f t="shared" si="3714"/>
        <v>6.25E-2</v>
      </c>
      <c r="L4803" s="46">
        <f t="shared" si="3714"/>
        <v>0.9375</v>
      </c>
      <c r="M4803" s="29" t="s">
        <v>238</v>
      </c>
    </row>
    <row r="4804" spans="1:13" ht="15" customHeight="1" x14ac:dyDescent="0.2">
      <c r="A4804" s="43" t="s">
        <v>255</v>
      </c>
      <c r="B4804" s="44"/>
      <c r="C4804" s="44"/>
      <c r="D4804" s="44"/>
      <c r="E4804" s="25">
        <v>2</v>
      </c>
      <c r="F4804" s="25">
        <v>14</v>
      </c>
      <c r="G4804" s="45">
        <f t="shared" si="3713"/>
        <v>16</v>
      </c>
      <c r="H4804" s="46">
        <f t="shared" ref="H4804:L4804" si="3715">IFERROR(B4804/$G$4803,0)</f>
        <v>0</v>
      </c>
      <c r="I4804" s="46">
        <f t="shared" si="3715"/>
        <v>0</v>
      </c>
      <c r="J4804" s="46">
        <f t="shared" si="3715"/>
        <v>0</v>
      </c>
      <c r="K4804" s="46">
        <f t="shared" si="3715"/>
        <v>0.125</v>
      </c>
      <c r="L4804" s="46">
        <f t="shared" si="3715"/>
        <v>0.875</v>
      </c>
      <c r="M4804" s="29" t="s">
        <v>238</v>
      </c>
    </row>
    <row r="4805" spans="1:13" ht="15" customHeight="1" x14ac:dyDescent="0.2">
      <c r="A4805" s="43" t="s">
        <v>256</v>
      </c>
      <c r="B4805" s="44"/>
      <c r="C4805" s="44"/>
      <c r="D4805" s="44"/>
      <c r="E4805" s="25">
        <v>4</v>
      </c>
      <c r="F4805" s="25">
        <v>12</v>
      </c>
      <c r="G4805" s="45">
        <f t="shared" si="3713"/>
        <v>16</v>
      </c>
      <c r="H4805" s="46">
        <f t="shared" ref="H4805:L4805" si="3716">IFERROR(B4805/$G$4803,0)</f>
        <v>0</v>
      </c>
      <c r="I4805" s="46">
        <f t="shared" si="3716"/>
        <v>0</v>
      </c>
      <c r="J4805" s="46">
        <f t="shared" si="3716"/>
        <v>0</v>
      </c>
      <c r="K4805" s="46">
        <f t="shared" si="3716"/>
        <v>0.25</v>
      </c>
      <c r="L4805" s="46">
        <f t="shared" si="3716"/>
        <v>0.75</v>
      </c>
      <c r="M4805" s="29" t="s">
        <v>238</v>
      </c>
    </row>
    <row r="4806" spans="1:13" ht="15" customHeight="1" x14ac:dyDescent="0.2">
      <c r="A4806" s="43" t="s">
        <v>257</v>
      </c>
      <c r="B4806" s="44"/>
      <c r="C4806" s="44"/>
      <c r="D4806" s="44"/>
      <c r="E4806" s="25">
        <v>1</v>
      </c>
      <c r="F4806" s="25">
        <v>15</v>
      </c>
      <c r="G4806" s="45">
        <f t="shared" si="3713"/>
        <v>16</v>
      </c>
      <c r="H4806" s="46">
        <f t="shared" ref="H4806:L4806" si="3717">IFERROR(B4806/$G$4803,0)</f>
        <v>0</v>
      </c>
      <c r="I4806" s="46">
        <f t="shared" si="3717"/>
        <v>0</v>
      </c>
      <c r="J4806" s="46">
        <f t="shared" si="3717"/>
        <v>0</v>
      </c>
      <c r="K4806" s="46">
        <f t="shared" si="3717"/>
        <v>6.25E-2</v>
      </c>
      <c r="L4806" s="46">
        <f t="shared" si="3717"/>
        <v>0.9375</v>
      </c>
      <c r="M4806" s="29" t="s">
        <v>238</v>
      </c>
    </row>
    <row r="4807" spans="1:13" ht="15" customHeight="1" x14ac:dyDescent="0.2">
      <c r="A4807" s="47" t="s">
        <v>248</v>
      </c>
      <c r="B4807" s="48">
        <f t="shared" ref="B4807:F4807" si="3718">IFERROR(AVERAGE(B4803:B4806),0)</f>
        <v>0</v>
      </c>
      <c r="C4807" s="48">
        <f t="shared" si="3718"/>
        <v>0</v>
      </c>
      <c r="D4807" s="48">
        <f t="shared" si="3718"/>
        <v>0</v>
      </c>
      <c r="E4807" s="48">
        <f t="shared" si="3718"/>
        <v>2</v>
      </c>
      <c r="F4807" s="48">
        <f t="shared" si="3718"/>
        <v>14</v>
      </c>
      <c r="G4807" s="48">
        <f>SUM(AVERAGE(G4803:G4806))</f>
        <v>16</v>
      </c>
      <c r="H4807" s="40">
        <f>AVERAGE(H4803:H4806)*0.2</f>
        <v>0</v>
      </c>
      <c r="I4807" s="40">
        <f>AVERAGE(I4803:I4806)*0.4</f>
        <v>0</v>
      </c>
      <c r="J4807" s="40">
        <f>AVERAGE(J4803:J4806)*0.6</f>
        <v>0</v>
      </c>
      <c r="K4807" s="40">
        <f>AVERAGE(K4803:K4806)*0.8</f>
        <v>0.1</v>
      </c>
      <c r="L4807" s="49">
        <f>AVERAGE(L4803:L4806)*1</f>
        <v>0.875</v>
      </c>
      <c r="M4807" s="40">
        <f>SUM(H4807:L4807)</f>
        <v>0.97499999999999998</v>
      </c>
    </row>
    <row r="4808" spans="1:13" ht="15" customHeight="1" x14ac:dyDescent="0.2">
      <c r="A4808" s="50" t="s">
        <v>532</v>
      </c>
      <c r="B4808" s="51"/>
      <c r="C4808" s="51"/>
      <c r="D4808" s="51"/>
      <c r="E4808" s="51"/>
      <c r="F4808" s="51"/>
      <c r="G4808" s="52">
        <f>SUM(B4808:F4808)</f>
        <v>0</v>
      </c>
      <c r="H4808" s="53">
        <f t="shared" ref="H4808:L4808" si="3719">IFERROR(B4808/$G$4808,0)</f>
        <v>0</v>
      </c>
      <c r="I4808" s="53">
        <f t="shared" si="3719"/>
        <v>0</v>
      </c>
      <c r="J4808" s="53">
        <f t="shared" si="3719"/>
        <v>0</v>
      </c>
      <c r="K4808" s="53">
        <f t="shared" si="3719"/>
        <v>0</v>
      </c>
      <c r="L4808" s="53">
        <f t="shared" si="3719"/>
        <v>0</v>
      </c>
      <c r="M4808" s="29" t="s">
        <v>238</v>
      </c>
    </row>
    <row r="4809" spans="1:13" ht="15" customHeight="1" x14ac:dyDescent="0.2">
      <c r="A4809" s="78" t="s">
        <v>259</v>
      </c>
      <c r="B4809" s="79"/>
      <c r="C4809" s="79"/>
      <c r="D4809" s="79"/>
      <c r="E4809" s="79"/>
      <c r="F4809" s="80"/>
      <c r="G4809" s="54">
        <v>16</v>
      </c>
      <c r="H4809" s="40" t="s">
        <v>238</v>
      </c>
      <c r="I4809" s="40" t="s">
        <v>238</v>
      </c>
      <c r="J4809" s="40" t="s">
        <v>238</v>
      </c>
      <c r="K4809" s="40" t="s">
        <v>238</v>
      </c>
      <c r="L4809" s="40" t="s">
        <v>238</v>
      </c>
      <c r="M4809" s="40">
        <f>(M4789+M4796+M4801+M4807)/4</f>
        <v>0.97187500000000004</v>
      </c>
    </row>
    <row r="4810" spans="1:13" ht="15" customHeight="1" x14ac:dyDescent="0.2">
      <c r="A4810" s="8"/>
      <c r="B4810" s="8"/>
      <c r="C4810" s="8"/>
      <c r="D4810" s="8"/>
      <c r="E4810" s="8"/>
      <c r="F4810" s="8"/>
      <c r="G4810" s="8"/>
      <c r="H4810" s="8"/>
      <c r="I4810" s="8"/>
      <c r="J4810" s="8"/>
      <c r="K4810" s="8"/>
      <c r="L4810" s="8"/>
      <c r="M4810" s="8"/>
    </row>
    <row r="4811" spans="1:13" ht="15" customHeight="1" x14ac:dyDescent="0.2">
      <c r="A4811" s="8"/>
      <c r="B4811" s="8"/>
      <c r="C4811" s="8"/>
      <c r="D4811" s="8"/>
      <c r="E4811" s="8"/>
      <c r="F4811" s="8"/>
      <c r="G4811" s="8"/>
      <c r="H4811" s="8"/>
      <c r="I4811" s="8"/>
      <c r="J4811" s="8"/>
      <c r="K4811" s="8"/>
      <c r="L4811" s="8"/>
      <c r="M4811" s="8"/>
    </row>
    <row r="4812" spans="1:13" ht="15" customHeight="1" x14ac:dyDescent="0.2">
      <c r="A4812" s="14" t="s">
        <v>221</v>
      </c>
      <c r="B4812" s="81" t="s">
        <v>533</v>
      </c>
      <c r="C4812" s="82"/>
      <c r="D4812" s="82"/>
      <c r="E4812" s="82"/>
      <c r="F4812" s="82"/>
      <c r="G4812" s="83"/>
      <c r="H4812" s="84" t="s">
        <v>222</v>
      </c>
      <c r="I4812" s="85"/>
      <c r="J4812" s="86"/>
      <c r="K4812" s="15" t="s">
        <v>3</v>
      </c>
      <c r="L4812" s="87">
        <v>45576</v>
      </c>
      <c r="M4812" s="88"/>
    </row>
    <row r="4813" spans="1:13" ht="15" customHeight="1" x14ac:dyDescent="0.2">
      <c r="A4813" s="89" t="s">
        <v>225</v>
      </c>
      <c r="B4813" s="90"/>
      <c r="C4813" s="90"/>
      <c r="D4813" s="90"/>
      <c r="E4813" s="90"/>
      <c r="F4813" s="90"/>
      <c r="G4813" s="91"/>
      <c r="H4813" s="16" t="s">
        <v>226</v>
      </c>
      <c r="I4813" s="95">
        <v>15</v>
      </c>
      <c r="J4813" s="83"/>
      <c r="K4813" s="17"/>
      <c r="L4813" s="16"/>
      <c r="M4813" s="16"/>
    </row>
    <row r="4814" spans="1:13" ht="15" customHeight="1" x14ac:dyDescent="0.2">
      <c r="A4814" s="92"/>
      <c r="B4814" s="93"/>
      <c r="C4814" s="93"/>
      <c r="D4814" s="93"/>
      <c r="E4814" s="93"/>
      <c r="F4814" s="93"/>
      <c r="G4814" s="94"/>
      <c r="H4814" s="16" t="s">
        <v>227</v>
      </c>
      <c r="I4814" s="95">
        <v>1</v>
      </c>
      <c r="J4814" s="83"/>
      <c r="K4814" s="16"/>
      <c r="L4814" s="16"/>
      <c r="M4814" s="16"/>
    </row>
    <row r="4815" spans="1:13" ht="15" customHeight="1" x14ac:dyDescent="0.2">
      <c r="A4815" s="18" t="s">
        <v>228</v>
      </c>
      <c r="B4815" s="75" t="s">
        <v>229</v>
      </c>
      <c r="C4815" s="76"/>
      <c r="D4815" s="76"/>
      <c r="E4815" s="76"/>
      <c r="F4815" s="76"/>
      <c r="G4815" s="77"/>
      <c r="H4815" s="95" t="s">
        <v>229</v>
      </c>
      <c r="I4815" s="82"/>
      <c r="J4815" s="82"/>
      <c r="K4815" s="82"/>
      <c r="L4815" s="82"/>
      <c r="M4815" s="83"/>
    </row>
    <row r="4816" spans="1:13" ht="15" customHeight="1" x14ac:dyDescent="0.2">
      <c r="A4816" s="19" t="s">
        <v>230</v>
      </c>
      <c r="B4816" s="20" t="s">
        <v>231</v>
      </c>
      <c r="C4816" s="20" t="s">
        <v>232</v>
      </c>
      <c r="D4816" s="20" t="s">
        <v>233</v>
      </c>
      <c r="E4816" s="20" t="s">
        <v>234</v>
      </c>
      <c r="F4816" s="20" t="s">
        <v>235</v>
      </c>
      <c r="G4816" s="21" t="s">
        <v>236</v>
      </c>
      <c r="H4816" s="22" t="s">
        <v>231</v>
      </c>
      <c r="I4816" s="22" t="s">
        <v>232</v>
      </c>
      <c r="J4816" s="22" t="s">
        <v>233</v>
      </c>
      <c r="K4816" s="22" t="s">
        <v>234</v>
      </c>
      <c r="L4816" s="22" t="s">
        <v>235</v>
      </c>
      <c r="M4816" s="23" t="s">
        <v>236</v>
      </c>
    </row>
    <row r="4817" spans="1:13" ht="15" customHeight="1" x14ac:dyDescent="0.2">
      <c r="A4817" s="24" t="s">
        <v>237</v>
      </c>
      <c r="B4817" s="25"/>
      <c r="C4817" s="25"/>
      <c r="D4817" s="25"/>
      <c r="E4817" s="25">
        <v>1</v>
      </c>
      <c r="F4817" s="25">
        <v>15</v>
      </c>
      <c r="G4817" s="26">
        <f t="shared" ref="G4817:G4819" si="3720">SUM(B4817:F4817)</f>
        <v>16</v>
      </c>
      <c r="H4817" s="27">
        <f t="shared" ref="H4817:L4817" si="3721">IFERROR(B4817/$G$4817,0)</f>
        <v>0</v>
      </c>
      <c r="I4817" s="27">
        <f t="shared" si="3721"/>
        <v>0</v>
      </c>
      <c r="J4817" s="27">
        <f t="shared" si="3721"/>
        <v>0</v>
      </c>
      <c r="K4817" s="27">
        <f t="shared" si="3721"/>
        <v>6.25E-2</v>
      </c>
      <c r="L4817" s="27">
        <f t="shared" si="3721"/>
        <v>0.9375</v>
      </c>
      <c r="M4817" s="28" t="s">
        <v>238</v>
      </c>
    </row>
    <row r="4818" spans="1:13" ht="15" customHeight="1" x14ac:dyDescent="0.2">
      <c r="A4818" s="24" t="s">
        <v>239</v>
      </c>
      <c r="B4818" s="25"/>
      <c r="C4818" s="25"/>
      <c r="D4818" s="25"/>
      <c r="E4818" s="25">
        <v>3</v>
      </c>
      <c r="F4818" s="25">
        <v>13</v>
      </c>
      <c r="G4818" s="26">
        <f t="shared" si="3720"/>
        <v>16</v>
      </c>
      <c r="H4818" s="27">
        <f t="shared" ref="H4818:L4818" si="3722">IFERROR(B4818/$G$4817,0)</f>
        <v>0</v>
      </c>
      <c r="I4818" s="27">
        <f t="shared" si="3722"/>
        <v>0</v>
      </c>
      <c r="J4818" s="27">
        <f t="shared" si="3722"/>
        <v>0</v>
      </c>
      <c r="K4818" s="27">
        <f t="shared" si="3722"/>
        <v>0.1875</v>
      </c>
      <c r="L4818" s="27">
        <f t="shared" si="3722"/>
        <v>0.8125</v>
      </c>
      <c r="M4818" s="29" t="s">
        <v>238</v>
      </c>
    </row>
    <row r="4819" spans="1:13" ht="15" customHeight="1" x14ac:dyDescent="0.2">
      <c r="A4819" s="24" t="s">
        <v>240</v>
      </c>
      <c r="B4819" s="25"/>
      <c r="C4819" s="25"/>
      <c r="D4819" s="25"/>
      <c r="E4819" s="25">
        <v>1</v>
      </c>
      <c r="F4819" s="25">
        <v>15</v>
      </c>
      <c r="G4819" s="26">
        <f t="shared" si="3720"/>
        <v>16</v>
      </c>
      <c r="H4819" s="27">
        <f t="shared" ref="H4819:L4819" si="3723">IFERROR(B4819/$G$4817,0)</f>
        <v>0</v>
      </c>
      <c r="I4819" s="27">
        <f t="shared" si="3723"/>
        <v>0</v>
      </c>
      <c r="J4819" s="27">
        <f t="shared" si="3723"/>
        <v>0</v>
      </c>
      <c r="K4819" s="27">
        <f t="shared" si="3723"/>
        <v>6.25E-2</v>
      </c>
      <c r="L4819" s="27">
        <f t="shared" si="3723"/>
        <v>0.9375</v>
      </c>
      <c r="M4819" s="29" t="s">
        <v>238</v>
      </c>
    </row>
    <row r="4820" spans="1:13" ht="15" customHeight="1" x14ac:dyDescent="0.2">
      <c r="A4820" s="30" t="s">
        <v>241</v>
      </c>
      <c r="B4820" s="31">
        <f t="shared" ref="B4820:F4820" si="3724">IFERROR(AVERAGE(B4817:B4819),0)</f>
        <v>0</v>
      </c>
      <c r="C4820" s="31">
        <f t="shared" si="3724"/>
        <v>0</v>
      </c>
      <c r="D4820" s="31">
        <f t="shared" si="3724"/>
        <v>0</v>
      </c>
      <c r="E4820" s="31">
        <f t="shared" si="3724"/>
        <v>1.6666666666666667</v>
      </c>
      <c r="F4820" s="31">
        <f t="shared" si="3724"/>
        <v>14.333333333333334</v>
      </c>
      <c r="G4820" s="31">
        <f>SUM(AVERAGE(G4817:G4819))</f>
        <v>16</v>
      </c>
      <c r="H4820" s="32">
        <f>AVERAGE(H4817:H4819)*0.2</f>
        <v>0</v>
      </c>
      <c r="I4820" s="32">
        <f>AVERAGE(I4817:I4819)*0.4</f>
        <v>0</v>
      </c>
      <c r="J4820" s="32">
        <f>AVERAGE(J4817:J4819)*0.6</f>
        <v>0</v>
      </c>
      <c r="K4820" s="32">
        <f>AVERAGE(K4817:K4819)*0.8</f>
        <v>8.3333333333333343E-2</v>
      </c>
      <c r="L4820" s="32">
        <f>AVERAGE(L4817:L4819)*1</f>
        <v>0.89583333333333337</v>
      </c>
      <c r="M4820" s="33">
        <f>SUM(H4820:L4820)</f>
        <v>0.97916666666666674</v>
      </c>
    </row>
    <row r="4821" spans="1:13" ht="15" customHeight="1" x14ac:dyDescent="0.2">
      <c r="A4821" s="36" t="s">
        <v>242</v>
      </c>
      <c r="B4821" s="20" t="s">
        <v>231</v>
      </c>
      <c r="C4821" s="20" t="s">
        <v>232</v>
      </c>
      <c r="D4821" s="20" t="s">
        <v>233</v>
      </c>
      <c r="E4821" s="20" t="s">
        <v>234</v>
      </c>
      <c r="F4821" s="20" t="s">
        <v>235</v>
      </c>
      <c r="G4821" s="21" t="s">
        <v>236</v>
      </c>
      <c r="H4821" s="20" t="s">
        <v>231</v>
      </c>
      <c r="I4821" s="20" t="s">
        <v>232</v>
      </c>
      <c r="J4821" s="20" t="s">
        <v>233</v>
      </c>
      <c r="K4821" s="20" t="s">
        <v>234</v>
      </c>
      <c r="L4821" s="37" t="s">
        <v>235</v>
      </c>
      <c r="M4821" s="21" t="s">
        <v>236</v>
      </c>
    </row>
    <row r="4822" spans="1:13" ht="15" customHeight="1" x14ac:dyDescent="0.2">
      <c r="A4822" s="24" t="s">
        <v>243</v>
      </c>
      <c r="B4822" s="25"/>
      <c r="C4822" s="25"/>
      <c r="D4822" s="25"/>
      <c r="E4822" s="25">
        <v>1</v>
      </c>
      <c r="F4822" s="25">
        <v>15</v>
      </c>
      <c r="G4822" s="26">
        <f t="shared" ref="G4822:G4826" si="3725">SUM(B4822:F4822)</f>
        <v>16</v>
      </c>
      <c r="H4822" s="27">
        <f t="shared" ref="H4822:L4822" si="3726">IFERROR(B4822/$G$4822,0)</f>
        <v>0</v>
      </c>
      <c r="I4822" s="27">
        <f t="shared" si="3726"/>
        <v>0</v>
      </c>
      <c r="J4822" s="27">
        <f t="shared" si="3726"/>
        <v>0</v>
      </c>
      <c r="K4822" s="27">
        <f t="shared" si="3726"/>
        <v>6.25E-2</v>
      </c>
      <c r="L4822" s="27">
        <f t="shared" si="3726"/>
        <v>0.9375</v>
      </c>
      <c r="M4822" s="29" t="s">
        <v>238</v>
      </c>
    </row>
    <row r="4823" spans="1:13" ht="15" customHeight="1" x14ac:dyDescent="0.2">
      <c r="A4823" s="24" t="s">
        <v>244</v>
      </c>
      <c r="B4823" s="25"/>
      <c r="C4823" s="25"/>
      <c r="D4823" s="25"/>
      <c r="E4823" s="25"/>
      <c r="F4823" s="25">
        <v>16</v>
      </c>
      <c r="G4823" s="26">
        <f t="shared" si="3725"/>
        <v>16</v>
      </c>
      <c r="H4823" s="27">
        <f t="shared" ref="H4823:L4823" si="3727">IFERROR(B4823/$G$4822,0)</f>
        <v>0</v>
      </c>
      <c r="I4823" s="27">
        <f t="shared" si="3727"/>
        <v>0</v>
      </c>
      <c r="J4823" s="27">
        <f t="shared" si="3727"/>
        <v>0</v>
      </c>
      <c r="K4823" s="27">
        <f t="shared" si="3727"/>
        <v>0</v>
      </c>
      <c r="L4823" s="27">
        <f t="shared" si="3727"/>
        <v>1</v>
      </c>
      <c r="M4823" s="29" t="s">
        <v>238</v>
      </c>
    </row>
    <row r="4824" spans="1:13" ht="15" customHeight="1" x14ac:dyDescent="0.2">
      <c r="A4824" s="24" t="s">
        <v>245</v>
      </c>
      <c r="B4824" s="25"/>
      <c r="C4824" s="25"/>
      <c r="D4824" s="25"/>
      <c r="E4824" s="25"/>
      <c r="F4824" s="25">
        <v>16</v>
      </c>
      <c r="G4824" s="26">
        <f t="shared" si="3725"/>
        <v>16</v>
      </c>
      <c r="H4824" s="27">
        <f t="shared" ref="H4824:L4824" si="3728">IFERROR(B4824/$G$4822,0)</f>
        <v>0</v>
      </c>
      <c r="I4824" s="27">
        <f t="shared" si="3728"/>
        <v>0</v>
      </c>
      <c r="J4824" s="27">
        <f t="shared" si="3728"/>
        <v>0</v>
      </c>
      <c r="K4824" s="27">
        <f t="shared" si="3728"/>
        <v>0</v>
      </c>
      <c r="L4824" s="27">
        <f t="shared" si="3728"/>
        <v>1</v>
      </c>
      <c r="M4824" s="29" t="s">
        <v>238</v>
      </c>
    </row>
    <row r="4825" spans="1:13" ht="15" customHeight="1" x14ac:dyDescent="0.2">
      <c r="A4825" s="24" t="s">
        <v>246</v>
      </c>
      <c r="B4825" s="25"/>
      <c r="C4825" s="25"/>
      <c r="D4825" s="25"/>
      <c r="E4825" s="25">
        <v>4</v>
      </c>
      <c r="F4825" s="25">
        <v>12</v>
      </c>
      <c r="G4825" s="26">
        <f t="shared" si="3725"/>
        <v>16</v>
      </c>
      <c r="H4825" s="27">
        <f t="shared" ref="H4825:L4825" si="3729">IFERROR(B4825/$G$4822,0)</f>
        <v>0</v>
      </c>
      <c r="I4825" s="27">
        <f t="shared" si="3729"/>
        <v>0</v>
      </c>
      <c r="J4825" s="27">
        <f t="shared" si="3729"/>
        <v>0</v>
      </c>
      <c r="K4825" s="27">
        <f t="shared" si="3729"/>
        <v>0.25</v>
      </c>
      <c r="L4825" s="27">
        <f t="shared" si="3729"/>
        <v>0.75</v>
      </c>
      <c r="M4825" s="29" t="s">
        <v>238</v>
      </c>
    </row>
    <row r="4826" spans="1:13" ht="15" customHeight="1" x14ac:dyDescent="0.2">
      <c r="A4826" s="24" t="s">
        <v>247</v>
      </c>
      <c r="B4826" s="25"/>
      <c r="C4826" s="25"/>
      <c r="D4826" s="25"/>
      <c r="E4826" s="25"/>
      <c r="F4826" s="25">
        <v>16</v>
      </c>
      <c r="G4826" s="26">
        <f t="shared" si="3725"/>
        <v>16</v>
      </c>
      <c r="H4826" s="27">
        <f t="shared" ref="H4826:L4826" si="3730">IFERROR(B4826/$G$4822,0)</f>
        <v>0</v>
      </c>
      <c r="I4826" s="27">
        <f t="shared" si="3730"/>
        <v>0</v>
      </c>
      <c r="J4826" s="27">
        <f t="shared" si="3730"/>
        <v>0</v>
      </c>
      <c r="K4826" s="27">
        <f t="shared" si="3730"/>
        <v>0</v>
      </c>
      <c r="L4826" s="27">
        <f t="shared" si="3730"/>
        <v>1</v>
      </c>
      <c r="M4826" s="29"/>
    </row>
    <row r="4827" spans="1:13" ht="15" customHeight="1" x14ac:dyDescent="0.2">
      <c r="A4827" s="30" t="s">
        <v>248</v>
      </c>
      <c r="B4827" s="31">
        <f t="shared" ref="B4827:F4827" si="3731">IFERROR(AVERAGE(B4822:B4826),0)</f>
        <v>0</v>
      </c>
      <c r="C4827" s="31">
        <f t="shared" si="3731"/>
        <v>0</v>
      </c>
      <c r="D4827" s="31">
        <f t="shared" si="3731"/>
        <v>0</v>
      </c>
      <c r="E4827" s="31">
        <f t="shared" si="3731"/>
        <v>2.5</v>
      </c>
      <c r="F4827" s="31">
        <f t="shared" si="3731"/>
        <v>15</v>
      </c>
      <c r="G4827" s="31">
        <f>SUM(AVERAGE(G4822:G4826))</f>
        <v>16</v>
      </c>
      <c r="H4827" s="33">
        <f>AVERAGE(H4822:H4826)*0.2</f>
        <v>0</v>
      </c>
      <c r="I4827" s="33">
        <f>AVERAGE(I4822:I4826)*0.4</f>
        <v>0</v>
      </c>
      <c r="J4827" s="33">
        <f>AVERAGE(J4822:J4826)*0.6</f>
        <v>0</v>
      </c>
      <c r="K4827" s="33">
        <f>AVERAGE(K4822:K4826)*0.8</f>
        <v>0.05</v>
      </c>
      <c r="L4827" s="38">
        <f>AVERAGE(L4822:L4826)*1</f>
        <v>0.9375</v>
      </c>
      <c r="M4827" s="33">
        <f>SUM(H4827:L4827)</f>
        <v>0.98750000000000004</v>
      </c>
    </row>
    <row r="4828" spans="1:13" ht="15" customHeight="1" x14ac:dyDescent="0.2">
      <c r="A4828" s="36" t="s">
        <v>249</v>
      </c>
      <c r="B4828" s="20" t="s">
        <v>231</v>
      </c>
      <c r="C4828" s="20" t="s">
        <v>232</v>
      </c>
      <c r="D4828" s="20" t="s">
        <v>233</v>
      </c>
      <c r="E4828" s="20" t="s">
        <v>234</v>
      </c>
      <c r="F4828" s="20" t="s">
        <v>235</v>
      </c>
      <c r="G4828" s="21" t="s">
        <v>236</v>
      </c>
      <c r="H4828" s="20" t="s">
        <v>231</v>
      </c>
      <c r="I4828" s="20" t="s">
        <v>232</v>
      </c>
      <c r="J4828" s="20" t="s">
        <v>233</v>
      </c>
      <c r="K4828" s="20" t="s">
        <v>234</v>
      </c>
      <c r="L4828" s="37" t="s">
        <v>235</v>
      </c>
      <c r="M4828" s="21" t="s">
        <v>236</v>
      </c>
    </row>
    <row r="4829" spans="1:13" ht="15" customHeight="1" x14ac:dyDescent="0.2">
      <c r="A4829" s="24" t="s">
        <v>250</v>
      </c>
      <c r="B4829" s="25"/>
      <c r="C4829" s="25"/>
      <c r="D4829" s="25"/>
      <c r="E4829" s="25">
        <v>5</v>
      </c>
      <c r="F4829" s="25">
        <v>11</v>
      </c>
      <c r="G4829" s="26">
        <f t="shared" ref="G4829:G4831" si="3732">SUM(B4829:F4829)</f>
        <v>16</v>
      </c>
      <c r="H4829" s="27">
        <f t="shared" ref="H4829:L4829" si="3733">IFERROR(B4829/$G$4829,0)</f>
        <v>0</v>
      </c>
      <c r="I4829" s="27">
        <f t="shared" si="3733"/>
        <v>0</v>
      </c>
      <c r="J4829" s="27">
        <f t="shared" si="3733"/>
        <v>0</v>
      </c>
      <c r="K4829" s="27">
        <f t="shared" si="3733"/>
        <v>0.3125</v>
      </c>
      <c r="L4829" s="27">
        <f t="shared" si="3733"/>
        <v>0.6875</v>
      </c>
      <c r="M4829" s="29" t="s">
        <v>238</v>
      </c>
    </row>
    <row r="4830" spans="1:13" ht="15" customHeight="1" x14ac:dyDescent="0.2">
      <c r="A4830" s="24" t="s">
        <v>251</v>
      </c>
      <c r="B4830" s="25"/>
      <c r="C4830" s="25"/>
      <c r="D4830" s="25"/>
      <c r="E4830" s="25">
        <v>3</v>
      </c>
      <c r="F4830" s="25">
        <v>13</v>
      </c>
      <c r="G4830" s="26">
        <f t="shared" si="3732"/>
        <v>16</v>
      </c>
      <c r="H4830" s="27">
        <f t="shared" ref="H4830:L4830" si="3734">IFERROR(B4830/$G$4829,0)</f>
        <v>0</v>
      </c>
      <c r="I4830" s="27">
        <f t="shared" si="3734"/>
        <v>0</v>
      </c>
      <c r="J4830" s="27">
        <f t="shared" si="3734"/>
        <v>0</v>
      </c>
      <c r="K4830" s="27">
        <f t="shared" si="3734"/>
        <v>0.1875</v>
      </c>
      <c r="L4830" s="27">
        <f t="shared" si="3734"/>
        <v>0.8125</v>
      </c>
      <c r="M4830" s="29" t="s">
        <v>238</v>
      </c>
    </row>
    <row r="4831" spans="1:13" ht="15" customHeight="1" x14ac:dyDescent="0.2">
      <c r="A4831" s="24" t="s">
        <v>252</v>
      </c>
      <c r="B4831" s="25"/>
      <c r="C4831" s="25"/>
      <c r="D4831" s="25"/>
      <c r="E4831" s="25">
        <v>5</v>
      </c>
      <c r="F4831" s="25">
        <v>11</v>
      </c>
      <c r="G4831" s="26">
        <f t="shared" si="3732"/>
        <v>16</v>
      </c>
      <c r="H4831" s="27">
        <f t="shared" ref="H4831:L4831" si="3735">IFERROR(B4831/$G$4829,0)</f>
        <v>0</v>
      </c>
      <c r="I4831" s="27">
        <f t="shared" si="3735"/>
        <v>0</v>
      </c>
      <c r="J4831" s="27">
        <f t="shared" si="3735"/>
        <v>0</v>
      </c>
      <c r="K4831" s="27">
        <f t="shared" si="3735"/>
        <v>0.3125</v>
      </c>
      <c r="L4831" s="27">
        <f t="shared" si="3735"/>
        <v>0.6875</v>
      </c>
      <c r="M4831" s="29" t="s">
        <v>238</v>
      </c>
    </row>
    <row r="4832" spans="1:13" ht="15" customHeight="1" x14ac:dyDescent="0.2">
      <c r="A4832" s="30" t="s">
        <v>248</v>
      </c>
      <c r="B4832" s="31">
        <f t="shared" ref="B4832:F4832" si="3736">IFERROR(AVERAGE(B4829:B4831),0)</f>
        <v>0</v>
      </c>
      <c r="C4832" s="31">
        <f t="shared" si="3736"/>
        <v>0</v>
      </c>
      <c r="D4832" s="39">
        <f t="shared" si="3736"/>
        <v>0</v>
      </c>
      <c r="E4832" s="39">
        <f t="shared" si="3736"/>
        <v>4.333333333333333</v>
      </c>
      <c r="F4832" s="39">
        <f t="shared" si="3736"/>
        <v>11.666666666666666</v>
      </c>
      <c r="G4832" s="39">
        <f>SUM(AVERAGE(G4829:G4831))</f>
        <v>16</v>
      </c>
      <c r="H4832" s="33">
        <f>AVERAGE(H4829:H4831)*0.2</f>
        <v>0</v>
      </c>
      <c r="I4832" s="33">
        <f>AVERAGE(I4829:I4831)*0.4</f>
        <v>0</v>
      </c>
      <c r="J4832" s="33">
        <f>AVERAGE(J4829:J4831)*0.6</f>
        <v>0</v>
      </c>
      <c r="K4832" s="33">
        <f>AVERAGE(K4829:K4831)*0.8</f>
        <v>0.21666666666666667</v>
      </c>
      <c r="L4832" s="38">
        <f>AVERAGE(L4829:L4831)*1</f>
        <v>0.72916666666666663</v>
      </c>
      <c r="M4832" s="40">
        <f>SUM(H4832:L4832)</f>
        <v>0.9458333333333333</v>
      </c>
    </row>
    <row r="4833" spans="1:13" ht="15" customHeight="1" x14ac:dyDescent="0.2">
      <c r="A4833" s="19" t="s">
        <v>253</v>
      </c>
      <c r="B4833" s="20" t="s">
        <v>231</v>
      </c>
      <c r="C4833" s="20" t="s">
        <v>232</v>
      </c>
      <c r="D4833" s="20" t="s">
        <v>233</v>
      </c>
      <c r="E4833" s="20" t="s">
        <v>234</v>
      </c>
      <c r="F4833" s="20" t="s">
        <v>235</v>
      </c>
      <c r="G4833" s="21" t="s">
        <v>236</v>
      </c>
      <c r="H4833" s="20" t="s">
        <v>231</v>
      </c>
      <c r="I4833" s="20" t="s">
        <v>232</v>
      </c>
      <c r="J4833" s="20" t="s">
        <v>233</v>
      </c>
      <c r="K4833" s="20" t="s">
        <v>234</v>
      </c>
      <c r="L4833" s="37" t="s">
        <v>235</v>
      </c>
      <c r="M4833" s="21" t="s">
        <v>236</v>
      </c>
    </row>
    <row r="4834" spans="1:13" ht="15" customHeight="1" x14ac:dyDescent="0.2">
      <c r="A4834" s="43" t="s">
        <v>254</v>
      </c>
      <c r="B4834" s="44"/>
      <c r="C4834" s="44"/>
      <c r="D4834" s="44"/>
      <c r="E4834" s="25">
        <v>1</v>
      </c>
      <c r="F4834" s="25">
        <v>15</v>
      </c>
      <c r="G4834" s="45">
        <f t="shared" ref="G4834:G4837" si="3737">SUM(B4834:F4834)</f>
        <v>16</v>
      </c>
      <c r="H4834" s="46">
        <f t="shared" ref="H4834:L4834" si="3738">IFERROR(B4834/$G$4834,0)</f>
        <v>0</v>
      </c>
      <c r="I4834" s="46">
        <f t="shared" si="3738"/>
        <v>0</v>
      </c>
      <c r="J4834" s="46">
        <f t="shared" si="3738"/>
        <v>0</v>
      </c>
      <c r="K4834" s="46">
        <f t="shared" si="3738"/>
        <v>6.25E-2</v>
      </c>
      <c r="L4834" s="46">
        <f t="shared" si="3738"/>
        <v>0.9375</v>
      </c>
      <c r="M4834" s="29" t="s">
        <v>238</v>
      </c>
    </row>
    <row r="4835" spans="1:13" ht="15" customHeight="1" x14ac:dyDescent="0.2">
      <c r="A4835" s="43" t="s">
        <v>255</v>
      </c>
      <c r="B4835" s="44"/>
      <c r="C4835" s="44"/>
      <c r="D4835" s="44"/>
      <c r="E4835" s="25">
        <v>2</v>
      </c>
      <c r="F4835" s="25">
        <v>14</v>
      </c>
      <c r="G4835" s="45">
        <f t="shared" si="3737"/>
        <v>16</v>
      </c>
      <c r="H4835" s="46">
        <f t="shared" ref="H4835:L4835" si="3739">IFERROR(B4835/$G$4834,0)</f>
        <v>0</v>
      </c>
      <c r="I4835" s="46">
        <f t="shared" si="3739"/>
        <v>0</v>
      </c>
      <c r="J4835" s="46">
        <f t="shared" si="3739"/>
        <v>0</v>
      </c>
      <c r="K4835" s="46">
        <f t="shared" si="3739"/>
        <v>0.125</v>
      </c>
      <c r="L4835" s="46">
        <f t="shared" si="3739"/>
        <v>0.875</v>
      </c>
      <c r="M4835" s="29" t="s">
        <v>238</v>
      </c>
    </row>
    <row r="4836" spans="1:13" ht="15" customHeight="1" x14ac:dyDescent="0.2">
      <c r="A4836" s="43" t="s">
        <v>256</v>
      </c>
      <c r="B4836" s="44"/>
      <c r="C4836" s="44"/>
      <c r="D4836" s="44"/>
      <c r="E4836" s="25">
        <v>4</v>
      </c>
      <c r="F4836" s="25">
        <v>12</v>
      </c>
      <c r="G4836" s="45">
        <f t="shared" si="3737"/>
        <v>16</v>
      </c>
      <c r="H4836" s="46">
        <f t="shared" ref="H4836:L4836" si="3740">IFERROR(B4836/$G$4834,0)</f>
        <v>0</v>
      </c>
      <c r="I4836" s="46">
        <f t="shared" si="3740"/>
        <v>0</v>
      </c>
      <c r="J4836" s="46">
        <f t="shared" si="3740"/>
        <v>0</v>
      </c>
      <c r="K4836" s="46">
        <f t="shared" si="3740"/>
        <v>0.25</v>
      </c>
      <c r="L4836" s="46">
        <f t="shared" si="3740"/>
        <v>0.75</v>
      </c>
      <c r="M4836" s="29" t="s">
        <v>238</v>
      </c>
    </row>
    <row r="4837" spans="1:13" ht="15" customHeight="1" x14ac:dyDescent="0.2">
      <c r="A4837" s="43" t="s">
        <v>257</v>
      </c>
      <c r="B4837" s="44"/>
      <c r="C4837" s="44"/>
      <c r="D4837" s="44"/>
      <c r="E4837" s="25">
        <v>1</v>
      </c>
      <c r="F4837" s="25">
        <v>15</v>
      </c>
      <c r="G4837" s="45">
        <f t="shared" si="3737"/>
        <v>16</v>
      </c>
      <c r="H4837" s="46">
        <f t="shared" ref="H4837:L4837" si="3741">IFERROR(B4837/$G$4834,0)</f>
        <v>0</v>
      </c>
      <c r="I4837" s="46">
        <f t="shared" si="3741"/>
        <v>0</v>
      </c>
      <c r="J4837" s="46">
        <f t="shared" si="3741"/>
        <v>0</v>
      </c>
      <c r="K4837" s="46">
        <f t="shared" si="3741"/>
        <v>6.25E-2</v>
      </c>
      <c r="L4837" s="46">
        <f t="shared" si="3741"/>
        <v>0.9375</v>
      </c>
      <c r="M4837" s="29" t="s">
        <v>238</v>
      </c>
    </row>
    <row r="4838" spans="1:13" ht="15" customHeight="1" x14ac:dyDescent="0.2">
      <c r="A4838" s="47" t="s">
        <v>248</v>
      </c>
      <c r="B4838" s="48">
        <f t="shared" ref="B4838:F4838" si="3742">IFERROR(AVERAGE(B4834:B4837),0)</f>
        <v>0</v>
      </c>
      <c r="C4838" s="48">
        <f t="shared" si="3742"/>
        <v>0</v>
      </c>
      <c r="D4838" s="48">
        <f t="shared" si="3742"/>
        <v>0</v>
      </c>
      <c r="E4838" s="48">
        <f t="shared" si="3742"/>
        <v>2</v>
      </c>
      <c r="F4838" s="48">
        <f t="shared" si="3742"/>
        <v>14</v>
      </c>
      <c r="G4838" s="48">
        <f>SUM(AVERAGE(G4834:G4837))</f>
        <v>16</v>
      </c>
      <c r="H4838" s="40">
        <f>AVERAGE(H4834:H4837)*0.2</f>
        <v>0</v>
      </c>
      <c r="I4838" s="40">
        <f>AVERAGE(I4834:I4837)*0.4</f>
        <v>0</v>
      </c>
      <c r="J4838" s="40">
        <f>AVERAGE(J4834:J4837)*0.6</f>
        <v>0</v>
      </c>
      <c r="K4838" s="40">
        <f>AVERAGE(K4834:K4837)*0.8</f>
        <v>0.1</v>
      </c>
      <c r="L4838" s="49">
        <f>AVERAGE(L4834:L4837)*1</f>
        <v>0.875</v>
      </c>
      <c r="M4838" s="40">
        <f>SUM(H4838:L4838)</f>
        <v>0.97499999999999998</v>
      </c>
    </row>
    <row r="4839" spans="1:13" ht="15" customHeight="1" x14ac:dyDescent="0.2">
      <c r="A4839" s="50" t="s">
        <v>534</v>
      </c>
      <c r="B4839" s="51"/>
      <c r="C4839" s="51"/>
      <c r="D4839" s="51"/>
      <c r="E4839" s="51"/>
      <c r="F4839" s="51"/>
      <c r="G4839" s="52">
        <f>SUM(B4839:F4839)</f>
        <v>0</v>
      </c>
      <c r="H4839" s="53">
        <f t="shared" ref="H4839:L4839" si="3743">IFERROR(B4839/$G$4839,0)</f>
        <v>0</v>
      </c>
      <c r="I4839" s="53">
        <f t="shared" si="3743"/>
        <v>0</v>
      </c>
      <c r="J4839" s="53">
        <f t="shared" si="3743"/>
        <v>0</v>
      </c>
      <c r="K4839" s="53">
        <f t="shared" si="3743"/>
        <v>0</v>
      </c>
      <c r="L4839" s="53">
        <f t="shared" si="3743"/>
        <v>0</v>
      </c>
      <c r="M4839" s="29" t="s">
        <v>238</v>
      </c>
    </row>
    <row r="4840" spans="1:13" ht="15" customHeight="1" x14ac:dyDescent="0.2">
      <c r="A4840" s="78" t="s">
        <v>259</v>
      </c>
      <c r="B4840" s="79"/>
      <c r="C4840" s="79"/>
      <c r="D4840" s="79"/>
      <c r="E4840" s="79"/>
      <c r="F4840" s="80"/>
      <c r="G4840" s="54">
        <v>16</v>
      </c>
      <c r="H4840" s="40" t="s">
        <v>238</v>
      </c>
      <c r="I4840" s="40" t="s">
        <v>238</v>
      </c>
      <c r="J4840" s="40" t="s">
        <v>238</v>
      </c>
      <c r="K4840" s="40" t="s">
        <v>238</v>
      </c>
      <c r="L4840" s="40" t="s">
        <v>238</v>
      </c>
      <c r="M4840" s="40">
        <f>(M4820+M4827+M4832+M4838)/4</f>
        <v>0.97187500000000004</v>
      </c>
    </row>
    <row r="4841" spans="1:13" ht="15" customHeight="1" x14ac:dyDescent="0.2">
      <c r="A4841" s="8"/>
      <c r="B4841" s="8"/>
      <c r="C4841" s="8"/>
      <c r="D4841" s="8"/>
      <c r="E4841" s="8"/>
      <c r="F4841" s="8"/>
      <c r="G4841" s="8"/>
      <c r="H4841" s="8"/>
      <c r="I4841" s="8"/>
      <c r="J4841" s="8"/>
      <c r="K4841" s="8"/>
      <c r="L4841" s="8"/>
      <c r="M4841" s="8"/>
    </row>
    <row r="4842" spans="1:13" ht="15" customHeight="1" x14ac:dyDescent="0.2">
      <c r="A4842" s="8"/>
      <c r="B4842" s="8"/>
      <c r="C4842" s="8"/>
      <c r="D4842" s="8"/>
      <c r="E4842" s="8"/>
      <c r="F4842" s="8"/>
      <c r="G4842" s="8"/>
      <c r="H4842" s="8"/>
      <c r="I4842" s="8"/>
      <c r="J4842" s="8"/>
      <c r="K4842" s="8"/>
      <c r="L4842" s="8"/>
      <c r="M4842" s="8"/>
    </row>
    <row r="4843" spans="1:13" ht="15" customHeight="1" x14ac:dyDescent="0.2">
      <c r="A4843" s="14" t="s">
        <v>221</v>
      </c>
      <c r="B4843" s="81" t="s">
        <v>535</v>
      </c>
      <c r="C4843" s="82"/>
      <c r="D4843" s="82"/>
      <c r="E4843" s="82"/>
      <c r="F4843" s="82"/>
      <c r="G4843" s="83"/>
      <c r="H4843" s="84" t="s">
        <v>222</v>
      </c>
      <c r="I4843" s="85"/>
      <c r="J4843" s="86"/>
      <c r="K4843" s="15" t="s">
        <v>3</v>
      </c>
      <c r="L4843" s="87">
        <v>45569</v>
      </c>
      <c r="M4843" s="88"/>
    </row>
    <row r="4844" spans="1:13" ht="15" customHeight="1" x14ac:dyDescent="0.2">
      <c r="A4844" s="89" t="s">
        <v>225</v>
      </c>
      <c r="B4844" s="90"/>
      <c r="C4844" s="90"/>
      <c r="D4844" s="90"/>
      <c r="E4844" s="90"/>
      <c r="F4844" s="90"/>
      <c r="G4844" s="91"/>
      <c r="H4844" s="16" t="s">
        <v>226</v>
      </c>
      <c r="I4844" s="95">
        <v>15</v>
      </c>
      <c r="J4844" s="83"/>
      <c r="K4844" s="17"/>
      <c r="L4844" s="16"/>
      <c r="M4844" s="16"/>
    </row>
    <row r="4845" spans="1:13" ht="15" customHeight="1" x14ac:dyDescent="0.2">
      <c r="A4845" s="92"/>
      <c r="B4845" s="93"/>
      <c r="C4845" s="93"/>
      <c r="D4845" s="93"/>
      <c r="E4845" s="93"/>
      <c r="F4845" s="93"/>
      <c r="G4845" s="94"/>
      <c r="H4845" s="16" t="s">
        <v>227</v>
      </c>
      <c r="I4845" s="95">
        <v>1</v>
      </c>
      <c r="J4845" s="83"/>
      <c r="K4845" s="16"/>
      <c r="L4845" s="16"/>
      <c r="M4845" s="16"/>
    </row>
    <row r="4846" spans="1:13" ht="15" customHeight="1" x14ac:dyDescent="0.2">
      <c r="A4846" s="18" t="s">
        <v>228</v>
      </c>
      <c r="B4846" s="75" t="s">
        <v>229</v>
      </c>
      <c r="C4846" s="76"/>
      <c r="D4846" s="76"/>
      <c r="E4846" s="76"/>
      <c r="F4846" s="76"/>
      <c r="G4846" s="77"/>
      <c r="H4846" s="95" t="s">
        <v>229</v>
      </c>
      <c r="I4846" s="82"/>
      <c r="J4846" s="82"/>
      <c r="K4846" s="82"/>
      <c r="L4846" s="82"/>
      <c r="M4846" s="83"/>
    </row>
    <row r="4847" spans="1:13" ht="15" customHeight="1" x14ac:dyDescent="0.2">
      <c r="A4847" s="19" t="s">
        <v>230</v>
      </c>
      <c r="B4847" s="20" t="s">
        <v>231</v>
      </c>
      <c r="C4847" s="20" t="s">
        <v>232</v>
      </c>
      <c r="D4847" s="20" t="s">
        <v>233</v>
      </c>
      <c r="E4847" s="20" t="s">
        <v>234</v>
      </c>
      <c r="F4847" s="20" t="s">
        <v>235</v>
      </c>
      <c r="G4847" s="21" t="s">
        <v>236</v>
      </c>
      <c r="H4847" s="22" t="s">
        <v>231</v>
      </c>
      <c r="I4847" s="22" t="s">
        <v>232</v>
      </c>
      <c r="J4847" s="22" t="s">
        <v>233</v>
      </c>
      <c r="K4847" s="22" t="s">
        <v>234</v>
      </c>
      <c r="L4847" s="22" t="s">
        <v>235</v>
      </c>
      <c r="M4847" s="23" t="s">
        <v>236</v>
      </c>
    </row>
    <row r="4848" spans="1:13" ht="15" customHeight="1" x14ac:dyDescent="0.2">
      <c r="A4848" s="24" t="s">
        <v>237</v>
      </c>
      <c r="B4848" s="25"/>
      <c r="C4848" s="25"/>
      <c r="D4848" s="25"/>
      <c r="E4848" s="25">
        <v>1</v>
      </c>
      <c r="F4848" s="25">
        <v>15</v>
      </c>
      <c r="G4848" s="26">
        <f t="shared" ref="G4848:G4850" si="3744">SUM(B4848:F4848)</f>
        <v>16</v>
      </c>
      <c r="H4848" s="27">
        <f t="shared" ref="H4848:L4848" si="3745">IFERROR(B4848/$G$4848,0)</f>
        <v>0</v>
      </c>
      <c r="I4848" s="27">
        <f t="shared" si="3745"/>
        <v>0</v>
      </c>
      <c r="J4848" s="27">
        <f t="shared" si="3745"/>
        <v>0</v>
      </c>
      <c r="K4848" s="27">
        <f t="shared" si="3745"/>
        <v>6.25E-2</v>
      </c>
      <c r="L4848" s="27">
        <f t="shared" si="3745"/>
        <v>0.9375</v>
      </c>
      <c r="M4848" s="28" t="s">
        <v>238</v>
      </c>
    </row>
    <row r="4849" spans="1:13" ht="15" customHeight="1" x14ac:dyDescent="0.2">
      <c r="A4849" s="24" t="s">
        <v>239</v>
      </c>
      <c r="B4849" s="25"/>
      <c r="C4849" s="25"/>
      <c r="D4849" s="25"/>
      <c r="E4849" s="25">
        <v>3</v>
      </c>
      <c r="F4849" s="25">
        <v>13</v>
      </c>
      <c r="G4849" s="26">
        <f t="shared" si="3744"/>
        <v>16</v>
      </c>
      <c r="H4849" s="27">
        <f t="shared" ref="H4849:L4849" si="3746">IFERROR(B4849/$G$4848,0)</f>
        <v>0</v>
      </c>
      <c r="I4849" s="27">
        <f t="shared" si="3746"/>
        <v>0</v>
      </c>
      <c r="J4849" s="27">
        <f t="shared" si="3746"/>
        <v>0</v>
      </c>
      <c r="K4849" s="27">
        <f t="shared" si="3746"/>
        <v>0.1875</v>
      </c>
      <c r="L4849" s="27">
        <f t="shared" si="3746"/>
        <v>0.8125</v>
      </c>
      <c r="M4849" s="29" t="s">
        <v>238</v>
      </c>
    </row>
    <row r="4850" spans="1:13" ht="15" customHeight="1" x14ac:dyDescent="0.2">
      <c r="A4850" s="24" t="s">
        <v>240</v>
      </c>
      <c r="B4850" s="25"/>
      <c r="C4850" s="25"/>
      <c r="D4850" s="25"/>
      <c r="E4850" s="25">
        <v>1</v>
      </c>
      <c r="F4850" s="25">
        <v>15</v>
      </c>
      <c r="G4850" s="26">
        <f t="shared" si="3744"/>
        <v>16</v>
      </c>
      <c r="H4850" s="27">
        <f t="shared" ref="H4850:L4850" si="3747">IFERROR(B4850/$G$4848,0)</f>
        <v>0</v>
      </c>
      <c r="I4850" s="27">
        <f t="shared" si="3747"/>
        <v>0</v>
      </c>
      <c r="J4850" s="27">
        <f t="shared" si="3747"/>
        <v>0</v>
      </c>
      <c r="K4850" s="27">
        <f t="shared" si="3747"/>
        <v>6.25E-2</v>
      </c>
      <c r="L4850" s="27">
        <f t="shared" si="3747"/>
        <v>0.9375</v>
      </c>
      <c r="M4850" s="29" t="s">
        <v>238</v>
      </c>
    </row>
    <row r="4851" spans="1:13" ht="15" customHeight="1" x14ac:dyDescent="0.2">
      <c r="A4851" s="30" t="s">
        <v>241</v>
      </c>
      <c r="B4851" s="31">
        <f t="shared" ref="B4851:F4851" si="3748">IFERROR(AVERAGE(B4848:B4850),0)</f>
        <v>0</v>
      </c>
      <c r="C4851" s="31">
        <f t="shared" si="3748"/>
        <v>0</v>
      </c>
      <c r="D4851" s="31">
        <f t="shared" si="3748"/>
        <v>0</v>
      </c>
      <c r="E4851" s="31">
        <f t="shared" si="3748"/>
        <v>1.6666666666666667</v>
      </c>
      <c r="F4851" s="31">
        <f t="shared" si="3748"/>
        <v>14.333333333333334</v>
      </c>
      <c r="G4851" s="31">
        <f>SUM(AVERAGE(G4848:G4850))</f>
        <v>16</v>
      </c>
      <c r="H4851" s="32">
        <f>AVERAGE(H4848:H4850)*0.2</f>
        <v>0</v>
      </c>
      <c r="I4851" s="32">
        <f>AVERAGE(I4848:I4850)*0.4</f>
        <v>0</v>
      </c>
      <c r="J4851" s="32">
        <f>AVERAGE(J4848:J4850)*0.6</f>
        <v>0</v>
      </c>
      <c r="K4851" s="32">
        <f>AVERAGE(K4848:K4850)*0.8</f>
        <v>8.3333333333333343E-2</v>
      </c>
      <c r="L4851" s="32">
        <f>AVERAGE(L4848:L4850)*1</f>
        <v>0.89583333333333337</v>
      </c>
      <c r="M4851" s="33">
        <f>SUM(H4851:L4851)</f>
        <v>0.97916666666666674</v>
      </c>
    </row>
    <row r="4852" spans="1:13" ht="15" customHeight="1" x14ac:dyDescent="0.2">
      <c r="A4852" s="36" t="s">
        <v>242</v>
      </c>
      <c r="B4852" s="20" t="s">
        <v>231</v>
      </c>
      <c r="C4852" s="20" t="s">
        <v>232</v>
      </c>
      <c r="D4852" s="20" t="s">
        <v>233</v>
      </c>
      <c r="E4852" s="20" t="s">
        <v>234</v>
      </c>
      <c r="F4852" s="20" t="s">
        <v>235</v>
      </c>
      <c r="G4852" s="21" t="s">
        <v>236</v>
      </c>
      <c r="H4852" s="20" t="s">
        <v>231</v>
      </c>
      <c r="I4852" s="20" t="s">
        <v>232</v>
      </c>
      <c r="J4852" s="20" t="s">
        <v>233</v>
      </c>
      <c r="K4852" s="20" t="s">
        <v>234</v>
      </c>
      <c r="L4852" s="37" t="s">
        <v>235</v>
      </c>
      <c r="M4852" s="21" t="s">
        <v>236</v>
      </c>
    </row>
    <row r="4853" spans="1:13" ht="15" customHeight="1" x14ac:dyDescent="0.2">
      <c r="A4853" s="24" t="s">
        <v>243</v>
      </c>
      <c r="B4853" s="25"/>
      <c r="C4853" s="25"/>
      <c r="D4853" s="25"/>
      <c r="E4853" s="25">
        <v>1</v>
      </c>
      <c r="F4853" s="25">
        <v>15</v>
      </c>
      <c r="G4853" s="26">
        <f t="shared" ref="G4853:G4857" si="3749">SUM(B4853:F4853)</f>
        <v>16</v>
      </c>
      <c r="H4853" s="27">
        <f t="shared" ref="H4853:L4853" si="3750">IFERROR(B4853/$G$4853,0)</f>
        <v>0</v>
      </c>
      <c r="I4853" s="27">
        <f t="shared" si="3750"/>
        <v>0</v>
      </c>
      <c r="J4853" s="27">
        <f t="shared" si="3750"/>
        <v>0</v>
      </c>
      <c r="K4853" s="27">
        <f t="shared" si="3750"/>
        <v>6.25E-2</v>
      </c>
      <c r="L4853" s="27">
        <f t="shared" si="3750"/>
        <v>0.9375</v>
      </c>
      <c r="M4853" s="29" t="s">
        <v>238</v>
      </c>
    </row>
    <row r="4854" spans="1:13" ht="15" customHeight="1" x14ac:dyDescent="0.2">
      <c r="A4854" s="24" t="s">
        <v>244</v>
      </c>
      <c r="B4854" s="25"/>
      <c r="C4854" s="25"/>
      <c r="D4854" s="25"/>
      <c r="E4854" s="25"/>
      <c r="F4854" s="25">
        <v>16</v>
      </c>
      <c r="G4854" s="26">
        <f t="shared" si="3749"/>
        <v>16</v>
      </c>
      <c r="H4854" s="27">
        <f t="shared" ref="H4854:L4854" si="3751">IFERROR(B4854/$G$4853,0)</f>
        <v>0</v>
      </c>
      <c r="I4854" s="27">
        <f t="shared" si="3751"/>
        <v>0</v>
      </c>
      <c r="J4854" s="27">
        <f t="shared" si="3751"/>
        <v>0</v>
      </c>
      <c r="K4854" s="27">
        <f t="shared" si="3751"/>
        <v>0</v>
      </c>
      <c r="L4854" s="27">
        <f t="shared" si="3751"/>
        <v>1</v>
      </c>
      <c r="M4854" s="29" t="s">
        <v>238</v>
      </c>
    </row>
    <row r="4855" spans="1:13" ht="15" customHeight="1" x14ac:dyDescent="0.2">
      <c r="A4855" s="24" t="s">
        <v>245</v>
      </c>
      <c r="B4855" s="25"/>
      <c r="C4855" s="25"/>
      <c r="D4855" s="25"/>
      <c r="E4855" s="25"/>
      <c r="F4855" s="25">
        <v>16</v>
      </c>
      <c r="G4855" s="26">
        <f t="shared" si="3749"/>
        <v>16</v>
      </c>
      <c r="H4855" s="27">
        <f t="shared" ref="H4855:L4855" si="3752">IFERROR(B4855/$G$4853,0)</f>
        <v>0</v>
      </c>
      <c r="I4855" s="27">
        <f t="shared" si="3752"/>
        <v>0</v>
      </c>
      <c r="J4855" s="27">
        <f t="shared" si="3752"/>
        <v>0</v>
      </c>
      <c r="K4855" s="27">
        <f t="shared" si="3752"/>
        <v>0</v>
      </c>
      <c r="L4855" s="27">
        <f t="shared" si="3752"/>
        <v>1</v>
      </c>
      <c r="M4855" s="29" t="s">
        <v>238</v>
      </c>
    </row>
    <row r="4856" spans="1:13" ht="15" customHeight="1" x14ac:dyDescent="0.2">
      <c r="A4856" s="24" t="s">
        <v>246</v>
      </c>
      <c r="B4856" s="25"/>
      <c r="C4856" s="25"/>
      <c r="D4856" s="25"/>
      <c r="E4856" s="25">
        <v>4</v>
      </c>
      <c r="F4856" s="25">
        <v>12</v>
      </c>
      <c r="G4856" s="26">
        <f t="shared" si="3749"/>
        <v>16</v>
      </c>
      <c r="H4856" s="27">
        <f t="shared" ref="H4856:L4856" si="3753">IFERROR(B4856/$G$4853,0)</f>
        <v>0</v>
      </c>
      <c r="I4856" s="27">
        <f t="shared" si="3753"/>
        <v>0</v>
      </c>
      <c r="J4856" s="27">
        <f t="shared" si="3753"/>
        <v>0</v>
      </c>
      <c r="K4856" s="27">
        <f t="shared" si="3753"/>
        <v>0.25</v>
      </c>
      <c r="L4856" s="27">
        <f t="shared" si="3753"/>
        <v>0.75</v>
      </c>
      <c r="M4856" s="29" t="s">
        <v>238</v>
      </c>
    </row>
    <row r="4857" spans="1:13" ht="15" customHeight="1" x14ac:dyDescent="0.2">
      <c r="A4857" s="24" t="s">
        <v>247</v>
      </c>
      <c r="B4857" s="25"/>
      <c r="C4857" s="25"/>
      <c r="D4857" s="25"/>
      <c r="E4857" s="25"/>
      <c r="F4857" s="25">
        <v>16</v>
      </c>
      <c r="G4857" s="26">
        <f t="shared" si="3749"/>
        <v>16</v>
      </c>
      <c r="H4857" s="27">
        <f t="shared" ref="H4857:L4857" si="3754">IFERROR(B4857/$G$4853,0)</f>
        <v>0</v>
      </c>
      <c r="I4857" s="27">
        <f t="shared" si="3754"/>
        <v>0</v>
      </c>
      <c r="J4857" s="27">
        <f t="shared" si="3754"/>
        <v>0</v>
      </c>
      <c r="K4857" s="27">
        <f t="shared" si="3754"/>
        <v>0</v>
      </c>
      <c r="L4857" s="27">
        <f t="shared" si="3754"/>
        <v>1</v>
      </c>
      <c r="M4857" s="29"/>
    </row>
    <row r="4858" spans="1:13" ht="15" customHeight="1" x14ac:dyDescent="0.2">
      <c r="A4858" s="30" t="s">
        <v>248</v>
      </c>
      <c r="B4858" s="31">
        <f t="shared" ref="B4858:F4858" si="3755">IFERROR(AVERAGE(B4853:B4857),0)</f>
        <v>0</v>
      </c>
      <c r="C4858" s="31">
        <f t="shared" si="3755"/>
        <v>0</v>
      </c>
      <c r="D4858" s="31">
        <f t="shared" si="3755"/>
        <v>0</v>
      </c>
      <c r="E4858" s="31">
        <f t="shared" si="3755"/>
        <v>2.5</v>
      </c>
      <c r="F4858" s="31">
        <f t="shared" si="3755"/>
        <v>15</v>
      </c>
      <c r="G4858" s="31">
        <f>SUM(AVERAGE(G4853:G4857))</f>
        <v>16</v>
      </c>
      <c r="H4858" s="33">
        <f>AVERAGE(H4853:H4857)*0.2</f>
        <v>0</v>
      </c>
      <c r="I4858" s="33">
        <f>AVERAGE(I4853:I4857)*0.4</f>
        <v>0</v>
      </c>
      <c r="J4858" s="33">
        <f>AVERAGE(J4853:J4857)*0.6</f>
        <v>0</v>
      </c>
      <c r="K4858" s="33">
        <f>AVERAGE(K4853:K4857)*0.8</f>
        <v>0.05</v>
      </c>
      <c r="L4858" s="38">
        <f>AVERAGE(L4853:L4857)*1</f>
        <v>0.9375</v>
      </c>
      <c r="M4858" s="33">
        <f>SUM(H4858:L4858)</f>
        <v>0.98750000000000004</v>
      </c>
    </row>
    <row r="4859" spans="1:13" ht="15" customHeight="1" x14ac:dyDescent="0.2">
      <c r="A4859" s="36" t="s">
        <v>249</v>
      </c>
      <c r="B4859" s="20" t="s">
        <v>231</v>
      </c>
      <c r="C4859" s="20" t="s">
        <v>232</v>
      </c>
      <c r="D4859" s="20" t="s">
        <v>233</v>
      </c>
      <c r="E4859" s="20" t="s">
        <v>234</v>
      </c>
      <c r="F4859" s="20" t="s">
        <v>235</v>
      </c>
      <c r="G4859" s="21" t="s">
        <v>236</v>
      </c>
      <c r="H4859" s="20" t="s">
        <v>231</v>
      </c>
      <c r="I4859" s="20" t="s">
        <v>232</v>
      </c>
      <c r="J4859" s="20" t="s">
        <v>233</v>
      </c>
      <c r="K4859" s="20" t="s">
        <v>234</v>
      </c>
      <c r="L4859" s="37" t="s">
        <v>235</v>
      </c>
      <c r="M4859" s="21" t="s">
        <v>236</v>
      </c>
    </row>
    <row r="4860" spans="1:13" ht="15" customHeight="1" x14ac:dyDescent="0.2">
      <c r="A4860" s="24" t="s">
        <v>250</v>
      </c>
      <c r="B4860" s="25"/>
      <c r="C4860" s="25"/>
      <c r="D4860" s="25"/>
      <c r="E4860" s="25">
        <v>5</v>
      </c>
      <c r="F4860" s="25">
        <v>11</v>
      </c>
      <c r="G4860" s="26">
        <f t="shared" ref="G4860:G4862" si="3756">SUM(B4860:F4860)</f>
        <v>16</v>
      </c>
      <c r="H4860" s="27">
        <f t="shared" ref="H4860:L4860" si="3757">IFERROR(B4860/$G$4860,0)</f>
        <v>0</v>
      </c>
      <c r="I4860" s="27">
        <f t="shared" si="3757"/>
        <v>0</v>
      </c>
      <c r="J4860" s="27">
        <f t="shared" si="3757"/>
        <v>0</v>
      </c>
      <c r="K4860" s="27">
        <f t="shared" si="3757"/>
        <v>0.3125</v>
      </c>
      <c r="L4860" s="27">
        <f t="shared" si="3757"/>
        <v>0.6875</v>
      </c>
      <c r="M4860" s="29" t="s">
        <v>238</v>
      </c>
    </row>
    <row r="4861" spans="1:13" ht="15" customHeight="1" x14ac:dyDescent="0.2">
      <c r="A4861" s="24" t="s">
        <v>251</v>
      </c>
      <c r="B4861" s="25"/>
      <c r="C4861" s="25"/>
      <c r="D4861" s="25"/>
      <c r="E4861" s="25">
        <v>3</v>
      </c>
      <c r="F4861" s="25">
        <v>13</v>
      </c>
      <c r="G4861" s="26">
        <f t="shared" si="3756"/>
        <v>16</v>
      </c>
      <c r="H4861" s="27">
        <f t="shared" ref="H4861:L4861" si="3758">IFERROR(B4861/$G$4860,0)</f>
        <v>0</v>
      </c>
      <c r="I4861" s="27">
        <f t="shared" si="3758"/>
        <v>0</v>
      </c>
      <c r="J4861" s="27">
        <f t="shared" si="3758"/>
        <v>0</v>
      </c>
      <c r="K4861" s="27">
        <f t="shared" si="3758"/>
        <v>0.1875</v>
      </c>
      <c r="L4861" s="27">
        <f t="shared" si="3758"/>
        <v>0.8125</v>
      </c>
      <c r="M4861" s="29" t="s">
        <v>238</v>
      </c>
    </row>
    <row r="4862" spans="1:13" ht="15" customHeight="1" x14ac:dyDescent="0.2">
      <c r="A4862" s="24" t="s">
        <v>252</v>
      </c>
      <c r="B4862" s="25"/>
      <c r="C4862" s="25"/>
      <c r="D4862" s="25"/>
      <c r="E4862" s="25">
        <v>5</v>
      </c>
      <c r="F4862" s="25">
        <v>11</v>
      </c>
      <c r="G4862" s="26">
        <f t="shared" si="3756"/>
        <v>16</v>
      </c>
      <c r="H4862" s="27">
        <f t="shared" ref="H4862:L4862" si="3759">IFERROR(B4862/$G$4860,0)</f>
        <v>0</v>
      </c>
      <c r="I4862" s="27">
        <f t="shared" si="3759"/>
        <v>0</v>
      </c>
      <c r="J4862" s="27">
        <f t="shared" si="3759"/>
        <v>0</v>
      </c>
      <c r="K4862" s="27">
        <f t="shared" si="3759"/>
        <v>0.3125</v>
      </c>
      <c r="L4862" s="27">
        <f t="shared" si="3759"/>
        <v>0.6875</v>
      </c>
      <c r="M4862" s="29" t="s">
        <v>238</v>
      </c>
    </row>
    <row r="4863" spans="1:13" ht="15" customHeight="1" x14ac:dyDescent="0.2">
      <c r="A4863" s="30" t="s">
        <v>248</v>
      </c>
      <c r="B4863" s="31">
        <f t="shared" ref="B4863:F4863" si="3760">IFERROR(AVERAGE(B4860:B4862),0)</f>
        <v>0</v>
      </c>
      <c r="C4863" s="31">
        <f t="shared" si="3760"/>
        <v>0</v>
      </c>
      <c r="D4863" s="39">
        <f t="shared" si="3760"/>
        <v>0</v>
      </c>
      <c r="E4863" s="39">
        <f t="shared" si="3760"/>
        <v>4.333333333333333</v>
      </c>
      <c r="F4863" s="39">
        <f t="shared" si="3760"/>
        <v>11.666666666666666</v>
      </c>
      <c r="G4863" s="39">
        <f>SUM(AVERAGE(G4860:G4862))</f>
        <v>16</v>
      </c>
      <c r="H4863" s="33">
        <f>AVERAGE(H4860:H4862)*0.2</f>
        <v>0</v>
      </c>
      <c r="I4863" s="33">
        <f>AVERAGE(I4860:I4862)*0.4</f>
        <v>0</v>
      </c>
      <c r="J4863" s="33">
        <f>AVERAGE(J4860:J4862)*0.6</f>
        <v>0</v>
      </c>
      <c r="K4863" s="33">
        <f>AVERAGE(K4860:K4862)*0.8</f>
        <v>0.21666666666666667</v>
      </c>
      <c r="L4863" s="38">
        <f>AVERAGE(L4860:L4862)*1</f>
        <v>0.72916666666666663</v>
      </c>
      <c r="M4863" s="40">
        <f>SUM(H4863:L4863)</f>
        <v>0.9458333333333333</v>
      </c>
    </row>
    <row r="4864" spans="1:13" ht="15" customHeight="1" x14ac:dyDescent="0.2">
      <c r="A4864" s="19" t="s">
        <v>253</v>
      </c>
      <c r="B4864" s="20" t="s">
        <v>231</v>
      </c>
      <c r="C4864" s="20" t="s">
        <v>232</v>
      </c>
      <c r="D4864" s="20" t="s">
        <v>233</v>
      </c>
      <c r="E4864" s="20" t="s">
        <v>234</v>
      </c>
      <c r="F4864" s="20" t="s">
        <v>235</v>
      </c>
      <c r="G4864" s="21" t="s">
        <v>236</v>
      </c>
      <c r="H4864" s="20" t="s">
        <v>231</v>
      </c>
      <c r="I4864" s="20" t="s">
        <v>232</v>
      </c>
      <c r="J4864" s="20" t="s">
        <v>233</v>
      </c>
      <c r="K4864" s="20" t="s">
        <v>234</v>
      </c>
      <c r="L4864" s="37" t="s">
        <v>235</v>
      </c>
      <c r="M4864" s="21" t="s">
        <v>236</v>
      </c>
    </row>
    <row r="4865" spans="1:13" ht="15" customHeight="1" x14ac:dyDescent="0.2">
      <c r="A4865" s="43" t="s">
        <v>254</v>
      </c>
      <c r="B4865" s="44"/>
      <c r="C4865" s="44"/>
      <c r="D4865" s="44"/>
      <c r="E4865" s="25">
        <v>1</v>
      </c>
      <c r="F4865" s="25">
        <v>15</v>
      </c>
      <c r="G4865" s="45">
        <f t="shared" ref="G4865:G4868" si="3761">SUM(B4865:F4865)</f>
        <v>16</v>
      </c>
      <c r="H4865" s="46">
        <f t="shared" ref="H4865:L4865" si="3762">IFERROR(B4865/$G$4865,0)</f>
        <v>0</v>
      </c>
      <c r="I4865" s="46">
        <f t="shared" si="3762"/>
        <v>0</v>
      </c>
      <c r="J4865" s="46">
        <f t="shared" si="3762"/>
        <v>0</v>
      </c>
      <c r="K4865" s="46">
        <f t="shared" si="3762"/>
        <v>6.25E-2</v>
      </c>
      <c r="L4865" s="46">
        <f t="shared" si="3762"/>
        <v>0.9375</v>
      </c>
      <c r="M4865" s="29" t="s">
        <v>238</v>
      </c>
    </row>
    <row r="4866" spans="1:13" ht="15" customHeight="1" x14ac:dyDescent="0.2">
      <c r="A4866" s="43" t="s">
        <v>255</v>
      </c>
      <c r="B4866" s="44"/>
      <c r="C4866" s="44"/>
      <c r="D4866" s="44"/>
      <c r="E4866" s="25">
        <v>2</v>
      </c>
      <c r="F4866" s="25">
        <v>14</v>
      </c>
      <c r="G4866" s="45">
        <f t="shared" si="3761"/>
        <v>16</v>
      </c>
      <c r="H4866" s="46">
        <f t="shared" ref="H4866:L4866" si="3763">IFERROR(B4866/$G$4865,0)</f>
        <v>0</v>
      </c>
      <c r="I4866" s="46">
        <f t="shared" si="3763"/>
        <v>0</v>
      </c>
      <c r="J4866" s="46">
        <f t="shared" si="3763"/>
        <v>0</v>
      </c>
      <c r="K4866" s="46">
        <f t="shared" si="3763"/>
        <v>0.125</v>
      </c>
      <c r="L4866" s="46">
        <f t="shared" si="3763"/>
        <v>0.875</v>
      </c>
      <c r="M4866" s="29" t="s">
        <v>238</v>
      </c>
    </row>
    <row r="4867" spans="1:13" ht="15" customHeight="1" x14ac:dyDescent="0.2">
      <c r="A4867" s="43" t="s">
        <v>256</v>
      </c>
      <c r="B4867" s="44"/>
      <c r="C4867" s="44"/>
      <c r="D4867" s="44"/>
      <c r="E4867" s="25">
        <v>4</v>
      </c>
      <c r="F4867" s="25">
        <v>12</v>
      </c>
      <c r="G4867" s="45">
        <f t="shared" si="3761"/>
        <v>16</v>
      </c>
      <c r="H4867" s="46">
        <f t="shared" ref="H4867:L4867" si="3764">IFERROR(B4867/$G$4865,0)</f>
        <v>0</v>
      </c>
      <c r="I4867" s="46">
        <f t="shared" si="3764"/>
        <v>0</v>
      </c>
      <c r="J4867" s="46">
        <f t="shared" si="3764"/>
        <v>0</v>
      </c>
      <c r="K4867" s="46">
        <f t="shared" si="3764"/>
        <v>0.25</v>
      </c>
      <c r="L4867" s="46">
        <f t="shared" si="3764"/>
        <v>0.75</v>
      </c>
      <c r="M4867" s="29" t="s">
        <v>238</v>
      </c>
    </row>
    <row r="4868" spans="1:13" ht="15" customHeight="1" x14ac:dyDescent="0.2">
      <c r="A4868" s="43" t="s">
        <v>257</v>
      </c>
      <c r="B4868" s="44"/>
      <c r="C4868" s="44"/>
      <c r="D4868" s="44"/>
      <c r="E4868" s="25">
        <v>1</v>
      </c>
      <c r="F4868" s="25">
        <v>15</v>
      </c>
      <c r="G4868" s="45">
        <f t="shared" si="3761"/>
        <v>16</v>
      </c>
      <c r="H4868" s="46">
        <f t="shared" ref="H4868:L4868" si="3765">IFERROR(B4868/$G$4865,0)</f>
        <v>0</v>
      </c>
      <c r="I4868" s="46">
        <f t="shared" si="3765"/>
        <v>0</v>
      </c>
      <c r="J4868" s="46">
        <f t="shared" si="3765"/>
        <v>0</v>
      </c>
      <c r="K4868" s="46">
        <f t="shared" si="3765"/>
        <v>6.25E-2</v>
      </c>
      <c r="L4868" s="46">
        <f t="shared" si="3765"/>
        <v>0.9375</v>
      </c>
      <c r="M4868" s="29" t="s">
        <v>238</v>
      </c>
    </row>
    <row r="4869" spans="1:13" ht="15" customHeight="1" x14ac:dyDescent="0.2">
      <c r="A4869" s="47" t="s">
        <v>248</v>
      </c>
      <c r="B4869" s="48">
        <f t="shared" ref="B4869:F4869" si="3766">IFERROR(AVERAGE(B4865:B4868),0)</f>
        <v>0</v>
      </c>
      <c r="C4869" s="48">
        <f t="shared" si="3766"/>
        <v>0</v>
      </c>
      <c r="D4869" s="48">
        <f t="shared" si="3766"/>
        <v>0</v>
      </c>
      <c r="E4869" s="48">
        <f t="shared" si="3766"/>
        <v>2</v>
      </c>
      <c r="F4869" s="48">
        <f t="shared" si="3766"/>
        <v>14</v>
      </c>
      <c r="G4869" s="48">
        <f>SUM(AVERAGE(G4865:G4868))</f>
        <v>16</v>
      </c>
      <c r="H4869" s="40">
        <f>AVERAGE(H4865:H4868)*0.2</f>
        <v>0</v>
      </c>
      <c r="I4869" s="40">
        <f>AVERAGE(I4865:I4868)*0.4</f>
        <v>0</v>
      </c>
      <c r="J4869" s="40">
        <f>AVERAGE(J4865:J4868)*0.6</f>
        <v>0</v>
      </c>
      <c r="K4869" s="40">
        <f>AVERAGE(K4865:K4868)*0.8</f>
        <v>0.1</v>
      </c>
      <c r="L4869" s="49">
        <f>AVERAGE(L4865:L4868)*1</f>
        <v>0.875</v>
      </c>
      <c r="M4869" s="40">
        <f>SUM(H4869:L4869)</f>
        <v>0.97499999999999998</v>
      </c>
    </row>
    <row r="4870" spans="1:13" ht="15" customHeight="1" x14ac:dyDescent="0.2">
      <c r="A4870" s="50" t="s">
        <v>536</v>
      </c>
      <c r="B4870" s="51"/>
      <c r="C4870" s="51"/>
      <c r="D4870" s="51"/>
      <c r="E4870" s="51"/>
      <c r="F4870" s="51"/>
      <c r="G4870" s="52">
        <f>SUM(B4870:F4870)</f>
        <v>0</v>
      </c>
      <c r="H4870" s="53">
        <f t="shared" ref="H4870:L4870" si="3767">IFERROR(B4870/$G$4870,0)</f>
        <v>0</v>
      </c>
      <c r="I4870" s="53">
        <f t="shared" si="3767"/>
        <v>0</v>
      </c>
      <c r="J4870" s="53">
        <f t="shared" si="3767"/>
        <v>0</v>
      </c>
      <c r="K4870" s="53">
        <f t="shared" si="3767"/>
        <v>0</v>
      </c>
      <c r="L4870" s="53">
        <f t="shared" si="3767"/>
        <v>0</v>
      </c>
      <c r="M4870" s="29" t="s">
        <v>238</v>
      </c>
    </row>
    <row r="4871" spans="1:13" ht="15" customHeight="1" x14ac:dyDescent="0.2">
      <c r="A4871" s="78" t="s">
        <v>259</v>
      </c>
      <c r="B4871" s="79"/>
      <c r="C4871" s="79"/>
      <c r="D4871" s="79"/>
      <c r="E4871" s="79"/>
      <c r="F4871" s="80"/>
      <c r="G4871" s="54">
        <v>16</v>
      </c>
      <c r="H4871" s="40" t="s">
        <v>238</v>
      </c>
      <c r="I4871" s="40" t="s">
        <v>238</v>
      </c>
      <c r="J4871" s="40" t="s">
        <v>238</v>
      </c>
      <c r="K4871" s="40" t="s">
        <v>238</v>
      </c>
      <c r="L4871" s="40" t="s">
        <v>238</v>
      </c>
      <c r="M4871" s="40">
        <f>(M4851+M4858+M4863+M4869)/4</f>
        <v>0.97187500000000004</v>
      </c>
    </row>
    <row r="4872" spans="1:13" ht="15" customHeight="1" x14ac:dyDescent="0.2">
      <c r="A4872" s="8"/>
      <c r="B4872" s="8"/>
      <c r="C4872" s="8"/>
      <c r="D4872" s="8"/>
      <c r="E4872" s="8"/>
      <c r="F4872" s="8"/>
      <c r="G4872" s="8"/>
      <c r="H4872" s="8"/>
      <c r="I4872" s="8"/>
      <c r="J4872" s="8"/>
      <c r="K4872" s="8"/>
      <c r="L4872" s="8"/>
      <c r="M4872" s="8"/>
    </row>
    <row r="4873" spans="1:13" ht="15" customHeight="1" x14ac:dyDescent="0.2">
      <c r="A4873" s="8"/>
      <c r="B4873" s="8"/>
      <c r="C4873" s="8"/>
      <c r="D4873" s="8"/>
      <c r="E4873" s="8"/>
      <c r="F4873" s="8"/>
      <c r="G4873" s="8"/>
      <c r="H4873" s="8"/>
      <c r="I4873" s="8"/>
      <c r="J4873" s="8"/>
      <c r="K4873" s="8"/>
      <c r="L4873" s="8"/>
      <c r="M4873" s="8"/>
    </row>
    <row r="4874" spans="1:13" ht="15" customHeight="1" x14ac:dyDescent="0.2">
      <c r="A4874" s="14" t="s">
        <v>221</v>
      </c>
      <c r="B4874" s="81" t="s">
        <v>537</v>
      </c>
      <c r="C4874" s="82"/>
      <c r="D4874" s="82"/>
      <c r="E4874" s="82"/>
      <c r="F4874" s="82"/>
      <c r="G4874" s="83"/>
      <c r="H4874" s="84" t="s">
        <v>222</v>
      </c>
      <c r="I4874" s="85"/>
      <c r="J4874" s="86"/>
      <c r="K4874" s="15" t="s">
        <v>3</v>
      </c>
      <c r="L4874" s="87">
        <v>45569</v>
      </c>
      <c r="M4874" s="88"/>
    </row>
    <row r="4875" spans="1:13" ht="15" customHeight="1" x14ac:dyDescent="0.2">
      <c r="A4875" s="89" t="s">
        <v>225</v>
      </c>
      <c r="B4875" s="90"/>
      <c r="C4875" s="90"/>
      <c r="D4875" s="90"/>
      <c r="E4875" s="90"/>
      <c r="F4875" s="90"/>
      <c r="G4875" s="91"/>
      <c r="H4875" s="16" t="s">
        <v>226</v>
      </c>
      <c r="I4875" s="95">
        <v>16</v>
      </c>
      <c r="J4875" s="83"/>
      <c r="K4875" s="17"/>
      <c r="L4875" s="16"/>
      <c r="M4875" s="16"/>
    </row>
    <row r="4876" spans="1:13" ht="15" customHeight="1" x14ac:dyDescent="0.2">
      <c r="A4876" s="92"/>
      <c r="B4876" s="93"/>
      <c r="C4876" s="93"/>
      <c r="D4876" s="93"/>
      <c r="E4876" s="93"/>
      <c r="F4876" s="93"/>
      <c r="G4876" s="94"/>
      <c r="H4876" s="16" t="s">
        <v>227</v>
      </c>
      <c r="I4876" s="95">
        <v>1</v>
      </c>
      <c r="J4876" s="83"/>
      <c r="K4876" s="16"/>
      <c r="L4876" s="16"/>
      <c r="M4876" s="16"/>
    </row>
    <row r="4877" spans="1:13" ht="15" customHeight="1" x14ac:dyDescent="0.2">
      <c r="A4877" s="18" t="s">
        <v>228</v>
      </c>
      <c r="B4877" s="75" t="s">
        <v>229</v>
      </c>
      <c r="C4877" s="76"/>
      <c r="D4877" s="76"/>
      <c r="E4877" s="76"/>
      <c r="F4877" s="76"/>
      <c r="G4877" s="77"/>
      <c r="H4877" s="95" t="s">
        <v>229</v>
      </c>
      <c r="I4877" s="82"/>
      <c r="J4877" s="82"/>
      <c r="K4877" s="82"/>
      <c r="L4877" s="82"/>
      <c r="M4877" s="83"/>
    </row>
    <row r="4878" spans="1:13" ht="15" customHeight="1" x14ac:dyDescent="0.2">
      <c r="A4878" s="19" t="s">
        <v>230</v>
      </c>
      <c r="B4878" s="20" t="s">
        <v>231</v>
      </c>
      <c r="C4878" s="20" t="s">
        <v>232</v>
      </c>
      <c r="D4878" s="20" t="s">
        <v>233</v>
      </c>
      <c r="E4878" s="20" t="s">
        <v>234</v>
      </c>
      <c r="F4878" s="20" t="s">
        <v>235</v>
      </c>
      <c r="G4878" s="21" t="s">
        <v>236</v>
      </c>
      <c r="H4878" s="22" t="s">
        <v>231</v>
      </c>
      <c r="I4878" s="22" t="s">
        <v>232</v>
      </c>
      <c r="J4878" s="22" t="s">
        <v>233</v>
      </c>
      <c r="K4878" s="22" t="s">
        <v>234</v>
      </c>
      <c r="L4878" s="22" t="s">
        <v>235</v>
      </c>
      <c r="M4878" s="23" t="s">
        <v>236</v>
      </c>
    </row>
    <row r="4879" spans="1:13" ht="15" customHeight="1" x14ac:dyDescent="0.2">
      <c r="A4879" s="24" t="s">
        <v>237</v>
      </c>
      <c r="B4879" s="25"/>
      <c r="C4879" s="25"/>
      <c r="D4879" s="25"/>
      <c r="E4879" s="25"/>
      <c r="F4879" s="25">
        <v>17</v>
      </c>
      <c r="G4879" s="26">
        <f t="shared" ref="G4879:G4881" si="3768">SUM(B4879:F4879)</f>
        <v>17</v>
      </c>
      <c r="H4879" s="27">
        <f t="shared" ref="H4879:L4879" si="3769">IFERROR(B4879/$G$4879,0)</f>
        <v>0</v>
      </c>
      <c r="I4879" s="27">
        <f t="shared" si="3769"/>
        <v>0</v>
      </c>
      <c r="J4879" s="27">
        <f t="shared" si="3769"/>
        <v>0</v>
      </c>
      <c r="K4879" s="27">
        <f t="shared" si="3769"/>
        <v>0</v>
      </c>
      <c r="L4879" s="27">
        <f t="shared" si="3769"/>
        <v>1</v>
      </c>
      <c r="M4879" s="28" t="s">
        <v>238</v>
      </c>
    </row>
    <row r="4880" spans="1:13" ht="15" customHeight="1" x14ac:dyDescent="0.2">
      <c r="A4880" s="24" t="s">
        <v>239</v>
      </c>
      <c r="B4880" s="25"/>
      <c r="C4880" s="25"/>
      <c r="D4880" s="25"/>
      <c r="E4880" s="25"/>
      <c r="F4880" s="25">
        <v>17</v>
      </c>
      <c r="G4880" s="26">
        <f t="shared" si="3768"/>
        <v>17</v>
      </c>
      <c r="H4880" s="27">
        <f t="shared" ref="H4880:L4880" si="3770">IFERROR(B4880/$G$4879,0)</f>
        <v>0</v>
      </c>
      <c r="I4880" s="27">
        <f t="shared" si="3770"/>
        <v>0</v>
      </c>
      <c r="J4880" s="27">
        <f t="shared" si="3770"/>
        <v>0</v>
      </c>
      <c r="K4880" s="27">
        <f t="shared" si="3770"/>
        <v>0</v>
      </c>
      <c r="L4880" s="27">
        <f t="shared" si="3770"/>
        <v>1</v>
      </c>
      <c r="M4880" s="29" t="s">
        <v>238</v>
      </c>
    </row>
    <row r="4881" spans="1:13" ht="15" customHeight="1" x14ac:dyDescent="0.2">
      <c r="A4881" s="24" t="s">
        <v>240</v>
      </c>
      <c r="B4881" s="25"/>
      <c r="C4881" s="25"/>
      <c r="D4881" s="25"/>
      <c r="E4881" s="25"/>
      <c r="F4881" s="25">
        <v>17</v>
      </c>
      <c r="G4881" s="26">
        <f t="shared" si="3768"/>
        <v>17</v>
      </c>
      <c r="H4881" s="27">
        <f t="shared" ref="H4881:L4881" si="3771">IFERROR(B4881/$G$4879,0)</f>
        <v>0</v>
      </c>
      <c r="I4881" s="27">
        <f t="shared" si="3771"/>
        <v>0</v>
      </c>
      <c r="J4881" s="27">
        <f t="shared" si="3771"/>
        <v>0</v>
      </c>
      <c r="K4881" s="27">
        <f t="shared" si="3771"/>
        <v>0</v>
      </c>
      <c r="L4881" s="27">
        <f t="shared" si="3771"/>
        <v>1</v>
      </c>
      <c r="M4881" s="29" t="s">
        <v>238</v>
      </c>
    </row>
    <row r="4882" spans="1:13" ht="15" customHeight="1" x14ac:dyDescent="0.2">
      <c r="A4882" s="30" t="s">
        <v>241</v>
      </c>
      <c r="B4882" s="31">
        <f t="shared" ref="B4882:F4882" si="3772">IFERROR(AVERAGE(B4879:B4881),0)</f>
        <v>0</v>
      </c>
      <c r="C4882" s="31">
        <f t="shared" si="3772"/>
        <v>0</v>
      </c>
      <c r="D4882" s="31">
        <f t="shared" si="3772"/>
        <v>0</v>
      </c>
      <c r="E4882" s="31">
        <f t="shared" si="3772"/>
        <v>0</v>
      </c>
      <c r="F4882" s="31">
        <f t="shared" si="3772"/>
        <v>17</v>
      </c>
      <c r="G4882" s="31">
        <f>SUM(AVERAGE(G4879:G4881))</f>
        <v>17</v>
      </c>
      <c r="H4882" s="32">
        <f>AVERAGE(H4879:H4881)*0.2</f>
        <v>0</v>
      </c>
      <c r="I4882" s="32">
        <f>AVERAGE(I4879:I4881)*0.4</f>
        <v>0</v>
      </c>
      <c r="J4882" s="32">
        <f>AVERAGE(J4879:J4881)*0.6</f>
        <v>0</v>
      </c>
      <c r="K4882" s="32">
        <f>AVERAGE(K4879:K4881)*0.8</f>
        <v>0</v>
      </c>
      <c r="L4882" s="32">
        <f>AVERAGE(L4879:L4881)*1</f>
        <v>1</v>
      </c>
      <c r="M4882" s="33">
        <f>SUM(H4882:L4882)</f>
        <v>1</v>
      </c>
    </row>
    <row r="4883" spans="1:13" ht="15" customHeight="1" x14ac:dyDescent="0.2">
      <c r="A4883" s="36" t="s">
        <v>242</v>
      </c>
      <c r="B4883" s="20" t="s">
        <v>231</v>
      </c>
      <c r="C4883" s="20" t="s">
        <v>232</v>
      </c>
      <c r="D4883" s="20" t="s">
        <v>233</v>
      </c>
      <c r="E4883" s="20" t="s">
        <v>234</v>
      </c>
      <c r="F4883" s="20" t="s">
        <v>235</v>
      </c>
      <c r="G4883" s="21" t="s">
        <v>236</v>
      </c>
      <c r="H4883" s="20" t="s">
        <v>231</v>
      </c>
      <c r="I4883" s="20" t="s">
        <v>232</v>
      </c>
      <c r="J4883" s="20" t="s">
        <v>233</v>
      </c>
      <c r="K4883" s="20" t="s">
        <v>234</v>
      </c>
      <c r="L4883" s="37" t="s">
        <v>235</v>
      </c>
      <c r="M4883" s="21" t="s">
        <v>236</v>
      </c>
    </row>
    <row r="4884" spans="1:13" ht="15" customHeight="1" x14ac:dyDescent="0.2">
      <c r="A4884" s="24" t="s">
        <v>243</v>
      </c>
      <c r="B4884" s="25"/>
      <c r="C4884" s="25"/>
      <c r="D4884" s="25"/>
      <c r="E4884" s="25"/>
      <c r="F4884" s="25">
        <v>17</v>
      </c>
      <c r="G4884" s="26">
        <f t="shared" ref="G4884:G4888" si="3773">SUM(B4884:F4884)</f>
        <v>17</v>
      </c>
      <c r="H4884" s="27">
        <f t="shared" ref="H4884:L4884" si="3774">IFERROR(B4884/$G$4884,0)</f>
        <v>0</v>
      </c>
      <c r="I4884" s="27">
        <f t="shared" si="3774"/>
        <v>0</v>
      </c>
      <c r="J4884" s="27">
        <f t="shared" si="3774"/>
        <v>0</v>
      </c>
      <c r="K4884" s="27">
        <f t="shared" si="3774"/>
        <v>0</v>
      </c>
      <c r="L4884" s="27">
        <f t="shared" si="3774"/>
        <v>1</v>
      </c>
      <c r="M4884" s="29" t="s">
        <v>238</v>
      </c>
    </row>
    <row r="4885" spans="1:13" ht="15" customHeight="1" x14ac:dyDescent="0.2">
      <c r="A4885" s="24" t="s">
        <v>244</v>
      </c>
      <c r="B4885" s="25"/>
      <c r="C4885" s="25"/>
      <c r="D4885" s="25"/>
      <c r="E4885" s="25"/>
      <c r="F4885" s="25">
        <v>17</v>
      </c>
      <c r="G4885" s="26">
        <f t="shared" si="3773"/>
        <v>17</v>
      </c>
      <c r="H4885" s="27">
        <f t="shared" ref="H4885:L4885" si="3775">IFERROR(B4885/$G$4884,0)</f>
        <v>0</v>
      </c>
      <c r="I4885" s="27">
        <f t="shared" si="3775"/>
        <v>0</v>
      </c>
      <c r="J4885" s="27">
        <f t="shared" si="3775"/>
        <v>0</v>
      </c>
      <c r="K4885" s="27">
        <f t="shared" si="3775"/>
        <v>0</v>
      </c>
      <c r="L4885" s="27">
        <f t="shared" si="3775"/>
        <v>1</v>
      </c>
      <c r="M4885" s="29" t="s">
        <v>238</v>
      </c>
    </row>
    <row r="4886" spans="1:13" ht="15" customHeight="1" x14ac:dyDescent="0.2">
      <c r="A4886" s="24" t="s">
        <v>245</v>
      </c>
      <c r="B4886" s="25"/>
      <c r="C4886" s="25"/>
      <c r="D4886" s="25"/>
      <c r="E4886" s="25"/>
      <c r="F4886" s="25">
        <v>17</v>
      </c>
      <c r="G4886" s="26">
        <f t="shared" si="3773"/>
        <v>17</v>
      </c>
      <c r="H4886" s="27">
        <f t="shared" ref="H4886:L4886" si="3776">IFERROR(B4886/$G$4884,0)</f>
        <v>0</v>
      </c>
      <c r="I4886" s="27">
        <f t="shared" si="3776"/>
        <v>0</v>
      </c>
      <c r="J4886" s="27">
        <f t="shared" si="3776"/>
        <v>0</v>
      </c>
      <c r="K4886" s="27">
        <f t="shared" si="3776"/>
        <v>0</v>
      </c>
      <c r="L4886" s="27">
        <f t="shared" si="3776"/>
        <v>1</v>
      </c>
      <c r="M4886" s="29" t="s">
        <v>238</v>
      </c>
    </row>
    <row r="4887" spans="1:13" ht="15" customHeight="1" x14ac:dyDescent="0.2">
      <c r="A4887" s="24" t="s">
        <v>246</v>
      </c>
      <c r="B4887" s="25"/>
      <c r="C4887" s="25"/>
      <c r="D4887" s="25"/>
      <c r="E4887" s="25"/>
      <c r="F4887" s="25">
        <v>17</v>
      </c>
      <c r="G4887" s="26">
        <f t="shared" si="3773"/>
        <v>17</v>
      </c>
      <c r="H4887" s="27">
        <f t="shared" ref="H4887:L4887" si="3777">IFERROR(B4887/$G$4884,0)</f>
        <v>0</v>
      </c>
      <c r="I4887" s="27">
        <f t="shared" si="3777"/>
        <v>0</v>
      </c>
      <c r="J4887" s="27">
        <f t="shared" si="3777"/>
        <v>0</v>
      </c>
      <c r="K4887" s="27">
        <f t="shared" si="3777"/>
        <v>0</v>
      </c>
      <c r="L4887" s="27">
        <f t="shared" si="3777"/>
        <v>1</v>
      </c>
      <c r="M4887" s="29" t="s">
        <v>238</v>
      </c>
    </row>
    <row r="4888" spans="1:13" ht="15" customHeight="1" x14ac:dyDescent="0.2">
      <c r="A4888" s="24" t="s">
        <v>247</v>
      </c>
      <c r="B4888" s="25"/>
      <c r="C4888" s="25"/>
      <c r="D4888" s="25"/>
      <c r="E4888" s="25"/>
      <c r="F4888" s="25">
        <v>17</v>
      </c>
      <c r="G4888" s="26">
        <f t="shared" si="3773"/>
        <v>17</v>
      </c>
      <c r="H4888" s="27">
        <f t="shared" ref="H4888:L4888" si="3778">IFERROR(B4888/$G$4884,0)</f>
        <v>0</v>
      </c>
      <c r="I4888" s="27">
        <f t="shared" si="3778"/>
        <v>0</v>
      </c>
      <c r="J4888" s="27">
        <f t="shared" si="3778"/>
        <v>0</v>
      </c>
      <c r="K4888" s="27">
        <f t="shared" si="3778"/>
        <v>0</v>
      </c>
      <c r="L4888" s="27">
        <f t="shared" si="3778"/>
        <v>1</v>
      </c>
      <c r="M4888" s="29"/>
    </row>
    <row r="4889" spans="1:13" ht="15" customHeight="1" x14ac:dyDescent="0.2">
      <c r="A4889" s="30" t="s">
        <v>248</v>
      </c>
      <c r="B4889" s="31">
        <f t="shared" ref="B4889:F4889" si="3779">IFERROR(AVERAGE(B4884:B4888),0)</f>
        <v>0</v>
      </c>
      <c r="C4889" s="31">
        <f t="shared" si="3779"/>
        <v>0</v>
      </c>
      <c r="D4889" s="31">
        <f t="shared" si="3779"/>
        <v>0</v>
      </c>
      <c r="E4889" s="31">
        <f t="shared" si="3779"/>
        <v>0</v>
      </c>
      <c r="F4889" s="31">
        <f t="shared" si="3779"/>
        <v>17</v>
      </c>
      <c r="G4889" s="31">
        <f>SUM(AVERAGE(G4884:G4888))</f>
        <v>17</v>
      </c>
      <c r="H4889" s="33">
        <f>AVERAGE(H4884:H4888)*0.2</f>
        <v>0</v>
      </c>
      <c r="I4889" s="33">
        <f>AVERAGE(I4884:I4888)*0.4</f>
        <v>0</v>
      </c>
      <c r="J4889" s="33">
        <f>AVERAGE(J4884:J4888)*0.6</f>
        <v>0</v>
      </c>
      <c r="K4889" s="33">
        <f>AVERAGE(K4884:K4888)*0.8</f>
        <v>0</v>
      </c>
      <c r="L4889" s="38">
        <f>AVERAGE(L4884:L4888)*1</f>
        <v>1</v>
      </c>
      <c r="M4889" s="33">
        <f>SUM(H4889:L4889)</f>
        <v>1</v>
      </c>
    </row>
    <row r="4890" spans="1:13" ht="15" customHeight="1" x14ac:dyDescent="0.2">
      <c r="A4890" s="36" t="s">
        <v>249</v>
      </c>
      <c r="B4890" s="20" t="s">
        <v>231</v>
      </c>
      <c r="C4890" s="20" t="s">
        <v>232</v>
      </c>
      <c r="D4890" s="20" t="s">
        <v>233</v>
      </c>
      <c r="E4890" s="20" t="s">
        <v>234</v>
      </c>
      <c r="F4890" s="20" t="s">
        <v>235</v>
      </c>
      <c r="G4890" s="21" t="s">
        <v>236</v>
      </c>
      <c r="H4890" s="20" t="s">
        <v>231</v>
      </c>
      <c r="I4890" s="20" t="s">
        <v>232</v>
      </c>
      <c r="J4890" s="20" t="s">
        <v>233</v>
      </c>
      <c r="K4890" s="20" t="s">
        <v>234</v>
      </c>
      <c r="L4890" s="37" t="s">
        <v>235</v>
      </c>
      <c r="M4890" s="21" t="s">
        <v>236</v>
      </c>
    </row>
    <row r="4891" spans="1:13" ht="15" customHeight="1" x14ac:dyDescent="0.2">
      <c r="A4891" s="24" t="s">
        <v>250</v>
      </c>
      <c r="B4891" s="25"/>
      <c r="C4891" s="25"/>
      <c r="D4891" s="25"/>
      <c r="E4891" s="25"/>
      <c r="F4891" s="25">
        <v>17</v>
      </c>
      <c r="G4891" s="26">
        <f t="shared" ref="G4891:G4893" si="3780">SUM(B4891:F4891)</f>
        <v>17</v>
      </c>
      <c r="H4891" s="27">
        <f t="shared" ref="H4891:L4891" si="3781">IFERROR(B4891/$G$4891,0)</f>
        <v>0</v>
      </c>
      <c r="I4891" s="27">
        <f t="shared" si="3781"/>
        <v>0</v>
      </c>
      <c r="J4891" s="27">
        <f t="shared" si="3781"/>
        <v>0</v>
      </c>
      <c r="K4891" s="27">
        <f t="shared" si="3781"/>
        <v>0</v>
      </c>
      <c r="L4891" s="27">
        <f t="shared" si="3781"/>
        <v>1</v>
      </c>
      <c r="M4891" s="29" t="s">
        <v>238</v>
      </c>
    </row>
    <row r="4892" spans="1:13" ht="15" customHeight="1" x14ac:dyDescent="0.2">
      <c r="A4892" s="24" t="s">
        <v>251</v>
      </c>
      <c r="B4892" s="25"/>
      <c r="C4892" s="25"/>
      <c r="D4892" s="25"/>
      <c r="E4892" s="25"/>
      <c r="F4892" s="25">
        <v>17</v>
      </c>
      <c r="G4892" s="26">
        <f t="shared" si="3780"/>
        <v>17</v>
      </c>
      <c r="H4892" s="27">
        <f t="shared" ref="H4892:L4892" si="3782">IFERROR(B4892/$G$4891,0)</f>
        <v>0</v>
      </c>
      <c r="I4892" s="27">
        <f t="shared" si="3782"/>
        <v>0</v>
      </c>
      <c r="J4892" s="27">
        <f t="shared" si="3782"/>
        <v>0</v>
      </c>
      <c r="K4892" s="27">
        <f t="shared" si="3782"/>
        <v>0</v>
      </c>
      <c r="L4892" s="27">
        <f t="shared" si="3782"/>
        <v>1</v>
      </c>
      <c r="M4892" s="29" t="s">
        <v>238</v>
      </c>
    </row>
    <row r="4893" spans="1:13" ht="15" customHeight="1" x14ac:dyDescent="0.2">
      <c r="A4893" s="24" t="s">
        <v>252</v>
      </c>
      <c r="B4893" s="25"/>
      <c r="C4893" s="25"/>
      <c r="D4893" s="25"/>
      <c r="E4893" s="25"/>
      <c r="F4893" s="25">
        <v>17</v>
      </c>
      <c r="G4893" s="26">
        <f t="shared" si="3780"/>
        <v>17</v>
      </c>
      <c r="H4893" s="27">
        <f t="shared" ref="H4893:L4893" si="3783">IFERROR(B4893/$G$4891,0)</f>
        <v>0</v>
      </c>
      <c r="I4893" s="27">
        <f t="shared" si="3783"/>
        <v>0</v>
      </c>
      <c r="J4893" s="27">
        <f t="shared" si="3783"/>
        <v>0</v>
      </c>
      <c r="K4893" s="27">
        <f t="shared" si="3783"/>
        <v>0</v>
      </c>
      <c r="L4893" s="27">
        <f t="shared" si="3783"/>
        <v>1</v>
      </c>
      <c r="M4893" s="29" t="s">
        <v>238</v>
      </c>
    </row>
    <row r="4894" spans="1:13" ht="15" customHeight="1" x14ac:dyDescent="0.2">
      <c r="A4894" s="30" t="s">
        <v>248</v>
      </c>
      <c r="B4894" s="31">
        <f t="shared" ref="B4894:F4894" si="3784">IFERROR(AVERAGE(B4891:B4893),0)</f>
        <v>0</v>
      </c>
      <c r="C4894" s="31">
        <f t="shared" si="3784"/>
        <v>0</v>
      </c>
      <c r="D4894" s="39">
        <f t="shared" si="3784"/>
        <v>0</v>
      </c>
      <c r="E4894" s="39">
        <f t="shared" si="3784"/>
        <v>0</v>
      </c>
      <c r="F4894" s="39">
        <f t="shared" si="3784"/>
        <v>17</v>
      </c>
      <c r="G4894" s="39">
        <f>SUM(AVERAGE(G4891:G4893))</f>
        <v>17</v>
      </c>
      <c r="H4894" s="33">
        <f>AVERAGE(H4891:H4893)*0.2</f>
        <v>0</v>
      </c>
      <c r="I4894" s="33">
        <f>AVERAGE(I4891:I4893)*0.4</f>
        <v>0</v>
      </c>
      <c r="J4894" s="33">
        <f>AVERAGE(J4891:J4893)*0.6</f>
        <v>0</v>
      </c>
      <c r="K4894" s="33">
        <f>AVERAGE(K4891:K4893)*0.8</f>
        <v>0</v>
      </c>
      <c r="L4894" s="38">
        <f>AVERAGE(L4891:L4893)*1</f>
        <v>1</v>
      </c>
      <c r="M4894" s="40">
        <f>SUM(H4894:L4894)</f>
        <v>1</v>
      </c>
    </row>
    <row r="4895" spans="1:13" ht="15" customHeight="1" x14ac:dyDescent="0.2">
      <c r="A4895" s="19" t="s">
        <v>253</v>
      </c>
      <c r="B4895" s="20" t="s">
        <v>231</v>
      </c>
      <c r="C4895" s="20" t="s">
        <v>232</v>
      </c>
      <c r="D4895" s="20" t="s">
        <v>233</v>
      </c>
      <c r="E4895" s="20" t="s">
        <v>234</v>
      </c>
      <c r="F4895" s="20" t="s">
        <v>235</v>
      </c>
      <c r="G4895" s="21" t="s">
        <v>236</v>
      </c>
      <c r="H4895" s="20" t="s">
        <v>231</v>
      </c>
      <c r="I4895" s="20" t="s">
        <v>232</v>
      </c>
      <c r="J4895" s="20" t="s">
        <v>233</v>
      </c>
      <c r="K4895" s="20" t="s">
        <v>234</v>
      </c>
      <c r="L4895" s="37" t="s">
        <v>235</v>
      </c>
      <c r="M4895" s="21" t="s">
        <v>236</v>
      </c>
    </row>
    <row r="4896" spans="1:13" ht="15" customHeight="1" x14ac:dyDescent="0.2">
      <c r="A4896" s="43" t="s">
        <v>254</v>
      </c>
      <c r="B4896" s="44"/>
      <c r="C4896" s="44"/>
      <c r="D4896" s="44"/>
      <c r="E4896" s="25"/>
      <c r="F4896" s="25">
        <v>17</v>
      </c>
      <c r="G4896" s="45">
        <f t="shared" ref="G4896:G4899" si="3785">SUM(B4896:F4896)</f>
        <v>17</v>
      </c>
      <c r="H4896" s="46">
        <f t="shared" ref="H4896:L4896" si="3786">IFERROR(B4896/$G$4896,0)</f>
        <v>0</v>
      </c>
      <c r="I4896" s="46">
        <f t="shared" si="3786"/>
        <v>0</v>
      </c>
      <c r="J4896" s="46">
        <f t="shared" si="3786"/>
        <v>0</v>
      </c>
      <c r="K4896" s="46">
        <f t="shared" si="3786"/>
        <v>0</v>
      </c>
      <c r="L4896" s="46">
        <f t="shared" si="3786"/>
        <v>1</v>
      </c>
      <c r="M4896" s="29" t="s">
        <v>238</v>
      </c>
    </row>
    <row r="4897" spans="1:13" ht="15" customHeight="1" x14ac:dyDescent="0.2">
      <c r="A4897" s="43" t="s">
        <v>255</v>
      </c>
      <c r="B4897" s="44"/>
      <c r="C4897" s="44"/>
      <c r="D4897" s="44"/>
      <c r="E4897" s="25"/>
      <c r="F4897" s="25">
        <v>17</v>
      </c>
      <c r="G4897" s="45">
        <f t="shared" si="3785"/>
        <v>17</v>
      </c>
      <c r="H4897" s="46">
        <f t="shared" ref="H4897:L4897" si="3787">IFERROR(B4897/$G$4896,0)</f>
        <v>0</v>
      </c>
      <c r="I4897" s="46">
        <f t="shared" si="3787"/>
        <v>0</v>
      </c>
      <c r="J4897" s="46">
        <f t="shared" si="3787"/>
        <v>0</v>
      </c>
      <c r="K4897" s="46">
        <f t="shared" si="3787"/>
        <v>0</v>
      </c>
      <c r="L4897" s="46">
        <f t="shared" si="3787"/>
        <v>1</v>
      </c>
      <c r="M4897" s="29" t="s">
        <v>238</v>
      </c>
    </row>
    <row r="4898" spans="1:13" ht="15" customHeight="1" x14ac:dyDescent="0.2">
      <c r="A4898" s="43" t="s">
        <v>256</v>
      </c>
      <c r="B4898" s="44"/>
      <c r="C4898" s="44"/>
      <c r="D4898" s="44"/>
      <c r="E4898" s="25"/>
      <c r="F4898" s="25">
        <v>17</v>
      </c>
      <c r="G4898" s="45">
        <f t="shared" si="3785"/>
        <v>17</v>
      </c>
      <c r="H4898" s="46">
        <f t="shared" ref="H4898:L4898" si="3788">IFERROR(B4898/$G$4896,0)</f>
        <v>0</v>
      </c>
      <c r="I4898" s="46">
        <f t="shared" si="3788"/>
        <v>0</v>
      </c>
      <c r="J4898" s="46">
        <f t="shared" si="3788"/>
        <v>0</v>
      </c>
      <c r="K4898" s="46">
        <f t="shared" si="3788"/>
        <v>0</v>
      </c>
      <c r="L4898" s="46">
        <f t="shared" si="3788"/>
        <v>1</v>
      </c>
      <c r="M4898" s="29" t="s">
        <v>238</v>
      </c>
    </row>
    <row r="4899" spans="1:13" ht="15" customHeight="1" x14ac:dyDescent="0.2">
      <c r="A4899" s="43" t="s">
        <v>257</v>
      </c>
      <c r="B4899" s="44"/>
      <c r="C4899" s="44"/>
      <c r="D4899" s="44"/>
      <c r="E4899" s="25"/>
      <c r="F4899" s="25">
        <v>17</v>
      </c>
      <c r="G4899" s="45">
        <f t="shared" si="3785"/>
        <v>17</v>
      </c>
      <c r="H4899" s="46">
        <f t="shared" ref="H4899:L4899" si="3789">IFERROR(B4899/$G$4896,0)</f>
        <v>0</v>
      </c>
      <c r="I4899" s="46">
        <f t="shared" si="3789"/>
        <v>0</v>
      </c>
      <c r="J4899" s="46">
        <f t="shared" si="3789"/>
        <v>0</v>
      </c>
      <c r="K4899" s="46">
        <f t="shared" si="3789"/>
        <v>0</v>
      </c>
      <c r="L4899" s="46">
        <f t="shared" si="3789"/>
        <v>1</v>
      </c>
      <c r="M4899" s="29" t="s">
        <v>238</v>
      </c>
    </row>
    <row r="4900" spans="1:13" ht="15" customHeight="1" x14ac:dyDescent="0.2">
      <c r="A4900" s="47" t="s">
        <v>248</v>
      </c>
      <c r="B4900" s="48">
        <f t="shared" ref="B4900:F4900" si="3790">IFERROR(AVERAGE(B4896:B4899),0)</f>
        <v>0</v>
      </c>
      <c r="C4900" s="48">
        <f t="shared" si="3790"/>
        <v>0</v>
      </c>
      <c r="D4900" s="48">
        <f t="shared" si="3790"/>
        <v>0</v>
      </c>
      <c r="E4900" s="48">
        <f t="shared" si="3790"/>
        <v>0</v>
      </c>
      <c r="F4900" s="48">
        <f t="shared" si="3790"/>
        <v>17</v>
      </c>
      <c r="G4900" s="48">
        <f>SUM(AVERAGE(G4896:G4899))</f>
        <v>17</v>
      </c>
      <c r="H4900" s="40">
        <f>AVERAGE(H4896:H4899)*0.2</f>
        <v>0</v>
      </c>
      <c r="I4900" s="40">
        <f>AVERAGE(I4896:I4899)*0.4</f>
        <v>0</v>
      </c>
      <c r="J4900" s="40">
        <f>AVERAGE(J4896:J4899)*0.6</f>
        <v>0</v>
      </c>
      <c r="K4900" s="40">
        <f>AVERAGE(K4896:K4899)*0.8</f>
        <v>0</v>
      </c>
      <c r="L4900" s="49">
        <f>AVERAGE(L4896:L4899)*1</f>
        <v>1</v>
      </c>
      <c r="M4900" s="40">
        <f>SUM(H4900:L4900)</f>
        <v>1</v>
      </c>
    </row>
    <row r="4901" spans="1:13" ht="15" customHeight="1" x14ac:dyDescent="0.2">
      <c r="A4901" s="50" t="s">
        <v>538</v>
      </c>
      <c r="B4901" s="51"/>
      <c r="C4901" s="51"/>
      <c r="D4901" s="51"/>
      <c r="E4901" s="51"/>
      <c r="F4901" s="51"/>
      <c r="G4901" s="52">
        <f>SUM(B4901:F4901)</f>
        <v>0</v>
      </c>
      <c r="H4901" s="53">
        <f t="shared" ref="H4901:L4901" si="3791">IFERROR(B4901/$G$4901,0)</f>
        <v>0</v>
      </c>
      <c r="I4901" s="53">
        <f t="shared" si="3791"/>
        <v>0</v>
      </c>
      <c r="J4901" s="53">
        <f t="shared" si="3791"/>
        <v>0</v>
      </c>
      <c r="K4901" s="53">
        <f t="shared" si="3791"/>
        <v>0</v>
      </c>
      <c r="L4901" s="53">
        <f t="shared" si="3791"/>
        <v>0</v>
      </c>
      <c r="M4901" s="29" t="s">
        <v>238</v>
      </c>
    </row>
    <row r="4902" spans="1:13" ht="15" customHeight="1" x14ac:dyDescent="0.2">
      <c r="A4902" s="78" t="s">
        <v>259</v>
      </c>
      <c r="B4902" s="79"/>
      <c r="C4902" s="79"/>
      <c r="D4902" s="79"/>
      <c r="E4902" s="79"/>
      <c r="F4902" s="80"/>
      <c r="G4902" s="54">
        <v>17</v>
      </c>
      <c r="H4902" s="40" t="s">
        <v>238</v>
      </c>
      <c r="I4902" s="40" t="s">
        <v>238</v>
      </c>
      <c r="J4902" s="40" t="s">
        <v>238</v>
      </c>
      <c r="K4902" s="40" t="s">
        <v>238</v>
      </c>
      <c r="L4902" s="40" t="s">
        <v>238</v>
      </c>
      <c r="M4902" s="40">
        <f>(M4882+M4889+M4894+M4900)/4</f>
        <v>1</v>
      </c>
    </row>
    <row r="4903" spans="1:13" ht="15" customHeight="1" x14ac:dyDescent="0.2">
      <c r="A4903" s="8"/>
      <c r="B4903" s="8"/>
      <c r="C4903" s="8"/>
      <c r="D4903" s="8"/>
      <c r="E4903" s="8"/>
      <c r="F4903" s="8"/>
      <c r="G4903" s="8"/>
      <c r="H4903" s="8"/>
      <c r="I4903" s="8"/>
      <c r="J4903" s="8"/>
      <c r="K4903" s="8"/>
      <c r="L4903" s="8"/>
      <c r="M4903" s="8"/>
    </row>
    <row r="4904" spans="1:13" ht="15" customHeight="1" x14ac:dyDescent="0.2">
      <c r="A4904" s="8"/>
      <c r="B4904" s="8"/>
      <c r="C4904" s="8"/>
      <c r="D4904" s="8"/>
      <c r="E4904" s="8"/>
      <c r="F4904" s="8"/>
      <c r="G4904" s="8"/>
      <c r="H4904" s="8"/>
      <c r="I4904" s="8"/>
      <c r="J4904" s="8"/>
      <c r="K4904" s="8"/>
      <c r="L4904" s="8"/>
      <c r="M4904" s="8"/>
    </row>
    <row r="4905" spans="1:13" ht="15" customHeight="1" x14ac:dyDescent="0.2">
      <c r="A4905" s="14" t="s">
        <v>221</v>
      </c>
      <c r="B4905" s="81" t="s">
        <v>539</v>
      </c>
      <c r="C4905" s="82"/>
      <c r="D4905" s="82"/>
      <c r="E4905" s="82"/>
      <c r="F4905" s="82"/>
      <c r="G4905" s="83"/>
      <c r="H4905" s="84" t="s">
        <v>222</v>
      </c>
      <c r="I4905" s="85"/>
      <c r="J4905" s="86"/>
      <c r="K4905" s="15" t="s">
        <v>3</v>
      </c>
      <c r="L4905" s="87">
        <v>45625</v>
      </c>
      <c r="M4905" s="88"/>
    </row>
    <row r="4906" spans="1:13" ht="15" customHeight="1" x14ac:dyDescent="0.2">
      <c r="A4906" s="89" t="s">
        <v>225</v>
      </c>
      <c r="B4906" s="90"/>
      <c r="C4906" s="90"/>
      <c r="D4906" s="90"/>
      <c r="E4906" s="90"/>
      <c r="F4906" s="90"/>
      <c r="G4906" s="91"/>
      <c r="H4906" s="16" t="s">
        <v>226</v>
      </c>
      <c r="I4906" s="95">
        <v>16</v>
      </c>
      <c r="J4906" s="83"/>
      <c r="K4906" s="17"/>
      <c r="L4906" s="16"/>
      <c r="M4906" s="16"/>
    </row>
    <row r="4907" spans="1:13" ht="15" customHeight="1" x14ac:dyDescent="0.2">
      <c r="A4907" s="92"/>
      <c r="B4907" s="93"/>
      <c r="C4907" s="93"/>
      <c r="D4907" s="93"/>
      <c r="E4907" s="93"/>
      <c r="F4907" s="93"/>
      <c r="G4907" s="94"/>
      <c r="H4907" s="16" t="s">
        <v>227</v>
      </c>
      <c r="I4907" s="95">
        <v>3</v>
      </c>
      <c r="J4907" s="83"/>
      <c r="K4907" s="16"/>
      <c r="L4907" s="16"/>
      <c r="M4907" s="16"/>
    </row>
    <row r="4908" spans="1:13" ht="15" customHeight="1" x14ac:dyDescent="0.2">
      <c r="A4908" s="18" t="s">
        <v>228</v>
      </c>
      <c r="B4908" s="75" t="s">
        <v>229</v>
      </c>
      <c r="C4908" s="76"/>
      <c r="D4908" s="76"/>
      <c r="E4908" s="76"/>
      <c r="F4908" s="76"/>
      <c r="G4908" s="77"/>
      <c r="H4908" s="95" t="s">
        <v>229</v>
      </c>
      <c r="I4908" s="82"/>
      <c r="J4908" s="82"/>
      <c r="K4908" s="82"/>
      <c r="L4908" s="82"/>
      <c r="M4908" s="83"/>
    </row>
    <row r="4909" spans="1:13" ht="15" customHeight="1" x14ac:dyDescent="0.2">
      <c r="A4909" s="19" t="s">
        <v>230</v>
      </c>
      <c r="B4909" s="20" t="s">
        <v>231</v>
      </c>
      <c r="C4909" s="20" t="s">
        <v>232</v>
      </c>
      <c r="D4909" s="20" t="s">
        <v>233</v>
      </c>
      <c r="E4909" s="20" t="s">
        <v>234</v>
      </c>
      <c r="F4909" s="20" t="s">
        <v>235</v>
      </c>
      <c r="G4909" s="21" t="s">
        <v>236</v>
      </c>
      <c r="H4909" s="22" t="s">
        <v>231</v>
      </c>
      <c r="I4909" s="22" t="s">
        <v>232</v>
      </c>
      <c r="J4909" s="22" t="s">
        <v>233</v>
      </c>
      <c r="K4909" s="22" t="s">
        <v>234</v>
      </c>
      <c r="L4909" s="22" t="s">
        <v>235</v>
      </c>
      <c r="M4909" s="23" t="s">
        <v>236</v>
      </c>
    </row>
    <row r="4910" spans="1:13" ht="15" customHeight="1" x14ac:dyDescent="0.2">
      <c r="A4910" s="24" t="s">
        <v>237</v>
      </c>
      <c r="B4910" s="25"/>
      <c r="C4910" s="25"/>
      <c r="D4910" s="25"/>
      <c r="E4910" s="25"/>
      <c r="F4910" s="25">
        <v>19</v>
      </c>
      <c r="G4910" s="26">
        <f t="shared" ref="G4910:G4912" si="3792">SUM(B4910:F4910)</f>
        <v>19</v>
      </c>
      <c r="H4910" s="27">
        <f t="shared" ref="H4910:L4910" si="3793">IFERROR(B4910/$G$4910,0)</f>
        <v>0</v>
      </c>
      <c r="I4910" s="27">
        <f t="shared" si="3793"/>
        <v>0</v>
      </c>
      <c r="J4910" s="27">
        <f t="shared" si="3793"/>
        <v>0</v>
      </c>
      <c r="K4910" s="27">
        <f t="shared" si="3793"/>
        <v>0</v>
      </c>
      <c r="L4910" s="27">
        <f t="shared" si="3793"/>
        <v>1</v>
      </c>
      <c r="M4910" s="28" t="s">
        <v>238</v>
      </c>
    </row>
    <row r="4911" spans="1:13" ht="15" customHeight="1" x14ac:dyDescent="0.2">
      <c r="A4911" s="24" t="s">
        <v>239</v>
      </c>
      <c r="B4911" s="25"/>
      <c r="C4911" s="25"/>
      <c r="D4911" s="25"/>
      <c r="E4911" s="25"/>
      <c r="F4911" s="25">
        <v>19</v>
      </c>
      <c r="G4911" s="26">
        <f t="shared" si="3792"/>
        <v>19</v>
      </c>
      <c r="H4911" s="27">
        <f t="shared" ref="H4911:L4911" si="3794">IFERROR(B4911/$G$4910,0)</f>
        <v>0</v>
      </c>
      <c r="I4911" s="27">
        <f t="shared" si="3794"/>
        <v>0</v>
      </c>
      <c r="J4911" s="27">
        <f t="shared" si="3794"/>
        <v>0</v>
      </c>
      <c r="K4911" s="27">
        <f t="shared" si="3794"/>
        <v>0</v>
      </c>
      <c r="L4911" s="27">
        <f t="shared" si="3794"/>
        <v>1</v>
      </c>
      <c r="M4911" s="29" t="s">
        <v>238</v>
      </c>
    </row>
    <row r="4912" spans="1:13" ht="15" customHeight="1" x14ac:dyDescent="0.2">
      <c r="A4912" s="24" t="s">
        <v>240</v>
      </c>
      <c r="B4912" s="25"/>
      <c r="C4912" s="25"/>
      <c r="D4912" s="25"/>
      <c r="E4912" s="25"/>
      <c r="F4912" s="25">
        <v>19</v>
      </c>
      <c r="G4912" s="26">
        <f t="shared" si="3792"/>
        <v>19</v>
      </c>
      <c r="H4912" s="27">
        <f t="shared" ref="H4912:L4912" si="3795">IFERROR(B4912/$G$4910,0)</f>
        <v>0</v>
      </c>
      <c r="I4912" s="27">
        <f t="shared" si="3795"/>
        <v>0</v>
      </c>
      <c r="J4912" s="27">
        <f t="shared" si="3795"/>
        <v>0</v>
      </c>
      <c r="K4912" s="27">
        <f t="shared" si="3795"/>
        <v>0</v>
      </c>
      <c r="L4912" s="27">
        <f t="shared" si="3795"/>
        <v>1</v>
      </c>
      <c r="M4912" s="29" t="s">
        <v>238</v>
      </c>
    </row>
    <row r="4913" spans="1:13" ht="15" customHeight="1" x14ac:dyDescent="0.2">
      <c r="A4913" s="30" t="s">
        <v>241</v>
      </c>
      <c r="B4913" s="31">
        <f t="shared" ref="B4913:F4913" si="3796">IFERROR(AVERAGE(B4910:B4912),0)</f>
        <v>0</v>
      </c>
      <c r="C4913" s="31">
        <f t="shared" si="3796"/>
        <v>0</v>
      </c>
      <c r="D4913" s="31">
        <f t="shared" si="3796"/>
        <v>0</v>
      </c>
      <c r="E4913" s="31">
        <f t="shared" si="3796"/>
        <v>0</v>
      </c>
      <c r="F4913" s="31">
        <f t="shared" si="3796"/>
        <v>19</v>
      </c>
      <c r="G4913" s="31">
        <f>SUM(AVERAGE(G4910:G4912))</f>
        <v>19</v>
      </c>
      <c r="H4913" s="32">
        <f>AVERAGE(H4910:H4912)*0.2</f>
        <v>0</v>
      </c>
      <c r="I4913" s="32">
        <f>AVERAGE(I4910:I4912)*0.4</f>
        <v>0</v>
      </c>
      <c r="J4913" s="32">
        <f>AVERAGE(J4910:J4912)*0.6</f>
        <v>0</v>
      </c>
      <c r="K4913" s="32">
        <f>AVERAGE(K4910:K4912)*0.8</f>
        <v>0</v>
      </c>
      <c r="L4913" s="32">
        <f>AVERAGE(L4910:L4912)*1</f>
        <v>1</v>
      </c>
      <c r="M4913" s="33">
        <f>SUM(H4913:L4913)</f>
        <v>1</v>
      </c>
    </row>
    <row r="4914" spans="1:13" ht="15" customHeight="1" x14ac:dyDescent="0.2">
      <c r="A4914" s="36" t="s">
        <v>242</v>
      </c>
      <c r="B4914" s="20" t="s">
        <v>231</v>
      </c>
      <c r="C4914" s="20" t="s">
        <v>232</v>
      </c>
      <c r="D4914" s="20" t="s">
        <v>233</v>
      </c>
      <c r="E4914" s="20" t="s">
        <v>234</v>
      </c>
      <c r="F4914" s="20" t="s">
        <v>235</v>
      </c>
      <c r="G4914" s="21" t="s">
        <v>236</v>
      </c>
      <c r="H4914" s="20" t="s">
        <v>231</v>
      </c>
      <c r="I4914" s="20" t="s">
        <v>232</v>
      </c>
      <c r="J4914" s="20" t="s">
        <v>233</v>
      </c>
      <c r="K4914" s="20" t="s">
        <v>234</v>
      </c>
      <c r="L4914" s="37" t="s">
        <v>235</v>
      </c>
      <c r="M4914" s="21" t="s">
        <v>236</v>
      </c>
    </row>
    <row r="4915" spans="1:13" ht="15" customHeight="1" x14ac:dyDescent="0.2">
      <c r="A4915" s="24" t="s">
        <v>243</v>
      </c>
      <c r="B4915" s="25"/>
      <c r="C4915" s="25"/>
      <c r="D4915" s="25"/>
      <c r="E4915" s="25"/>
      <c r="F4915" s="25">
        <v>19</v>
      </c>
      <c r="G4915" s="26">
        <f t="shared" ref="G4915:G4919" si="3797">SUM(B4915:F4915)</f>
        <v>19</v>
      </c>
      <c r="H4915" s="27">
        <f t="shared" ref="H4915:L4915" si="3798">IFERROR(B4915/$G$4915,0)</f>
        <v>0</v>
      </c>
      <c r="I4915" s="27">
        <f t="shared" si="3798"/>
        <v>0</v>
      </c>
      <c r="J4915" s="27">
        <f t="shared" si="3798"/>
        <v>0</v>
      </c>
      <c r="K4915" s="27">
        <f t="shared" si="3798"/>
        <v>0</v>
      </c>
      <c r="L4915" s="27">
        <f t="shared" si="3798"/>
        <v>1</v>
      </c>
      <c r="M4915" s="29" t="s">
        <v>238</v>
      </c>
    </row>
    <row r="4916" spans="1:13" ht="15" customHeight="1" x14ac:dyDescent="0.2">
      <c r="A4916" s="24" t="s">
        <v>244</v>
      </c>
      <c r="B4916" s="25"/>
      <c r="C4916" s="25"/>
      <c r="D4916" s="25"/>
      <c r="E4916" s="25"/>
      <c r="F4916" s="25">
        <v>19</v>
      </c>
      <c r="G4916" s="26">
        <f t="shared" si="3797"/>
        <v>19</v>
      </c>
      <c r="H4916" s="27">
        <f t="shared" ref="H4916:L4916" si="3799">IFERROR(B4916/$G$4915,0)</f>
        <v>0</v>
      </c>
      <c r="I4916" s="27">
        <f t="shared" si="3799"/>
        <v>0</v>
      </c>
      <c r="J4916" s="27">
        <f t="shared" si="3799"/>
        <v>0</v>
      </c>
      <c r="K4916" s="27">
        <f t="shared" si="3799"/>
        <v>0</v>
      </c>
      <c r="L4916" s="27">
        <f t="shared" si="3799"/>
        <v>1</v>
      </c>
      <c r="M4916" s="29" t="s">
        <v>238</v>
      </c>
    </row>
    <row r="4917" spans="1:13" ht="15" customHeight="1" x14ac:dyDescent="0.2">
      <c r="A4917" s="24" t="s">
        <v>245</v>
      </c>
      <c r="B4917" s="25"/>
      <c r="C4917" s="25"/>
      <c r="D4917" s="25"/>
      <c r="E4917" s="25"/>
      <c r="F4917" s="25">
        <v>19</v>
      </c>
      <c r="G4917" s="26">
        <f t="shared" si="3797"/>
        <v>19</v>
      </c>
      <c r="H4917" s="27">
        <f t="shared" ref="H4917:L4917" si="3800">IFERROR(B4917/$G$4915,0)</f>
        <v>0</v>
      </c>
      <c r="I4917" s="27">
        <f t="shared" si="3800"/>
        <v>0</v>
      </c>
      <c r="J4917" s="27">
        <f t="shared" si="3800"/>
        <v>0</v>
      </c>
      <c r="K4917" s="27">
        <f t="shared" si="3800"/>
        <v>0</v>
      </c>
      <c r="L4917" s="27">
        <f t="shared" si="3800"/>
        <v>1</v>
      </c>
      <c r="M4917" s="29" t="s">
        <v>238</v>
      </c>
    </row>
    <row r="4918" spans="1:13" ht="15" customHeight="1" x14ac:dyDescent="0.2">
      <c r="A4918" s="24" t="s">
        <v>246</v>
      </c>
      <c r="B4918" s="25"/>
      <c r="C4918" s="25"/>
      <c r="D4918" s="25"/>
      <c r="E4918" s="25"/>
      <c r="F4918" s="25">
        <v>19</v>
      </c>
      <c r="G4918" s="26">
        <f t="shared" si="3797"/>
        <v>19</v>
      </c>
      <c r="H4918" s="27">
        <f t="shared" ref="H4918:L4918" si="3801">IFERROR(B4918/$G$4915,0)</f>
        <v>0</v>
      </c>
      <c r="I4918" s="27">
        <f t="shared" si="3801"/>
        <v>0</v>
      </c>
      <c r="J4918" s="27">
        <f t="shared" si="3801"/>
        <v>0</v>
      </c>
      <c r="K4918" s="27">
        <f t="shared" si="3801"/>
        <v>0</v>
      </c>
      <c r="L4918" s="27">
        <f t="shared" si="3801"/>
        <v>1</v>
      </c>
      <c r="M4918" s="29" t="s">
        <v>238</v>
      </c>
    </row>
    <row r="4919" spans="1:13" ht="15" customHeight="1" x14ac:dyDescent="0.2">
      <c r="A4919" s="24" t="s">
        <v>247</v>
      </c>
      <c r="B4919" s="25"/>
      <c r="C4919" s="25"/>
      <c r="D4919" s="25"/>
      <c r="E4919" s="25"/>
      <c r="F4919" s="25">
        <v>19</v>
      </c>
      <c r="G4919" s="26">
        <f t="shared" si="3797"/>
        <v>19</v>
      </c>
      <c r="H4919" s="27">
        <f t="shared" ref="H4919:L4919" si="3802">IFERROR(B4919/$G$4915,0)</f>
        <v>0</v>
      </c>
      <c r="I4919" s="27">
        <f t="shared" si="3802"/>
        <v>0</v>
      </c>
      <c r="J4919" s="27">
        <f t="shared" si="3802"/>
        <v>0</v>
      </c>
      <c r="K4919" s="27">
        <f t="shared" si="3802"/>
        <v>0</v>
      </c>
      <c r="L4919" s="27">
        <f t="shared" si="3802"/>
        <v>1</v>
      </c>
      <c r="M4919" s="29"/>
    </row>
    <row r="4920" spans="1:13" ht="15" customHeight="1" x14ac:dyDescent="0.2">
      <c r="A4920" s="30" t="s">
        <v>248</v>
      </c>
      <c r="B4920" s="31">
        <f t="shared" ref="B4920:F4920" si="3803">IFERROR(AVERAGE(B4915:B4919),0)</f>
        <v>0</v>
      </c>
      <c r="C4920" s="31">
        <f t="shared" si="3803"/>
        <v>0</v>
      </c>
      <c r="D4920" s="31">
        <f t="shared" si="3803"/>
        <v>0</v>
      </c>
      <c r="E4920" s="31">
        <f t="shared" si="3803"/>
        <v>0</v>
      </c>
      <c r="F4920" s="31">
        <f t="shared" si="3803"/>
        <v>19</v>
      </c>
      <c r="G4920" s="31">
        <f>SUM(AVERAGE(G4915:G4919))</f>
        <v>19</v>
      </c>
      <c r="H4920" s="33">
        <f>AVERAGE(H4915:H4919)*0.2</f>
        <v>0</v>
      </c>
      <c r="I4920" s="33">
        <f>AVERAGE(I4915:I4919)*0.4</f>
        <v>0</v>
      </c>
      <c r="J4920" s="33">
        <f>AVERAGE(J4915:J4919)*0.6</f>
        <v>0</v>
      </c>
      <c r="K4920" s="33">
        <f>AVERAGE(K4915:K4919)*0.8</f>
        <v>0</v>
      </c>
      <c r="L4920" s="38">
        <f>AVERAGE(L4915:L4919)*1</f>
        <v>1</v>
      </c>
      <c r="M4920" s="33">
        <f>SUM(H4920:L4920)</f>
        <v>1</v>
      </c>
    </row>
    <row r="4921" spans="1:13" ht="15" customHeight="1" x14ac:dyDescent="0.2">
      <c r="A4921" s="36" t="s">
        <v>249</v>
      </c>
      <c r="B4921" s="20" t="s">
        <v>231</v>
      </c>
      <c r="C4921" s="20" t="s">
        <v>232</v>
      </c>
      <c r="D4921" s="20" t="s">
        <v>233</v>
      </c>
      <c r="E4921" s="20" t="s">
        <v>234</v>
      </c>
      <c r="F4921" s="20" t="s">
        <v>235</v>
      </c>
      <c r="G4921" s="21" t="s">
        <v>236</v>
      </c>
      <c r="H4921" s="20" t="s">
        <v>231</v>
      </c>
      <c r="I4921" s="20" t="s">
        <v>232</v>
      </c>
      <c r="J4921" s="20" t="s">
        <v>233</v>
      </c>
      <c r="K4921" s="20" t="s">
        <v>234</v>
      </c>
      <c r="L4921" s="37" t="s">
        <v>235</v>
      </c>
      <c r="M4921" s="21" t="s">
        <v>236</v>
      </c>
    </row>
    <row r="4922" spans="1:13" ht="15" customHeight="1" x14ac:dyDescent="0.2">
      <c r="A4922" s="24" t="s">
        <v>250</v>
      </c>
      <c r="B4922" s="25"/>
      <c r="C4922" s="25"/>
      <c r="D4922" s="25"/>
      <c r="E4922" s="25"/>
      <c r="F4922" s="25">
        <v>19</v>
      </c>
      <c r="G4922" s="26">
        <f t="shared" ref="G4922:G4924" si="3804">SUM(B4922:F4922)</f>
        <v>19</v>
      </c>
      <c r="H4922" s="27">
        <f t="shared" ref="H4922:L4922" si="3805">IFERROR(B4922/$G$4922,0)</f>
        <v>0</v>
      </c>
      <c r="I4922" s="27">
        <f t="shared" si="3805"/>
        <v>0</v>
      </c>
      <c r="J4922" s="27">
        <f t="shared" si="3805"/>
        <v>0</v>
      </c>
      <c r="K4922" s="27">
        <f t="shared" si="3805"/>
        <v>0</v>
      </c>
      <c r="L4922" s="27">
        <f t="shared" si="3805"/>
        <v>1</v>
      </c>
      <c r="M4922" s="29" t="s">
        <v>238</v>
      </c>
    </row>
    <row r="4923" spans="1:13" ht="15" customHeight="1" x14ac:dyDescent="0.2">
      <c r="A4923" s="24" t="s">
        <v>251</v>
      </c>
      <c r="B4923" s="25"/>
      <c r="C4923" s="25"/>
      <c r="D4923" s="25"/>
      <c r="E4923" s="25"/>
      <c r="F4923" s="25">
        <v>19</v>
      </c>
      <c r="G4923" s="26">
        <f t="shared" si="3804"/>
        <v>19</v>
      </c>
      <c r="H4923" s="27">
        <f t="shared" ref="H4923:L4923" si="3806">IFERROR(B4923/$G$4922,0)</f>
        <v>0</v>
      </c>
      <c r="I4923" s="27">
        <f t="shared" si="3806"/>
        <v>0</v>
      </c>
      <c r="J4923" s="27">
        <f t="shared" si="3806"/>
        <v>0</v>
      </c>
      <c r="K4923" s="27">
        <f t="shared" si="3806"/>
        <v>0</v>
      </c>
      <c r="L4923" s="27">
        <f t="shared" si="3806"/>
        <v>1</v>
      </c>
      <c r="M4923" s="29" t="s">
        <v>238</v>
      </c>
    </row>
    <row r="4924" spans="1:13" ht="15" customHeight="1" x14ac:dyDescent="0.2">
      <c r="A4924" s="24" t="s">
        <v>252</v>
      </c>
      <c r="B4924" s="25"/>
      <c r="C4924" s="25"/>
      <c r="D4924" s="25"/>
      <c r="E4924" s="25"/>
      <c r="F4924" s="25">
        <v>19</v>
      </c>
      <c r="G4924" s="26">
        <f t="shared" si="3804"/>
        <v>19</v>
      </c>
      <c r="H4924" s="27">
        <f t="shared" ref="H4924:L4924" si="3807">IFERROR(B4924/$G$4922,0)</f>
        <v>0</v>
      </c>
      <c r="I4924" s="27">
        <f t="shared" si="3807"/>
        <v>0</v>
      </c>
      <c r="J4924" s="27">
        <f t="shared" si="3807"/>
        <v>0</v>
      </c>
      <c r="K4924" s="27">
        <f t="shared" si="3807"/>
        <v>0</v>
      </c>
      <c r="L4924" s="27">
        <f t="shared" si="3807"/>
        <v>1</v>
      </c>
      <c r="M4924" s="29" t="s">
        <v>238</v>
      </c>
    </row>
    <row r="4925" spans="1:13" ht="15" customHeight="1" x14ac:dyDescent="0.2">
      <c r="A4925" s="30" t="s">
        <v>248</v>
      </c>
      <c r="B4925" s="31">
        <f t="shared" ref="B4925:F4925" si="3808">IFERROR(AVERAGE(B4922:B4924),0)</f>
        <v>0</v>
      </c>
      <c r="C4925" s="31">
        <f t="shared" si="3808"/>
        <v>0</v>
      </c>
      <c r="D4925" s="39">
        <f t="shared" si="3808"/>
        <v>0</v>
      </c>
      <c r="E4925" s="39">
        <f t="shared" si="3808"/>
        <v>0</v>
      </c>
      <c r="F4925" s="39">
        <f t="shared" si="3808"/>
        <v>19</v>
      </c>
      <c r="G4925" s="39">
        <f>SUM(AVERAGE(G4922:G4924))</f>
        <v>19</v>
      </c>
      <c r="H4925" s="33">
        <f>AVERAGE(H4922:H4924)*0.2</f>
        <v>0</v>
      </c>
      <c r="I4925" s="33">
        <f>AVERAGE(I4922:I4924)*0.4</f>
        <v>0</v>
      </c>
      <c r="J4925" s="33">
        <f>AVERAGE(J4922:J4924)*0.6</f>
        <v>0</v>
      </c>
      <c r="K4925" s="33">
        <f>AVERAGE(K4922:K4924)*0.8</f>
        <v>0</v>
      </c>
      <c r="L4925" s="38">
        <f>AVERAGE(L4922:L4924)*1</f>
        <v>1</v>
      </c>
      <c r="M4925" s="40">
        <f>SUM(H4925:L4925)</f>
        <v>1</v>
      </c>
    </row>
    <row r="4926" spans="1:13" ht="15" customHeight="1" x14ac:dyDescent="0.2">
      <c r="A4926" s="19" t="s">
        <v>253</v>
      </c>
      <c r="B4926" s="20" t="s">
        <v>231</v>
      </c>
      <c r="C4926" s="20" t="s">
        <v>232</v>
      </c>
      <c r="D4926" s="20" t="s">
        <v>233</v>
      </c>
      <c r="E4926" s="20" t="s">
        <v>234</v>
      </c>
      <c r="F4926" s="20" t="s">
        <v>235</v>
      </c>
      <c r="G4926" s="21" t="s">
        <v>236</v>
      </c>
      <c r="H4926" s="20" t="s">
        <v>231</v>
      </c>
      <c r="I4926" s="20" t="s">
        <v>232</v>
      </c>
      <c r="J4926" s="20" t="s">
        <v>233</v>
      </c>
      <c r="K4926" s="20" t="s">
        <v>234</v>
      </c>
      <c r="L4926" s="37" t="s">
        <v>235</v>
      </c>
      <c r="M4926" s="21" t="s">
        <v>236</v>
      </c>
    </row>
    <row r="4927" spans="1:13" ht="15" customHeight="1" x14ac:dyDescent="0.2">
      <c r="A4927" s="43" t="s">
        <v>254</v>
      </c>
      <c r="B4927" s="44"/>
      <c r="C4927" s="44"/>
      <c r="D4927" s="44"/>
      <c r="E4927" s="25"/>
      <c r="F4927" s="25">
        <v>19</v>
      </c>
      <c r="G4927" s="45">
        <f t="shared" ref="G4927:G4930" si="3809">SUM(B4927:F4927)</f>
        <v>19</v>
      </c>
      <c r="H4927" s="46">
        <f t="shared" ref="H4927:L4927" si="3810">IFERROR(B4927/$G$4927,0)</f>
        <v>0</v>
      </c>
      <c r="I4927" s="46">
        <f t="shared" si="3810"/>
        <v>0</v>
      </c>
      <c r="J4927" s="46">
        <f t="shared" si="3810"/>
        <v>0</v>
      </c>
      <c r="K4927" s="46">
        <f t="shared" si="3810"/>
        <v>0</v>
      </c>
      <c r="L4927" s="46">
        <f t="shared" si="3810"/>
        <v>1</v>
      </c>
      <c r="M4927" s="29" t="s">
        <v>238</v>
      </c>
    </row>
    <row r="4928" spans="1:13" ht="15" customHeight="1" x14ac:dyDescent="0.2">
      <c r="A4928" s="43" t="s">
        <v>255</v>
      </c>
      <c r="B4928" s="44"/>
      <c r="C4928" s="44"/>
      <c r="D4928" s="44"/>
      <c r="E4928" s="25"/>
      <c r="F4928" s="25">
        <v>19</v>
      </c>
      <c r="G4928" s="45">
        <f t="shared" si="3809"/>
        <v>19</v>
      </c>
      <c r="H4928" s="46">
        <f t="shared" ref="H4928:L4928" si="3811">IFERROR(B4928/$G$4927,0)</f>
        <v>0</v>
      </c>
      <c r="I4928" s="46">
        <f t="shared" si="3811"/>
        <v>0</v>
      </c>
      <c r="J4928" s="46">
        <f t="shared" si="3811"/>
        <v>0</v>
      </c>
      <c r="K4928" s="46">
        <f t="shared" si="3811"/>
        <v>0</v>
      </c>
      <c r="L4928" s="46">
        <f t="shared" si="3811"/>
        <v>1</v>
      </c>
      <c r="M4928" s="29" t="s">
        <v>238</v>
      </c>
    </row>
    <row r="4929" spans="1:13" ht="15" customHeight="1" x14ac:dyDescent="0.2">
      <c r="A4929" s="43" t="s">
        <v>256</v>
      </c>
      <c r="B4929" s="44"/>
      <c r="C4929" s="44"/>
      <c r="D4929" s="44"/>
      <c r="E4929" s="25"/>
      <c r="F4929" s="25">
        <v>19</v>
      </c>
      <c r="G4929" s="45">
        <f t="shared" si="3809"/>
        <v>19</v>
      </c>
      <c r="H4929" s="46">
        <f t="shared" ref="H4929:L4929" si="3812">IFERROR(B4929/$G$4927,0)</f>
        <v>0</v>
      </c>
      <c r="I4929" s="46">
        <f t="shared" si="3812"/>
        <v>0</v>
      </c>
      <c r="J4929" s="46">
        <f t="shared" si="3812"/>
        <v>0</v>
      </c>
      <c r="K4929" s="46">
        <f t="shared" si="3812"/>
        <v>0</v>
      </c>
      <c r="L4929" s="46">
        <f t="shared" si="3812"/>
        <v>1</v>
      </c>
      <c r="M4929" s="29" t="s">
        <v>238</v>
      </c>
    </row>
    <row r="4930" spans="1:13" ht="15" customHeight="1" x14ac:dyDescent="0.2">
      <c r="A4930" s="43" t="s">
        <v>257</v>
      </c>
      <c r="B4930" s="44"/>
      <c r="C4930" s="44"/>
      <c r="D4930" s="44"/>
      <c r="E4930" s="25"/>
      <c r="F4930" s="25">
        <v>19</v>
      </c>
      <c r="G4930" s="45">
        <f t="shared" si="3809"/>
        <v>19</v>
      </c>
      <c r="H4930" s="46">
        <f t="shared" ref="H4930:L4930" si="3813">IFERROR(B4930/$G$4927,0)</f>
        <v>0</v>
      </c>
      <c r="I4930" s="46">
        <f t="shared" si="3813"/>
        <v>0</v>
      </c>
      <c r="J4930" s="46">
        <f t="shared" si="3813"/>
        <v>0</v>
      </c>
      <c r="K4930" s="46">
        <f t="shared" si="3813"/>
        <v>0</v>
      </c>
      <c r="L4930" s="46">
        <f t="shared" si="3813"/>
        <v>1</v>
      </c>
      <c r="M4930" s="29" t="s">
        <v>238</v>
      </c>
    </row>
    <row r="4931" spans="1:13" ht="15" customHeight="1" x14ac:dyDescent="0.2">
      <c r="A4931" s="47" t="s">
        <v>248</v>
      </c>
      <c r="B4931" s="48">
        <f t="shared" ref="B4931:F4931" si="3814">IFERROR(AVERAGE(B4927:B4930),0)</f>
        <v>0</v>
      </c>
      <c r="C4931" s="48">
        <f t="shared" si="3814"/>
        <v>0</v>
      </c>
      <c r="D4931" s="48">
        <f t="shared" si="3814"/>
        <v>0</v>
      </c>
      <c r="E4931" s="48">
        <f t="shared" si="3814"/>
        <v>0</v>
      </c>
      <c r="F4931" s="48">
        <f t="shared" si="3814"/>
        <v>19</v>
      </c>
      <c r="G4931" s="48">
        <f>SUM(AVERAGE(G4927:G4930))</f>
        <v>19</v>
      </c>
      <c r="H4931" s="40">
        <f>AVERAGE(H4927:H4930)*0.2</f>
        <v>0</v>
      </c>
      <c r="I4931" s="40">
        <f>AVERAGE(I4927:I4930)*0.4</f>
        <v>0</v>
      </c>
      <c r="J4931" s="40">
        <f>AVERAGE(J4927:J4930)*0.6</f>
        <v>0</v>
      </c>
      <c r="K4931" s="40">
        <f>AVERAGE(K4927:K4930)*0.8</f>
        <v>0</v>
      </c>
      <c r="L4931" s="49">
        <f>AVERAGE(L4927:L4930)*1</f>
        <v>1</v>
      </c>
      <c r="M4931" s="40">
        <f>SUM(H4931:L4931)</f>
        <v>1</v>
      </c>
    </row>
    <row r="4932" spans="1:13" ht="15" customHeight="1" x14ac:dyDescent="0.2">
      <c r="A4932" s="50" t="s">
        <v>540</v>
      </c>
      <c r="B4932" s="51"/>
      <c r="C4932" s="51"/>
      <c r="D4932" s="51"/>
      <c r="E4932" s="51"/>
      <c r="F4932" s="51"/>
      <c r="G4932" s="52">
        <f>SUM(B4932:F4932)</f>
        <v>0</v>
      </c>
      <c r="H4932" s="53">
        <f t="shared" ref="H4932:L4932" si="3815">IFERROR(B4932/$G$4932,0)</f>
        <v>0</v>
      </c>
      <c r="I4932" s="53">
        <f t="shared" si="3815"/>
        <v>0</v>
      </c>
      <c r="J4932" s="53">
        <f t="shared" si="3815"/>
        <v>0</v>
      </c>
      <c r="K4932" s="53">
        <f t="shared" si="3815"/>
        <v>0</v>
      </c>
      <c r="L4932" s="53">
        <f t="shared" si="3815"/>
        <v>0</v>
      </c>
      <c r="M4932" s="29" t="s">
        <v>238</v>
      </c>
    </row>
    <row r="4933" spans="1:13" ht="15" customHeight="1" x14ac:dyDescent="0.2">
      <c r="A4933" s="78" t="s">
        <v>259</v>
      </c>
      <c r="B4933" s="79"/>
      <c r="C4933" s="79"/>
      <c r="D4933" s="79"/>
      <c r="E4933" s="79"/>
      <c r="F4933" s="80"/>
      <c r="G4933" s="54">
        <v>19</v>
      </c>
      <c r="H4933" s="40" t="s">
        <v>238</v>
      </c>
      <c r="I4933" s="40" t="s">
        <v>238</v>
      </c>
      <c r="J4933" s="40" t="s">
        <v>238</v>
      </c>
      <c r="K4933" s="40" t="s">
        <v>238</v>
      </c>
      <c r="L4933" s="40" t="s">
        <v>238</v>
      </c>
      <c r="M4933" s="40">
        <f>(M4913+M4920+M4925+M4931)/4</f>
        <v>1</v>
      </c>
    </row>
    <row r="4934" spans="1:13" ht="15" customHeight="1" x14ac:dyDescent="0.2">
      <c r="A4934" s="8"/>
      <c r="B4934" s="8"/>
      <c r="C4934" s="8"/>
      <c r="D4934" s="8"/>
      <c r="E4934" s="8"/>
      <c r="F4934" s="8"/>
      <c r="G4934" s="8"/>
      <c r="H4934" s="8"/>
      <c r="I4934" s="8"/>
      <c r="J4934" s="8"/>
      <c r="K4934" s="8"/>
      <c r="L4934" s="8"/>
      <c r="M4934" s="8"/>
    </row>
    <row r="4935" spans="1:13" ht="15" customHeight="1" x14ac:dyDescent="0.2">
      <c r="A4935" s="8"/>
      <c r="B4935" s="8"/>
      <c r="C4935" s="8"/>
      <c r="D4935" s="8"/>
      <c r="E4935" s="8"/>
      <c r="F4935" s="8"/>
      <c r="G4935" s="8"/>
      <c r="H4935" s="8"/>
      <c r="I4935" s="8"/>
      <c r="J4935" s="8"/>
      <c r="K4935" s="8"/>
      <c r="L4935" s="8"/>
      <c r="M4935" s="8"/>
    </row>
    <row r="4936" spans="1:13" ht="15" customHeight="1" x14ac:dyDescent="0.2">
      <c r="A4936" s="14" t="s">
        <v>221</v>
      </c>
      <c r="B4936" s="81" t="s">
        <v>541</v>
      </c>
      <c r="C4936" s="82"/>
      <c r="D4936" s="82"/>
      <c r="E4936" s="82"/>
      <c r="F4936" s="82"/>
      <c r="G4936" s="83"/>
      <c r="H4936" s="84" t="s">
        <v>222</v>
      </c>
      <c r="I4936" s="85"/>
      <c r="J4936" s="86"/>
      <c r="K4936" s="15" t="s">
        <v>3</v>
      </c>
      <c r="L4936" s="87">
        <v>45572</v>
      </c>
      <c r="M4936" s="88"/>
    </row>
    <row r="4937" spans="1:13" ht="15" customHeight="1" x14ac:dyDescent="0.2">
      <c r="A4937" s="89" t="s">
        <v>225</v>
      </c>
      <c r="B4937" s="90"/>
      <c r="C4937" s="90"/>
      <c r="D4937" s="90"/>
      <c r="E4937" s="90"/>
      <c r="F4937" s="90"/>
      <c r="G4937" s="91"/>
      <c r="H4937" s="16" t="s">
        <v>226</v>
      </c>
      <c r="I4937" s="95">
        <v>16</v>
      </c>
      <c r="J4937" s="83"/>
      <c r="K4937" s="17"/>
      <c r="L4937" s="16"/>
      <c r="M4937" s="16"/>
    </row>
    <row r="4938" spans="1:13" ht="15" customHeight="1" x14ac:dyDescent="0.2">
      <c r="A4938" s="92"/>
      <c r="B4938" s="93"/>
      <c r="C4938" s="93"/>
      <c r="D4938" s="93"/>
      <c r="E4938" s="93"/>
      <c r="F4938" s="93"/>
      <c r="G4938" s="94"/>
      <c r="H4938" s="16" t="s">
        <v>227</v>
      </c>
      <c r="I4938" s="95">
        <v>1</v>
      </c>
      <c r="J4938" s="83"/>
      <c r="K4938" s="16"/>
      <c r="L4938" s="16"/>
      <c r="M4938" s="16"/>
    </row>
    <row r="4939" spans="1:13" ht="15" customHeight="1" x14ac:dyDescent="0.2">
      <c r="A4939" s="18" t="s">
        <v>228</v>
      </c>
      <c r="B4939" s="75" t="s">
        <v>229</v>
      </c>
      <c r="C4939" s="76"/>
      <c r="D4939" s="76"/>
      <c r="E4939" s="76"/>
      <c r="F4939" s="76"/>
      <c r="G4939" s="77"/>
      <c r="H4939" s="95" t="s">
        <v>229</v>
      </c>
      <c r="I4939" s="82"/>
      <c r="J4939" s="82"/>
      <c r="K4939" s="82"/>
      <c r="L4939" s="82"/>
      <c r="M4939" s="83"/>
    </row>
    <row r="4940" spans="1:13" ht="15" customHeight="1" x14ac:dyDescent="0.2">
      <c r="A4940" s="19" t="s">
        <v>230</v>
      </c>
      <c r="B4940" s="20" t="s">
        <v>231</v>
      </c>
      <c r="C4940" s="20" t="s">
        <v>232</v>
      </c>
      <c r="D4940" s="20" t="s">
        <v>233</v>
      </c>
      <c r="E4940" s="20" t="s">
        <v>234</v>
      </c>
      <c r="F4940" s="20" t="s">
        <v>235</v>
      </c>
      <c r="G4940" s="21" t="s">
        <v>236</v>
      </c>
      <c r="H4940" s="22" t="s">
        <v>231</v>
      </c>
      <c r="I4940" s="22" t="s">
        <v>232</v>
      </c>
      <c r="J4940" s="22" t="s">
        <v>233</v>
      </c>
      <c r="K4940" s="22" t="s">
        <v>234</v>
      </c>
      <c r="L4940" s="22" t="s">
        <v>235</v>
      </c>
      <c r="M4940" s="23" t="s">
        <v>236</v>
      </c>
    </row>
    <row r="4941" spans="1:13" ht="15" customHeight="1" x14ac:dyDescent="0.2">
      <c r="A4941" s="24" t="s">
        <v>237</v>
      </c>
      <c r="B4941" s="25"/>
      <c r="C4941" s="25"/>
      <c r="D4941" s="25"/>
      <c r="E4941" s="25"/>
      <c r="F4941" s="25">
        <v>17</v>
      </c>
      <c r="G4941" s="26">
        <f t="shared" ref="G4941:G4943" si="3816">SUM(B4941:F4941)</f>
        <v>17</v>
      </c>
      <c r="H4941" s="27">
        <f t="shared" ref="H4941:L4941" si="3817">IFERROR(B4941/$G$4941,0)</f>
        <v>0</v>
      </c>
      <c r="I4941" s="27">
        <f t="shared" si="3817"/>
        <v>0</v>
      </c>
      <c r="J4941" s="27">
        <f t="shared" si="3817"/>
        <v>0</v>
      </c>
      <c r="K4941" s="27">
        <f t="shared" si="3817"/>
        <v>0</v>
      </c>
      <c r="L4941" s="27">
        <f t="shared" si="3817"/>
        <v>1</v>
      </c>
      <c r="M4941" s="28" t="s">
        <v>238</v>
      </c>
    </row>
    <row r="4942" spans="1:13" ht="15" customHeight="1" x14ac:dyDescent="0.2">
      <c r="A4942" s="24" t="s">
        <v>239</v>
      </c>
      <c r="B4942" s="25"/>
      <c r="C4942" s="25"/>
      <c r="D4942" s="25"/>
      <c r="E4942" s="25"/>
      <c r="F4942" s="25">
        <v>17</v>
      </c>
      <c r="G4942" s="26">
        <f t="shared" si="3816"/>
        <v>17</v>
      </c>
      <c r="H4942" s="27">
        <f t="shared" ref="H4942:L4942" si="3818">IFERROR(B4942/$G$4941,0)</f>
        <v>0</v>
      </c>
      <c r="I4942" s="27">
        <f t="shared" si="3818"/>
        <v>0</v>
      </c>
      <c r="J4942" s="27">
        <f t="shared" si="3818"/>
        <v>0</v>
      </c>
      <c r="K4942" s="27">
        <f t="shared" si="3818"/>
        <v>0</v>
      </c>
      <c r="L4942" s="27">
        <f t="shared" si="3818"/>
        <v>1</v>
      </c>
      <c r="M4942" s="29" t="s">
        <v>238</v>
      </c>
    </row>
    <row r="4943" spans="1:13" ht="15" customHeight="1" x14ac:dyDescent="0.2">
      <c r="A4943" s="24" t="s">
        <v>240</v>
      </c>
      <c r="B4943" s="25"/>
      <c r="C4943" s="25"/>
      <c r="D4943" s="25"/>
      <c r="E4943" s="25"/>
      <c r="F4943" s="25">
        <v>17</v>
      </c>
      <c r="G4943" s="26">
        <f t="shared" si="3816"/>
        <v>17</v>
      </c>
      <c r="H4943" s="27">
        <f t="shared" ref="H4943:L4943" si="3819">IFERROR(B4943/$G$4941,0)</f>
        <v>0</v>
      </c>
      <c r="I4943" s="27">
        <f t="shared" si="3819"/>
        <v>0</v>
      </c>
      <c r="J4943" s="27">
        <f t="shared" si="3819"/>
        <v>0</v>
      </c>
      <c r="K4943" s="27">
        <f t="shared" si="3819"/>
        <v>0</v>
      </c>
      <c r="L4943" s="27">
        <f t="shared" si="3819"/>
        <v>1</v>
      </c>
      <c r="M4943" s="29" t="s">
        <v>238</v>
      </c>
    </row>
    <row r="4944" spans="1:13" ht="15" customHeight="1" x14ac:dyDescent="0.2">
      <c r="A4944" s="30" t="s">
        <v>241</v>
      </c>
      <c r="B4944" s="31">
        <f t="shared" ref="B4944:F4944" si="3820">IFERROR(AVERAGE(B4941:B4943),0)</f>
        <v>0</v>
      </c>
      <c r="C4944" s="31">
        <f t="shared" si="3820"/>
        <v>0</v>
      </c>
      <c r="D4944" s="31">
        <f t="shared" si="3820"/>
        <v>0</v>
      </c>
      <c r="E4944" s="31">
        <f t="shared" si="3820"/>
        <v>0</v>
      </c>
      <c r="F4944" s="31">
        <f t="shared" si="3820"/>
        <v>17</v>
      </c>
      <c r="G4944" s="31">
        <f>SUM(AVERAGE(G4941:G4943))</f>
        <v>17</v>
      </c>
      <c r="H4944" s="32">
        <f>AVERAGE(H4941:H4943)*0.2</f>
        <v>0</v>
      </c>
      <c r="I4944" s="32">
        <f>AVERAGE(I4941:I4943)*0.4</f>
        <v>0</v>
      </c>
      <c r="J4944" s="32">
        <f>AVERAGE(J4941:J4943)*0.6</f>
        <v>0</v>
      </c>
      <c r="K4944" s="32">
        <f>AVERAGE(K4941:K4943)*0.8</f>
        <v>0</v>
      </c>
      <c r="L4944" s="32">
        <f>AVERAGE(L4941:L4943)*1</f>
        <v>1</v>
      </c>
      <c r="M4944" s="33">
        <f>SUM(H4944:L4944)</f>
        <v>1</v>
      </c>
    </row>
    <row r="4945" spans="1:13" ht="15" customHeight="1" x14ac:dyDescent="0.2">
      <c r="A4945" s="36" t="s">
        <v>242</v>
      </c>
      <c r="B4945" s="20" t="s">
        <v>231</v>
      </c>
      <c r="C4945" s="20" t="s">
        <v>232</v>
      </c>
      <c r="D4945" s="20" t="s">
        <v>233</v>
      </c>
      <c r="E4945" s="20" t="s">
        <v>234</v>
      </c>
      <c r="F4945" s="20" t="s">
        <v>235</v>
      </c>
      <c r="G4945" s="21" t="s">
        <v>236</v>
      </c>
      <c r="H4945" s="20" t="s">
        <v>231</v>
      </c>
      <c r="I4945" s="20" t="s">
        <v>232</v>
      </c>
      <c r="J4945" s="20" t="s">
        <v>233</v>
      </c>
      <c r="K4945" s="20" t="s">
        <v>234</v>
      </c>
      <c r="L4945" s="37" t="s">
        <v>235</v>
      </c>
      <c r="M4945" s="21" t="s">
        <v>236</v>
      </c>
    </row>
    <row r="4946" spans="1:13" ht="15" customHeight="1" x14ac:dyDescent="0.2">
      <c r="A4946" s="24" t="s">
        <v>243</v>
      </c>
      <c r="B4946" s="25"/>
      <c r="C4946" s="25"/>
      <c r="D4946" s="25"/>
      <c r="E4946" s="25"/>
      <c r="F4946" s="25">
        <v>17</v>
      </c>
      <c r="G4946" s="26">
        <f t="shared" ref="G4946:G4950" si="3821">SUM(B4946:F4946)</f>
        <v>17</v>
      </c>
      <c r="H4946" s="27">
        <f t="shared" ref="H4946:L4946" si="3822">IFERROR(B4946/$G$4946,0)</f>
        <v>0</v>
      </c>
      <c r="I4946" s="27">
        <f t="shared" si="3822"/>
        <v>0</v>
      </c>
      <c r="J4946" s="27">
        <f t="shared" si="3822"/>
        <v>0</v>
      </c>
      <c r="K4946" s="27">
        <f t="shared" si="3822"/>
        <v>0</v>
      </c>
      <c r="L4946" s="27">
        <f t="shared" si="3822"/>
        <v>1</v>
      </c>
      <c r="M4946" s="29" t="s">
        <v>238</v>
      </c>
    </row>
    <row r="4947" spans="1:13" ht="15" customHeight="1" x14ac:dyDescent="0.2">
      <c r="A4947" s="24" t="s">
        <v>244</v>
      </c>
      <c r="B4947" s="25"/>
      <c r="C4947" s="25"/>
      <c r="D4947" s="25"/>
      <c r="E4947" s="25"/>
      <c r="F4947" s="25">
        <v>17</v>
      </c>
      <c r="G4947" s="26">
        <f t="shared" si="3821"/>
        <v>17</v>
      </c>
      <c r="H4947" s="27">
        <f t="shared" ref="H4947:L4947" si="3823">IFERROR(B4947/$G$4946,0)</f>
        <v>0</v>
      </c>
      <c r="I4947" s="27">
        <f t="shared" si="3823"/>
        <v>0</v>
      </c>
      <c r="J4947" s="27">
        <f t="shared" si="3823"/>
        <v>0</v>
      </c>
      <c r="K4947" s="27">
        <f t="shared" si="3823"/>
        <v>0</v>
      </c>
      <c r="L4947" s="27">
        <f t="shared" si="3823"/>
        <v>1</v>
      </c>
      <c r="M4947" s="29" t="s">
        <v>238</v>
      </c>
    </row>
    <row r="4948" spans="1:13" ht="15" customHeight="1" x14ac:dyDescent="0.2">
      <c r="A4948" s="24" t="s">
        <v>245</v>
      </c>
      <c r="B4948" s="25"/>
      <c r="C4948" s="25"/>
      <c r="D4948" s="25"/>
      <c r="E4948" s="25"/>
      <c r="F4948" s="25">
        <v>17</v>
      </c>
      <c r="G4948" s="26">
        <f t="shared" si="3821"/>
        <v>17</v>
      </c>
      <c r="H4948" s="27">
        <f t="shared" ref="H4948:L4948" si="3824">IFERROR(B4948/$G$4946,0)</f>
        <v>0</v>
      </c>
      <c r="I4948" s="27">
        <f t="shared" si="3824"/>
        <v>0</v>
      </c>
      <c r="J4948" s="27">
        <f t="shared" si="3824"/>
        <v>0</v>
      </c>
      <c r="K4948" s="27">
        <f t="shared" si="3824"/>
        <v>0</v>
      </c>
      <c r="L4948" s="27">
        <f t="shared" si="3824"/>
        <v>1</v>
      </c>
      <c r="M4948" s="29" t="s">
        <v>238</v>
      </c>
    </row>
    <row r="4949" spans="1:13" ht="15" customHeight="1" x14ac:dyDescent="0.2">
      <c r="A4949" s="24" t="s">
        <v>246</v>
      </c>
      <c r="B4949" s="25"/>
      <c r="C4949" s="25"/>
      <c r="D4949" s="25"/>
      <c r="E4949" s="25"/>
      <c r="F4949" s="25">
        <v>17</v>
      </c>
      <c r="G4949" s="26">
        <f t="shared" si="3821"/>
        <v>17</v>
      </c>
      <c r="H4949" s="27">
        <f t="shared" ref="H4949:L4949" si="3825">IFERROR(B4949/$G$4946,0)</f>
        <v>0</v>
      </c>
      <c r="I4949" s="27">
        <f t="shared" si="3825"/>
        <v>0</v>
      </c>
      <c r="J4949" s="27">
        <f t="shared" si="3825"/>
        <v>0</v>
      </c>
      <c r="K4949" s="27">
        <f t="shared" si="3825"/>
        <v>0</v>
      </c>
      <c r="L4949" s="27">
        <f t="shared" si="3825"/>
        <v>1</v>
      </c>
      <c r="M4949" s="29" t="s">
        <v>238</v>
      </c>
    </row>
    <row r="4950" spans="1:13" ht="15" customHeight="1" x14ac:dyDescent="0.2">
      <c r="A4950" s="24" t="s">
        <v>247</v>
      </c>
      <c r="B4950" s="25"/>
      <c r="C4950" s="25"/>
      <c r="D4950" s="25"/>
      <c r="E4950" s="25"/>
      <c r="F4950" s="25">
        <v>17</v>
      </c>
      <c r="G4950" s="26">
        <f t="shared" si="3821"/>
        <v>17</v>
      </c>
      <c r="H4950" s="27">
        <f t="shared" ref="H4950:L4950" si="3826">IFERROR(B4950/$G$4946,0)</f>
        <v>0</v>
      </c>
      <c r="I4950" s="27">
        <f t="shared" si="3826"/>
        <v>0</v>
      </c>
      <c r="J4950" s="27">
        <f t="shared" si="3826"/>
        <v>0</v>
      </c>
      <c r="K4950" s="27">
        <f t="shared" si="3826"/>
        <v>0</v>
      </c>
      <c r="L4950" s="27">
        <f t="shared" si="3826"/>
        <v>1</v>
      </c>
      <c r="M4950" s="29"/>
    </row>
    <row r="4951" spans="1:13" ht="15" customHeight="1" x14ac:dyDescent="0.2">
      <c r="A4951" s="30" t="s">
        <v>248</v>
      </c>
      <c r="B4951" s="31">
        <f t="shared" ref="B4951:F4951" si="3827">IFERROR(AVERAGE(B4946:B4950),0)</f>
        <v>0</v>
      </c>
      <c r="C4951" s="31">
        <f t="shared" si="3827"/>
        <v>0</v>
      </c>
      <c r="D4951" s="31">
        <f t="shared" si="3827"/>
        <v>0</v>
      </c>
      <c r="E4951" s="31">
        <f t="shared" si="3827"/>
        <v>0</v>
      </c>
      <c r="F4951" s="31">
        <f t="shared" si="3827"/>
        <v>17</v>
      </c>
      <c r="G4951" s="31">
        <f>SUM(AVERAGE(G4946:G4950))</f>
        <v>17</v>
      </c>
      <c r="H4951" s="33">
        <f>AVERAGE(H4946:H4950)*0.2</f>
        <v>0</v>
      </c>
      <c r="I4951" s="33">
        <f>AVERAGE(I4946:I4950)*0.4</f>
        <v>0</v>
      </c>
      <c r="J4951" s="33">
        <f>AVERAGE(J4946:J4950)*0.6</f>
        <v>0</v>
      </c>
      <c r="K4951" s="33">
        <f>AVERAGE(K4946:K4950)*0.8</f>
        <v>0</v>
      </c>
      <c r="L4951" s="38">
        <f>AVERAGE(L4946:L4950)*1</f>
        <v>1</v>
      </c>
      <c r="M4951" s="33">
        <f>SUM(H4951:L4951)</f>
        <v>1</v>
      </c>
    </row>
    <row r="4952" spans="1:13" ht="15" customHeight="1" x14ac:dyDescent="0.2">
      <c r="A4952" s="36" t="s">
        <v>249</v>
      </c>
      <c r="B4952" s="20" t="s">
        <v>231</v>
      </c>
      <c r="C4952" s="20" t="s">
        <v>232</v>
      </c>
      <c r="D4952" s="20" t="s">
        <v>233</v>
      </c>
      <c r="E4952" s="20" t="s">
        <v>234</v>
      </c>
      <c r="F4952" s="20" t="s">
        <v>235</v>
      </c>
      <c r="G4952" s="21" t="s">
        <v>236</v>
      </c>
      <c r="H4952" s="20" t="s">
        <v>231</v>
      </c>
      <c r="I4952" s="20" t="s">
        <v>232</v>
      </c>
      <c r="J4952" s="20" t="s">
        <v>233</v>
      </c>
      <c r="K4952" s="20" t="s">
        <v>234</v>
      </c>
      <c r="L4952" s="37" t="s">
        <v>235</v>
      </c>
      <c r="M4952" s="21" t="s">
        <v>236</v>
      </c>
    </row>
    <row r="4953" spans="1:13" ht="15" customHeight="1" x14ac:dyDescent="0.2">
      <c r="A4953" s="24" t="s">
        <v>250</v>
      </c>
      <c r="B4953" s="25"/>
      <c r="C4953" s="25"/>
      <c r="D4953" s="25"/>
      <c r="E4953" s="25"/>
      <c r="F4953" s="25">
        <v>17</v>
      </c>
      <c r="G4953" s="26">
        <f t="shared" ref="G4953:G4955" si="3828">SUM(B4953:F4953)</f>
        <v>17</v>
      </c>
      <c r="H4953" s="27">
        <f t="shared" ref="H4953:L4953" si="3829">IFERROR(B4953/$G$4953,0)</f>
        <v>0</v>
      </c>
      <c r="I4953" s="27">
        <f t="shared" si="3829"/>
        <v>0</v>
      </c>
      <c r="J4953" s="27">
        <f t="shared" si="3829"/>
        <v>0</v>
      </c>
      <c r="K4953" s="27">
        <f t="shared" si="3829"/>
        <v>0</v>
      </c>
      <c r="L4953" s="27">
        <f t="shared" si="3829"/>
        <v>1</v>
      </c>
      <c r="M4953" s="29" t="s">
        <v>238</v>
      </c>
    </row>
    <row r="4954" spans="1:13" ht="15" customHeight="1" x14ac:dyDescent="0.2">
      <c r="A4954" s="24" t="s">
        <v>251</v>
      </c>
      <c r="B4954" s="25"/>
      <c r="C4954" s="25"/>
      <c r="D4954" s="25"/>
      <c r="E4954" s="25"/>
      <c r="F4954" s="25">
        <v>17</v>
      </c>
      <c r="G4954" s="26">
        <f t="shared" si="3828"/>
        <v>17</v>
      </c>
      <c r="H4954" s="27">
        <f t="shared" ref="H4954:L4954" si="3830">IFERROR(B4954/$G$4953,0)</f>
        <v>0</v>
      </c>
      <c r="I4954" s="27">
        <f t="shared" si="3830"/>
        <v>0</v>
      </c>
      <c r="J4954" s="27">
        <f t="shared" si="3830"/>
        <v>0</v>
      </c>
      <c r="K4954" s="27">
        <f t="shared" si="3830"/>
        <v>0</v>
      </c>
      <c r="L4954" s="27">
        <f t="shared" si="3830"/>
        <v>1</v>
      </c>
      <c r="M4954" s="29" t="s">
        <v>238</v>
      </c>
    </row>
    <row r="4955" spans="1:13" ht="15" customHeight="1" x14ac:dyDescent="0.2">
      <c r="A4955" s="24" t="s">
        <v>252</v>
      </c>
      <c r="B4955" s="25"/>
      <c r="C4955" s="25"/>
      <c r="D4955" s="25"/>
      <c r="E4955" s="25"/>
      <c r="F4955" s="25">
        <v>17</v>
      </c>
      <c r="G4955" s="26">
        <f t="shared" si="3828"/>
        <v>17</v>
      </c>
      <c r="H4955" s="27">
        <f t="shared" ref="H4955:L4955" si="3831">IFERROR(B4955/$G$4953,0)</f>
        <v>0</v>
      </c>
      <c r="I4955" s="27">
        <f t="shared" si="3831"/>
        <v>0</v>
      </c>
      <c r="J4955" s="27">
        <f t="shared" si="3831"/>
        <v>0</v>
      </c>
      <c r="K4955" s="27">
        <f t="shared" si="3831"/>
        <v>0</v>
      </c>
      <c r="L4955" s="27">
        <f t="shared" si="3831"/>
        <v>1</v>
      </c>
      <c r="M4955" s="29" t="s">
        <v>238</v>
      </c>
    </row>
    <row r="4956" spans="1:13" ht="15" customHeight="1" x14ac:dyDescent="0.2">
      <c r="A4956" s="30" t="s">
        <v>248</v>
      </c>
      <c r="B4956" s="31">
        <f t="shared" ref="B4956:F4956" si="3832">IFERROR(AVERAGE(B4953:B4955),0)</f>
        <v>0</v>
      </c>
      <c r="C4956" s="31">
        <f t="shared" si="3832"/>
        <v>0</v>
      </c>
      <c r="D4956" s="39">
        <f t="shared" si="3832"/>
        <v>0</v>
      </c>
      <c r="E4956" s="39">
        <f t="shared" si="3832"/>
        <v>0</v>
      </c>
      <c r="F4956" s="39">
        <f t="shared" si="3832"/>
        <v>17</v>
      </c>
      <c r="G4956" s="39">
        <f>SUM(AVERAGE(G4953:G4955))</f>
        <v>17</v>
      </c>
      <c r="H4956" s="33">
        <f>AVERAGE(H4953:H4955)*0.2</f>
        <v>0</v>
      </c>
      <c r="I4956" s="33">
        <f>AVERAGE(I4953:I4955)*0.4</f>
        <v>0</v>
      </c>
      <c r="J4956" s="33">
        <f>AVERAGE(J4953:J4955)*0.6</f>
        <v>0</v>
      </c>
      <c r="K4956" s="33">
        <f>AVERAGE(K4953:K4955)*0.8</f>
        <v>0</v>
      </c>
      <c r="L4956" s="38">
        <f>AVERAGE(L4953:L4955)*1</f>
        <v>1</v>
      </c>
      <c r="M4956" s="40">
        <f>SUM(H4956:L4956)</f>
        <v>1</v>
      </c>
    </row>
    <row r="4957" spans="1:13" ht="15" customHeight="1" x14ac:dyDescent="0.2">
      <c r="A4957" s="19" t="s">
        <v>253</v>
      </c>
      <c r="B4957" s="20" t="s">
        <v>231</v>
      </c>
      <c r="C4957" s="20" t="s">
        <v>232</v>
      </c>
      <c r="D4957" s="20" t="s">
        <v>233</v>
      </c>
      <c r="E4957" s="20" t="s">
        <v>234</v>
      </c>
      <c r="F4957" s="20" t="s">
        <v>235</v>
      </c>
      <c r="G4957" s="21" t="s">
        <v>236</v>
      </c>
      <c r="H4957" s="20" t="s">
        <v>231</v>
      </c>
      <c r="I4957" s="20" t="s">
        <v>232</v>
      </c>
      <c r="J4957" s="20" t="s">
        <v>233</v>
      </c>
      <c r="K4957" s="20" t="s">
        <v>234</v>
      </c>
      <c r="L4957" s="37" t="s">
        <v>235</v>
      </c>
      <c r="M4957" s="21" t="s">
        <v>236</v>
      </c>
    </row>
    <row r="4958" spans="1:13" ht="15" customHeight="1" x14ac:dyDescent="0.2">
      <c r="A4958" s="43" t="s">
        <v>254</v>
      </c>
      <c r="B4958" s="44"/>
      <c r="C4958" s="44"/>
      <c r="D4958" s="44"/>
      <c r="E4958" s="25"/>
      <c r="F4958" s="25">
        <v>17</v>
      </c>
      <c r="G4958" s="45">
        <f t="shared" ref="G4958:G4961" si="3833">SUM(B4958:F4958)</f>
        <v>17</v>
      </c>
      <c r="H4958" s="46">
        <f t="shared" ref="H4958:L4958" si="3834">IFERROR(B4958/$G$4958,0)</f>
        <v>0</v>
      </c>
      <c r="I4958" s="46">
        <f t="shared" si="3834"/>
        <v>0</v>
      </c>
      <c r="J4958" s="46">
        <f t="shared" si="3834"/>
        <v>0</v>
      </c>
      <c r="K4958" s="46">
        <f t="shared" si="3834"/>
        <v>0</v>
      </c>
      <c r="L4958" s="46">
        <f t="shared" si="3834"/>
        <v>1</v>
      </c>
      <c r="M4958" s="29" t="s">
        <v>238</v>
      </c>
    </row>
    <row r="4959" spans="1:13" ht="15" customHeight="1" x14ac:dyDescent="0.2">
      <c r="A4959" s="43" t="s">
        <v>255</v>
      </c>
      <c r="B4959" s="44"/>
      <c r="C4959" s="44"/>
      <c r="D4959" s="44"/>
      <c r="E4959" s="25"/>
      <c r="F4959" s="25">
        <v>17</v>
      </c>
      <c r="G4959" s="45">
        <f t="shared" si="3833"/>
        <v>17</v>
      </c>
      <c r="H4959" s="46">
        <f t="shared" ref="H4959:L4959" si="3835">IFERROR(B4959/$G$4958,0)</f>
        <v>0</v>
      </c>
      <c r="I4959" s="46">
        <f t="shared" si="3835"/>
        <v>0</v>
      </c>
      <c r="J4959" s="46">
        <f t="shared" si="3835"/>
        <v>0</v>
      </c>
      <c r="K4959" s="46">
        <f t="shared" si="3835"/>
        <v>0</v>
      </c>
      <c r="L4959" s="46">
        <f t="shared" si="3835"/>
        <v>1</v>
      </c>
      <c r="M4959" s="29" t="s">
        <v>238</v>
      </c>
    </row>
    <row r="4960" spans="1:13" ht="15" customHeight="1" x14ac:dyDescent="0.2">
      <c r="A4960" s="43" t="s">
        <v>256</v>
      </c>
      <c r="B4960" s="44"/>
      <c r="C4960" s="44"/>
      <c r="D4960" s="44"/>
      <c r="E4960" s="25"/>
      <c r="F4960" s="25">
        <v>17</v>
      </c>
      <c r="G4960" s="45">
        <f t="shared" si="3833"/>
        <v>17</v>
      </c>
      <c r="H4960" s="46">
        <f t="shared" ref="H4960:L4960" si="3836">IFERROR(B4960/$G$4958,0)</f>
        <v>0</v>
      </c>
      <c r="I4960" s="46">
        <f t="shared" si="3836"/>
        <v>0</v>
      </c>
      <c r="J4960" s="46">
        <f t="shared" si="3836"/>
        <v>0</v>
      </c>
      <c r="K4960" s="46">
        <f t="shared" si="3836"/>
        <v>0</v>
      </c>
      <c r="L4960" s="46">
        <f t="shared" si="3836"/>
        <v>1</v>
      </c>
      <c r="M4960" s="29" t="s">
        <v>238</v>
      </c>
    </row>
    <row r="4961" spans="1:13" ht="15" customHeight="1" x14ac:dyDescent="0.2">
      <c r="A4961" s="43" t="s">
        <v>257</v>
      </c>
      <c r="B4961" s="44"/>
      <c r="C4961" s="44"/>
      <c r="D4961" s="44"/>
      <c r="E4961" s="25"/>
      <c r="F4961" s="25">
        <v>17</v>
      </c>
      <c r="G4961" s="45">
        <f t="shared" si="3833"/>
        <v>17</v>
      </c>
      <c r="H4961" s="46">
        <f t="shared" ref="H4961:L4961" si="3837">IFERROR(B4961/$G$4958,0)</f>
        <v>0</v>
      </c>
      <c r="I4961" s="46">
        <f t="shared" si="3837"/>
        <v>0</v>
      </c>
      <c r="J4961" s="46">
        <f t="shared" si="3837"/>
        <v>0</v>
      </c>
      <c r="K4961" s="46">
        <f t="shared" si="3837"/>
        <v>0</v>
      </c>
      <c r="L4961" s="46">
        <f t="shared" si="3837"/>
        <v>1</v>
      </c>
      <c r="M4961" s="29" t="s">
        <v>238</v>
      </c>
    </row>
    <row r="4962" spans="1:13" ht="15" customHeight="1" x14ac:dyDescent="0.2">
      <c r="A4962" s="47" t="s">
        <v>248</v>
      </c>
      <c r="B4962" s="48">
        <f t="shared" ref="B4962:F4962" si="3838">IFERROR(AVERAGE(B4958:B4961),0)</f>
        <v>0</v>
      </c>
      <c r="C4962" s="48">
        <f t="shared" si="3838"/>
        <v>0</v>
      </c>
      <c r="D4962" s="48">
        <f t="shared" si="3838"/>
        <v>0</v>
      </c>
      <c r="E4962" s="48">
        <f t="shared" si="3838"/>
        <v>0</v>
      </c>
      <c r="F4962" s="48">
        <f t="shared" si="3838"/>
        <v>17</v>
      </c>
      <c r="G4962" s="48">
        <f>SUM(AVERAGE(G4958:G4961))</f>
        <v>17</v>
      </c>
      <c r="H4962" s="40">
        <f>AVERAGE(H4958:H4961)*0.2</f>
        <v>0</v>
      </c>
      <c r="I4962" s="40">
        <f>AVERAGE(I4958:I4961)*0.4</f>
        <v>0</v>
      </c>
      <c r="J4962" s="40">
        <f>AVERAGE(J4958:J4961)*0.6</f>
        <v>0</v>
      </c>
      <c r="K4962" s="40">
        <f>AVERAGE(K4958:K4961)*0.8</f>
        <v>0</v>
      </c>
      <c r="L4962" s="49">
        <f>AVERAGE(L4958:L4961)*1</f>
        <v>1</v>
      </c>
      <c r="M4962" s="40">
        <f>SUM(H4962:L4962)</f>
        <v>1</v>
      </c>
    </row>
    <row r="4963" spans="1:13" ht="15" customHeight="1" x14ac:dyDescent="0.2">
      <c r="A4963" s="50" t="s">
        <v>542</v>
      </c>
      <c r="B4963" s="51"/>
      <c r="C4963" s="51"/>
      <c r="D4963" s="51"/>
      <c r="E4963" s="51"/>
      <c r="F4963" s="51"/>
      <c r="G4963" s="52">
        <f>SUM(B4963:F4963)</f>
        <v>0</v>
      </c>
      <c r="H4963" s="53">
        <f t="shared" ref="H4963:L4963" si="3839">IFERROR(B4963/$G$4963,0)</f>
        <v>0</v>
      </c>
      <c r="I4963" s="53">
        <f t="shared" si="3839"/>
        <v>0</v>
      </c>
      <c r="J4963" s="53">
        <f t="shared" si="3839"/>
        <v>0</v>
      </c>
      <c r="K4963" s="53">
        <f t="shared" si="3839"/>
        <v>0</v>
      </c>
      <c r="L4963" s="53">
        <f t="shared" si="3839"/>
        <v>0</v>
      </c>
      <c r="M4963" s="29" t="s">
        <v>238</v>
      </c>
    </row>
    <row r="4964" spans="1:13" ht="15" customHeight="1" x14ac:dyDescent="0.2">
      <c r="A4964" s="78" t="s">
        <v>259</v>
      </c>
      <c r="B4964" s="79"/>
      <c r="C4964" s="79"/>
      <c r="D4964" s="79"/>
      <c r="E4964" s="79"/>
      <c r="F4964" s="80"/>
      <c r="G4964" s="54">
        <v>17</v>
      </c>
      <c r="H4964" s="40" t="s">
        <v>238</v>
      </c>
      <c r="I4964" s="40" t="s">
        <v>238</v>
      </c>
      <c r="J4964" s="40" t="s">
        <v>238</v>
      </c>
      <c r="K4964" s="40" t="s">
        <v>238</v>
      </c>
      <c r="L4964" s="40" t="s">
        <v>238</v>
      </c>
      <c r="M4964" s="40">
        <f>(M4944+M4951+M4956+M4962)/4</f>
        <v>1</v>
      </c>
    </row>
    <row r="4965" spans="1:13" ht="15" customHeight="1" x14ac:dyDescent="0.2">
      <c r="A4965" s="8"/>
      <c r="B4965" s="8"/>
      <c r="C4965" s="8"/>
      <c r="D4965" s="8"/>
      <c r="E4965" s="8"/>
      <c r="F4965" s="8"/>
      <c r="G4965" s="8"/>
      <c r="H4965" s="8"/>
      <c r="I4965" s="8"/>
      <c r="J4965" s="8"/>
      <c r="K4965" s="8"/>
      <c r="L4965" s="8"/>
      <c r="M4965" s="8"/>
    </row>
    <row r="4966" spans="1:13" ht="15" customHeight="1" x14ac:dyDescent="0.2">
      <c r="A4966" s="8"/>
      <c r="B4966" s="8"/>
      <c r="C4966" s="8"/>
      <c r="D4966" s="8"/>
      <c r="E4966" s="8"/>
      <c r="F4966" s="8"/>
      <c r="G4966" s="8"/>
      <c r="H4966" s="8"/>
      <c r="I4966" s="8"/>
      <c r="J4966" s="8"/>
      <c r="K4966" s="8"/>
      <c r="L4966" s="8"/>
      <c r="M4966" s="8"/>
    </row>
    <row r="4967" spans="1:13" ht="15" customHeight="1" x14ac:dyDescent="0.2">
      <c r="A4967" s="14" t="s">
        <v>221</v>
      </c>
      <c r="B4967" s="81" t="s">
        <v>543</v>
      </c>
      <c r="C4967" s="82"/>
      <c r="D4967" s="82"/>
      <c r="E4967" s="82"/>
      <c r="F4967" s="82"/>
      <c r="G4967" s="83"/>
      <c r="H4967" s="84" t="s">
        <v>222</v>
      </c>
      <c r="I4967" s="85"/>
      <c r="J4967" s="86"/>
      <c r="K4967" s="15" t="s">
        <v>3</v>
      </c>
      <c r="L4967" s="87">
        <v>45605</v>
      </c>
      <c r="M4967" s="88"/>
    </row>
    <row r="4968" spans="1:13" ht="15" customHeight="1" x14ac:dyDescent="0.2">
      <c r="A4968" s="89" t="s">
        <v>225</v>
      </c>
      <c r="B4968" s="90"/>
      <c r="C4968" s="90"/>
      <c r="D4968" s="90"/>
      <c r="E4968" s="90"/>
      <c r="F4968" s="90"/>
      <c r="G4968" s="91"/>
      <c r="H4968" s="16" t="s">
        <v>226</v>
      </c>
      <c r="I4968" s="95">
        <v>13</v>
      </c>
      <c r="J4968" s="83"/>
      <c r="K4968" s="17"/>
      <c r="L4968" s="16"/>
      <c r="M4968" s="16"/>
    </row>
    <row r="4969" spans="1:13" ht="15" customHeight="1" x14ac:dyDescent="0.2">
      <c r="A4969" s="92"/>
      <c r="B4969" s="93"/>
      <c r="C4969" s="93"/>
      <c r="D4969" s="93"/>
      <c r="E4969" s="93"/>
      <c r="F4969" s="93"/>
      <c r="G4969" s="94"/>
      <c r="H4969" s="16" t="s">
        <v>227</v>
      </c>
      <c r="I4969" s="95">
        <v>1</v>
      </c>
      <c r="J4969" s="83"/>
      <c r="K4969" s="16"/>
      <c r="L4969" s="16"/>
      <c r="M4969" s="16"/>
    </row>
    <row r="4970" spans="1:13" ht="15" customHeight="1" x14ac:dyDescent="0.2">
      <c r="A4970" s="18" t="s">
        <v>228</v>
      </c>
      <c r="B4970" s="75" t="s">
        <v>229</v>
      </c>
      <c r="C4970" s="76"/>
      <c r="D4970" s="76"/>
      <c r="E4970" s="76"/>
      <c r="F4970" s="76"/>
      <c r="G4970" s="77"/>
      <c r="H4970" s="95" t="s">
        <v>229</v>
      </c>
      <c r="I4970" s="82"/>
      <c r="J4970" s="82"/>
      <c r="K4970" s="82"/>
      <c r="L4970" s="82"/>
      <c r="M4970" s="83"/>
    </row>
    <row r="4971" spans="1:13" ht="15" customHeight="1" x14ac:dyDescent="0.2">
      <c r="A4971" s="19" t="s">
        <v>230</v>
      </c>
      <c r="B4971" s="20" t="s">
        <v>231</v>
      </c>
      <c r="C4971" s="20" t="s">
        <v>232</v>
      </c>
      <c r="D4971" s="20" t="s">
        <v>233</v>
      </c>
      <c r="E4971" s="20" t="s">
        <v>234</v>
      </c>
      <c r="F4971" s="20" t="s">
        <v>235</v>
      </c>
      <c r="G4971" s="21" t="s">
        <v>236</v>
      </c>
      <c r="H4971" s="22" t="s">
        <v>231</v>
      </c>
      <c r="I4971" s="22" t="s">
        <v>232</v>
      </c>
      <c r="J4971" s="22" t="s">
        <v>233</v>
      </c>
      <c r="K4971" s="22" t="s">
        <v>234</v>
      </c>
      <c r="L4971" s="22" t="s">
        <v>235</v>
      </c>
      <c r="M4971" s="23" t="s">
        <v>236</v>
      </c>
    </row>
    <row r="4972" spans="1:13" ht="15" customHeight="1" x14ac:dyDescent="0.2">
      <c r="A4972" s="24" t="s">
        <v>237</v>
      </c>
      <c r="B4972" s="25"/>
      <c r="C4972" s="25"/>
      <c r="D4972" s="25"/>
      <c r="E4972" s="25"/>
      <c r="F4972" s="25">
        <v>14</v>
      </c>
      <c r="G4972" s="26">
        <f t="shared" ref="G4972:G4974" si="3840">SUM(B4972:F4972)</f>
        <v>14</v>
      </c>
      <c r="H4972" s="27">
        <f t="shared" ref="H4972:L4972" si="3841">IFERROR(B4972/$G$4972,0)</f>
        <v>0</v>
      </c>
      <c r="I4972" s="27">
        <f t="shared" si="3841"/>
        <v>0</v>
      </c>
      <c r="J4972" s="27">
        <f t="shared" si="3841"/>
        <v>0</v>
      </c>
      <c r="K4972" s="27">
        <f t="shared" si="3841"/>
        <v>0</v>
      </c>
      <c r="L4972" s="27">
        <f t="shared" si="3841"/>
        <v>1</v>
      </c>
      <c r="M4972" s="28" t="s">
        <v>238</v>
      </c>
    </row>
    <row r="4973" spans="1:13" ht="15" customHeight="1" x14ac:dyDescent="0.2">
      <c r="A4973" s="24" t="s">
        <v>239</v>
      </c>
      <c r="B4973" s="25"/>
      <c r="C4973" s="25"/>
      <c r="D4973" s="25"/>
      <c r="E4973" s="25"/>
      <c r="F4973" s="25">
        <v>14</v>
      </c>
      <c r="G4973" s="26">
        <f t="shared" si="3840"/>
        <v>14</v>
      </c>
      <c r="H4973" s="27">
        <f t="shared" ref="H4973:L4973" si="3842">IFERROR(B4973/$G$4972,0)</f>
        <v>0</v>
      </c>
      <c r="I4973" s="27">
        <f t="shared" si="3842"/>
        <v>0</v>
      </c>
      <c r="J4973" s="27">
        <f t="shared" si="3842"/>
        <v>0</v>
      </c>
      <c r="K4973" s="27">
        <f t="shared" si="3842"/>
        <v>0</v>
      </c>
      <c r="L4973" s="27">
        <f t="shared" si="3842"/>
        <v>1</v>
      </c>
      <c r="M4973" s="29" t="s">
        <v>238</v>
      </c>
    </row>
    <row r="4974" spans="1:13" ht="15" customHeight="1" x14ac:dyDescent="0.2">
      <c r="A4974" s="24" t="s">
        <v>240</v>
      </c>
      <c r="B4974" s="25"/>
      <c r="C4974" s="25"/>
      <c r="D4974" s="25"/>
      <c r="E4974" s="25"/>
      <c r="F4974" s="25">
        <v>14</v>
      </c>
      <c r="G4974" s="26">
        <f t="shared" si="3840"/>
        <v>14</v>
      </c>
      <c r="H4974" s="27">
        <f t="shared" ref="H4974:L4974" si="3843">IFERROR(B4974/$G$4972,0)</f>
        <v>0</v>
      </c>
      <c r="I4974" s="27">
        <f t="shared" si="3843"/>
        <v>0</v>
      </c>
      <c r="J4974" s="27">
        <f t="shared" si="3843"/>
        <v>0</v>
      </c>
      <c r="K4974" s="27">
        <f t="shared" si="3843"/>
        <v>0</v>
      </c>
      <c r="L4974" s="27">
        <f t="shared" si="3843"/>
        <v>1</v>
      </c>
      <c r="M4974" s="29" t="s">
        <v>238</v>
      </c>
    </row>
    <row r="4975" spans="1:13" ht="15" customHeight="1" x14ac:dyDescent="0.2">
      <c r="A4975" s="30" t="s">
        <v>241</v>
      </c>
      <c r="B4975" s="31">
        <f t="shared" ref="B4975:F4975" si="3844">IFERROR(AVERAGE(B4972:B4974),0)</f>
        <v>0</v>
      </c>
      <c r="C4975" s="31">
        <f t="shared" si="3844"/>
        <v>0</v>
      </c>
      <c r="D4975" s="31">
        <f t="shared" si="3844"/>
        <v>0</v>
      </c>
      <c r="E4975" s="31">
        <f t="shared" si="3844"/>
        <v>0</v>
      </c>
      <c r="F4975" s="31">
        <f t="shared" si="3844"/>
        <v>14</v>
      </c>
      <c r="G4975" s="31">
        <f>SUM(AVERAGE(G4972:G4974))</f>
        <v>14</v>
      </c>
      <c r="H4975" s="32">
        <f>AVERAGE(H4972:H4974)*0.2</f>
        <v>0</v>
      </c>
      <c r="I4975" s="32">
        <f>AVERAGE(I4972:I4974)*0.4</f>
        <v>0</v>
      </c>
      <c r="J4975" s="32">
        <f>AVERAGE(J4972:J4974)*0.6</f>
        <v>0</v>
      </c>
      <c r="K4975" s="32">
        <f>AVERAGE(K4972:K4974)*0.8</f>
        <v>0</v>
      </c>
      <c r="L4975" s="32">
        <f>AVERAGE(L4972:L4974)*1</f>
        <v>1</v>
      </c>
      <c r="M4975" s="33">
        <f>SUM(H4975:L4975)</f>
        <v>1</v>
      </c>
    </row>
    <row r="4976" spans="1:13" ht="15" customHeight="1" x14ac:dyDescent="0.2">
      <c r="A4976" s="36" t="s">
        <v>242</v>
      </c>
      <c r="B4976" s="20" t="s">
        <v>231</v>
      </c>
      <c r="C4976" s="20" t="s">
        <v>232</v>
      </c>
      <c r="D4976" s="20" t="s">
        <v>233</v>
      </c>
      <c r="E4976" s="20" t="s">
        <v>234</v>
      </c>
      <c r="F4976" s="20" t="s">
        <v>235</v>
      </c>
      <c r="G4976" s="21" t="s">
        <v>236</v>
      </c>
      <c r="H4976" s="20" t="s">
        <v>231</v>
      </c>
      <c r="I4976" s="20" t="s">
        <v>232</v>
      </c>
      <c r="J4976" s="20" t="s">
        <v>233</v>
      </c>
      <c r="K4976" s="20" t="s">
        <v>234</v>
      </c>
      <c r="L4976" s="37" t="s">
        <v>235</v>
      </c>
      <c r="M4976" s="21" t="s">
        <v>236</v>
      </c>
    </row>
    <row r="4977" spans="1:13" ht="15" customHeight="1" x14ac:dyDescent="0.2">
      <c r="A4977" s="24" t="s">
        <v>243</v>
      </c>
      <c r="B4977" s="25"/>
      <c r="C4977" s="25"/>
      <c r="D4977" s="25"/>
      <c r="E4977" s="25"/>
      <c r="F4977" s="25">
        <v>14</v>
      </c>
      <c r="G4977" s="26">
        <f t="shared" ref="G4977:G4981" si="3845">SUM(B4977:F4977)</f>
        <v>14</v>
      </c>
      <c r="H4977" s="27">
        <f t="shared" ref="H4977:L4977" si="3846">IFERROR(B4977/$G$4977,0)</f>
        <v>0</v>
      </c>
      <c r="I4977" s="27">
        <f t="shared" si="3846"/>
        <v>0</v>
      </c>
      <c r="J4977" s="27">
        <f t="shared" si="3846"/>
        <v>0</v>
      </c>
      <c r="K4977" s="27">
        <f t="shared" si="3846"/>
        <v>0</v>
      </c>
      <c r="L4977" s="27">
        <f t="shared" si="3846"/>
        <v>1</v>
      </c>
      <c r="M4977" s="29" t="s">
        <v>238</v>
      </c>
    </row>
    <row r="4978" spans="1:13" ht="15" customHeight="1" x14ac:dyDescent="0.2">
      <c r="A4978" s="24" t="s">
        <v>244</v>
      </c>
      <c r="B4978" s="25"/>
      <c r="C4978" s="25"/>
      <c r="D4978" s="25"/>
      <c r="E4978" s="25"/>
      <c r="F4978" s="25">
        <v>14</v>
      </c>
      <c r="G4978" s="26">
        <f t="shared" si="3845"/>
        <v>14</v>
      </c>
      <c r="H4978" s="27">
        <f t="shared" ref="H4978:L4978" si="3847">IFERROR(B4978/$G$4977,0)</f>
        <v>0</v>
      </c>
      <c r="I4978" s="27">
        <f t="shared" si="3847"/>
        <v>0</v>
      </c>
      <c r="J4978" s="27">
        <f t="shared" si="3847"/>
        <v>0</v>
      </c>
      <c r="K4978" s="27">
        <f t="shared" si="3847"/>
        <v>0</v>
      </c>
      <c r="L4978" s="27">
        <f t="shared" si="3847"/>
        <v>1</v>
      </c>
      <c r="M4978" s="29" t="s">
        <v>238</v>
      </c>
    </row>
    <row r="4979" spans="1:13" ht="15" customHeight="1" x14ac:dyDescent="0.2">
      <c r="A4979" s="24" t="s">
        <v>245</v>
      </c>
      <c r="B4979" s="25"/>
      <c r="C4979" s="25"/>
      <c r="D4979" s="25"/>
      <c r="E4979" s="25"/>
      <c r="F4979" s="25">
        <v>14</v>
      </c>
      <c r="G4979" s="26">
        <f t="shared" si="3845"/>
        <v>14</v>
      </c>
      <c r="H4979" s="27">
        <f t="shared" ref="H4979:L4979" si="3848">IFERROR(B4979/$G$4977,0)</f>
        <v>0</v>
      </c>
      <c r="I4979" s="27">
        <f t="shared" si="3848"/>
        <v>0</v>
      </c>
      <c r="J4979" s="27">
        <f t="shared" si="3848"/>
        <v>0</v>
      </c>
      <c r="K4979" s="27">
        <f t="shared" si="3848"/>
        <v>0</v>
      </c>
      <c r="L4979" s="27">
        <f t="shared" si="3848"/>
        <v>1</v>
      </c>
      <c r="M4979" s="29" t="s">
        <v>238</v>
      </c>
    </row>
    <row r="4980" spans="1:13" ht="15" customHeight="1" x14ac:dyDescent="0.2">
      <c r="A4980" s="24" t="s">
        <v>246</v>
      </c>
      <c r="B4980" s="25"/>
      <c r="C4980" s="25"/>
      <c r="D4980" s="25"/>
      <c r="E4980" s="25"/>
      <c r="F4980" s="25">
        <v>14</v>
      </c>
      <c r="G4980" s="26">
        <f t="shared" si="3845"/>
        <v>14</v>
      </c>
      <c r="H4980" s="27">
        <f t="shared" ref="H4980:L4980" si="3849">IFERROR(B4980/$G$4977,0)</f>
        <v>0</v>
      </c>
      <c r="I4980" s="27">
        <f t="shared" si="3849"/>
        <v>0</v>
      </c>
      <c r="J4980" s="27">
        <f t="shared" si="3849"/>
        <v>0</v>
      </c>
      <c r="K4980" s="27">
        <f t="shared" si="3849"/>
        <v>0</v>
      </c>
      <c r="L4980" s="27">
        <f t="shared" si="3849"/>
        <v>1</v>
      </c>
      <c r="M4980" s="29" t="s">
        <v>238</v>
      </c>
    </row>
    <row r="4981" spans="1:13" ht="15" customHeight="1" x14ac:dyDescent="0.2">
      <c r="A4981" s="24" t="s">
        <v>247</v>
      </c>
      <c r="B4981" s="25"/>
      <c r="C4981" s="25"/>
      <c r="D4981" s="25"/>
      <c r="E4981" s="25"/>
      <c r="F4981" s="25">
        <v>14</v>
      </c>
      <c r="G4981" s="26">
        <f t="shared" si="3845"/>
        <v>14</v>
      </c>
      <c r="H4981" s="27">
        <f t="shared" ref="H4981:L4981" si="3850">IFERROR(B4981/$G$4977,0)</f>
        <v>0</v>
      </c>
      <c r="I4981" s="27">
        <f t="shared" si="3850"/>
        <v>0</v>
      </c>
      <c r="J4981" s="27">
        <f t="shared" si="3850"/>
        <v>0</v>
      </c>
      <c r="K4981" s="27">
        <f t="shared" si="3850"/>
        <v>0</v>
      </c>
      <c r="L4981" s="27">
        <f t="shared" si="3850"/>
        <v>1</v>
      </c>
      <c r="M4981" s="29"/>
    </row>
    <row r="4982" spans="1:13" ht="15" customHeight="1" x14ac:dyDescent="0.2">
      <c r="A4982" s="30" t="s">
        <v>248</v>
      </c>
      <c r="B4982" s="31">
        <f t="shared" ref="B4982:F4982" si="3851">IFERROR(AVERAGE(B4977:B4981),0)</f>
        <v>0</v>
      </c>
      <c r="C4982" s="31">
        <f t="shared" si="3851"/>
        <v>0</v>
      </c>
      <c r="D4982" s="31">
        <f t="shared" si="3851"/>
        <v>0</v>
      </c>
      <c r="E4982" s="31">
        <f t="shared" si="3851"/>
        <v>0</v>
      </c>
      <c r="F4982" s="31">
        <f t="shared" si="3851"/>
        <v>14</v>
      </c>
      <c r="G4982" s="31">
        <f>SUM(AVERAGE(G4977:G4981))</f>
        <v>14</v>
      </c>
      <c r="H4982" s="33">
        <f>AVERAGE(H4977:H4981)*0.2</f>
        <v>0</v>
      </c>
      <c r="I4982" s="33">
        <f>AVERAGE(I4977:I4981)*0.4</f>
        <v>0</v>
      </c>
      <c r="J4982" s="33">
        <f>AVERAGE(J4977:J4981)*0.6</f>
        <v>0</v>
      </c>
      <c r="K4982" s="33">
        <f>AVERAGE(K4977:K4981)*0.8</f>
        <v>0</v>
      </c>
      <c r="L4982" s="38">
        <f>AVERAGE(L4977:L4981)*1</f>
        <v>1</v>
      </c>
      <c r="M4982" s="33">
        <f>SUM(H4982:L4982)</f>
        <v>1</v>
      </c>
    </row>
    <row r="4983" spans="1:13" ht="15" customHeight="1" x14ac:dyDescent="0.2">
      <c r="A4983" s="36" t="s">
        <v>249</v>
      </c>
      <c r="B4983" s="20" t="s">
        <v>231</v>
      </c>
      <c r="C4983" s="20" t="s">
        <v>232</v>
      </c>
      <c r="D4983" s="20" t="s">
        <v>233</v>
      </c>
      <c r="E4983" s="20" t="s">
        <v>234</v>
      </c>
      <c r="F4983" s="20" t="s">
        <v>235</v>
      </c>
      <c r="G4983" s="21" t="s">
        <v>236</v>
      </c>
      <c r="H4983" s="20" t="s">
        <v>231</v>
      </c>
      <c r="I4983" s="20" t="s">
        <v>232</v>
      </c>
      <c r="J4983" s="20" t="s">
        <v>233</v>
      </c>
      <c r="K4983" s="20" t="s">
        <v>234</v>
      </c>
      <c r="L4983" s="37" t="s">
        <v>235</v>
      </c>
      <c r="M4983" s="21" t="s">
        <v>236</v>
      </c>
    </row>
    <row r="4984" spans="1:13" ht="15" customHeight="1" x14ac:dyDescent="0.2">
      <c r="A4984" s="24" t="s">
        <v>250</v>
      </c>
      <c r="B4984" s="25"/>
      <c r="C4984" s="25"/>
      <c r="D4984" s="25"/>
      <c r="E4984" s="25"/>
      <c r="F4984" s="25">
        <v>14</v>
      </c>
      <c r="G4984" s="26">
        <f t="shared" ref="G4984:G4986" si="3852">SUM(B4984:F4984)</f>
        <v>14</v>
      </c>
      <c r="H4984" s="27">
        <f t="shared" ref="H4984:L4984" si="3853">IFERROR(B4984/$G$4984,0)</f>
        <v>0</v>
      </c>
      <c r="I4984" s="27">
        <f t="shared" si="3853"/>
        <v>0</v>
      </c>
      <c r="J4984" s="27">
        <f t="shared" si="3853"/>
        <v>0</v>
      </c>
      <c r="K4984" s="27">
        <f t="shared" si="3853"/>
        <v>0</v>
      </c>
      <c r="L4984" s="27">
        <f t="shared" si="3853"/>
        <v>1</v>
      </c>
      <c r="M4984" s="29" t="s">
        <v>238</v>
      </c>
    </row>
    <row r="4985" spans="1:13" ht="15" customHeight="1" x14ac:dyDescent="0.2">
      <c r="A4985" s="24" t="s">
        <v>251</v>
      </c>
      <c r="B4985" s="25"/>
      <c r="C4985" s="25"/>
      <c r="D4985" s="25"/>
      <c r="E4985" s="25"/>
      <c r="F4985" s="25">
        <v>14</v>
      </c>
      <c r="G4985" s="26">
        <f t="shared" si="3852"/>
        <v>14</v>
      </c>
      <c r="H4985" s="27">
        <f t="shared" ref="H4985:L4985" si="3854">IFERROR(B4985/$G$4984,0)</f>
        <v>0</v>
      </c>
      <c r="I4985" s="27">
        <f t="shared" si="3854"/>
        <v>0</v>
      </c>
      <c r="J4985" s="27">
        <f t="shared" si="3854"/>
        <v>0</v>
      </c>
      <c r="K4985" s="27">
        <f t="shared" si="3854"/>
        <v>0</v>
      </c>
      <c r="L4985" s="27">
        <f t="shared" si="3854"/>
        <v>1</v>
      </c>
      <c r="M4985" s="29" t="s">
        <v>238</v>
      </c>
    </row>
    <row r="4986" spans="1:13" ht="15" customHeight="1" x14ac:dyDescent="0.2">
      <c r="A4986" s="24" t="s">
        <v>252</v>
      </c>
      <c r="B4986" s="25"/>
      <c r="C4986" s="25"/>
      <c r="D4986" s="25"/>
      <c r="E4986" s="25"/>
      <c r="F4986" s="25">
        <v>14</v>
      </c>
      <c r="G4986" s="26">
        <f t="shared" si="3852"/>
        <v>14</v>
      </c>
      <c r="H4986" s="27">
        <f t="shared" ref="H4986:L4986" si="3855">IFERROR(B4986/$G$4984,0)</f>
        <v>0</v>
      </c>
      <c r="I4986" s="27">
        <f t="shared" si="3855"/>
        <v>0</v>
      </c>
      <c r="J4986" s="27">
        <f t="shared" si="3855"/>
        <v>0</v>
      </c>
      <c r="K4986" s="27">
        <f t="shared" si="3855"/>
        <v>0</v>
      </c>
      <c r="L4986" s="27">
        <f t="shared" si="3855"/>
        <v>1</v>
      </c>
      <c r="M4986" s="29" t="s">
        <v>238</v>
      </c>
    </row>
    <row r="4987" spans="1:13" ht="15" customHeight="1" x14ac:dyDescent="0.2">
      <c r="A4987" s="30" t="s">
        <v>248</v>
      </c>
      <c r="B4987" s="31">
        <f t="shared" ref="B4987:F4987" si="3856">IFERROR(AVERAGE(B4984:B4986),0)</f>
        <v>0</v>
      </c>
      <c r="C4987" s="31">
        <f t="shared" si="3856"/>
        <v>0</v>
      </c>
      <c r="D4987" s="39">
        <f t="shared" si="3856"/>
        <v>0</v>
      </c>
      <c r="E4987" s="39">
        <f t="shared" si="3856"/>
        <v>0</v>
      </c>
      <c r="F4987" s="39">
        <f t="shared" si="3856"/>
        <v>14</v>
      </c>
      <c r="G4987" s="39">
        <f>SUM(AVERAGE(G4984:G4986))</f>
        <v>14</v>
      </c>
      <c r="H4987" s="33">
        <f>AVERAGE(H4984:H4986)*0.2</f>
        <v>0</v>
      </c>
      <c r="I4987" s="33">
        <f>AVERAGE(I4984:I4986)*0.4</f>
        <v>0</v>
      </c>
      <c r="J4987" s="33">
        <f>AVERAGE(J4984:J4986)*0.6</f>
        <v>0</v>
      </c>
      <c r="K4987" s="33">
        <f>AVERAGE(K4984:K4986)*0.8</f>
        <v>0</v>
      </c>
      <c r="L4987" s="38">
        <f>AVERAGE(L4984:L4986)*1</f>
        <v>1</v>
      </c>
      <c r="M4987" s="40">
        <f>SUM(H4987:L4987)</f>
        <v>1</v>
      </c>
    </row>
    <row r="4988" spans="1:13" ht="15" customHeight="1" x14ac:dyDescent="0.2">
      <c r="A4988" s="19" t="s">
        <v>253</v>
      </c>
      <c r="B4988" s="20" t="s">
        <v>231</v>
      </c>
      <c r="C4988" s="20" t="s">
        <v>232</v>
      </c>
      <c r="D4988" s="20" t="s">
        <v>233</v>
      </c>
      <c r="E4988" s="20" t="s">
        <v>234</v>
      </c>
      <c r="F4988" s="20" t="s">
        <v>235</v>
      </c>
      <c r="G4988" s="21" t="s">
        <v>236</v>
      </c>
      <c r="H4988" s="20" t="s">
        <v>231</v>
      </c>
      <c r="I4988" s="20" t="s">
        <v>232</v>
      </c>
      <c r="J4988" s="20" t="s">
        <v>233</v>
      </c>
      <c r="K4988" s="20" t="s">
        <v>234</v>
      </c>
      <c r="L4988" s="37" t="s">
        <v>235</v>
      </c>
      <c r="M4988" s="21" t="s">
        <v>236</v>
      </c>
    </row>
    <row r="4989" spans="1:13" ht="15" customHeight="1" x14ac:dyDescent="0.2">
      <c r="A4989" s="43" t="s">
        <v>254</v>
      </c>
      <c r="B4989" s="44"/>
      <c r="C4989" s="44"/>
      <c r="D4989" s="44"/>
      <c r="E4989" s="25"/>
      <c r="F4989" s="25">
        <v>14</v>
      </c>
      <c r="G4989" s="45">
        <f t="shared" ref="G4989:G4992" si="3857">SUM(B4989:F4989)</f>
        <v>14</v>
      </c>
      <c r="H4989" s="46">
        <f t="shared" ref="H4989:L4989" si="3858">IFERROR(B4989/$G$4989,0)</f>
        <v>0</v>
      </c>
      <c r="I4989" s="46">
        <f t="shared" si="3858"/>
        <v>0</v>
      </c>
      <c r="J4989" s="46">
        <f t="shared" si="3858"/>
        <v>0</v>
      </c>
      <c r="K4989" s="46">
        <f t="shared" si="3858"/>
        <v>0</v>
      </c>
      <c r="L4989" s="46">
        <f t="shared" si="3858"/>
        <v>1</v>
      </c>
      <c r="M4989" s="29" t="s">
        <v>238</v>
      </c>
    </row>
    <row r="4990" spans="1:13" ht="15" customHeight="1" x14ac:dyDescent="0.2">
      <c r="A4990" s="43" t="s">
        <v>255</v>
      </c>
      <c r="B4990" s="44"/>
      <c r="C4990" s="44"/>
      <c r="D4990" s="44"/>
      <c r="E4990" s="25"/>
      <c r="F4990" s="25">
        <v>14</v>
      </c>
      <c r="G4990" s="45">
        <f t="shared" si="3857"/>
        <v>14</v>
      </c>
      <c r="H4990" s="46">
        <f t="shared" ref="H4990:L4990" si="3859">IFERROR(B4990/$G$4989,0)</f>
        <v>0</v>
      </c>
      <c r="I4990" s="46">
        <f t="shared" si="3859"/>
        <v>0</v>
      </c>
      <c r="J4990" s="46">
        <f t="shared" si="3859"/>
        <v>0</v>
      </c>
      <c r="K4990" s="46">
        <f t="shared" si="3859"/>
        <v>0</v>
      </c>
      <c r="L4990" s="46">
        <f t="shared" si="3859"/>
        <v>1</v>
      </c>
      <c r="M4990" s="29" t="s">
        <v>238</v>
      </c>
    </row>
    <row r="4991" spans="1:13" ht="15" customHeight="1" x14ac:dyDescent="0.2">
      <c r="A4991" s="43" t="s">
        <v>256</v>
      </c>
      <c r="B4991" s="44"/>
      <c r="C4991" s="44"/>
      <c r="D4991" s="44"/>
      <c r="E4991" s="25"/>
      <c r="F4991" s="25">
        <v>14</v>
      </c>
      <c r="G4991" s="45">
        <f t="shared" si="3857"/>
        <v>14</v>
      </c>
      <c r="H4991" s="46">
        <f t="shared" ref="H4991:L4991" si="3860">IFERROR(B4991/$G$4989,0)</f>
        <v>0</v>
      </c>
      <c r="I4991" s="46">
        <f t="shared" si="3860"/>
        <v>0</v>
      </c>
      <c r="J4991" s="46">
        <f t="shared" si="3860"/>
        <v>0</v>
      </c>
      <c r="K4991" s="46">
        <f t="shared" si="3860"/>
        <v>0</v>
      </c>
      <c r="L4991" s="46">
        <f t="shared" si="3860"/>
        <v>1</v>
      </c>
      <c r="M4991" s="29" t="s">
        <v>238</v>
      </c>
    </row>
    <row r="4992" spans="1:13" ht="15" customHeight="1" x14ac:dyDescent="0.2">
      <c r="A4992" s="43" t="s">
        <v>257</v>
      </c>
      <c r="B4992" s="44"/>
      <c r="C4992" s="44"/>
      <c r="D4992" s="44"/>
      <c r="E4992" s="25"/>
      <c r="F4992" s="25">
        <v>14</v>
      </c>
      <c r="G4992" s="45">
        <f t="shared" si="3857"/>
        <v>14</v>
      </c>
      <c r="H4992" s="46">
        <f t="shared" ref="H4992:L4992" si="3861">IFERROR(B4992/$G$4989,0)</f>
        <v>0</v>
      </c>
      <c r="I4992" s="46">
        <f t="shared" si="3861"/>
        <v>0</v>
      </c>
      <c r="J4992" s="46">
        <f t="shared" si="3861"/>
        <v>0</v>
      </c>
      <c r="K4992" s="46">
        <f t="shared" si="3861"/>
        <v>0</v>
      </c>
      <c r="L4992" s="46">
        <f t="shared" si="3861"/>
        <v>1</v>
      </c>
      <c r="M4992" s="29" t="s">
        <v>238</v>
      </c>
    </row>
    <row r="4993" spans="1:13" ht="15" customHeight="1" x14ac:dyDescent="0.2">
      <c r="A4993" s="47" t="s">
        <v>248</v>
      </c>
      <c r="B4993" s="48">
        <f t="shared" ref="B4993:F4993" si="3862">IFERROR(AVERAGE(B4989:B4992),0)</f>
        <v>0</v>
      </c>
      <c r="C4993" s="48">
        <f t="shared" si="3862"/>
        <v>0</v>
      </c>
      <c r="D4993" s="48">
        <f t="shared" si="3862"/>
        <v>0</v>
      </c>
      <c r="E4993" s="48">
        <f t="shared" si="3862"/>
        <v>0</v>
      </c>
      <c r="F4993" s="48">
        <f t="shared" si="3862"/>
        <v>14</v>
      </c>
      <c r="G4993" s="48">
        <f>SUM(AVERAGE(G4989:G4992))</f>
        <v>14</v>
      </c>
      <c r="H4993" s="40">
        <f>AVERAGE(H4989:H4992)*0.2</f>
        <v>0</v>
      </c>
      <c r="I4993" s="40">
        <f>AVERAGE(I4989:I4992)*0.4</f>
        <v>0</v>
      </c>
      <c r="J4993" s="40">
        <f>AVERAGE(J4989:J4992)*0.6</f>
        <v>0</v>
      </c>
      <c r="K4993" s="40">
        <f>AVERAGE(K4989:K4992)*0.8</f>
        <v>0</v>
      </c>
      <c r="L4993" s="49">
        <f>AVERAGE(L4989:L4992)*1</f>
        <v>1</v>
      </c>
      <c r="M4993" s="40">
        <f>SUM(H4993:L4993)</f>
        <v>1</v>
      </c>
    </row>
    <row r="4994" spans="1:13" ht="15" customHeight="1" x14ac:dyDescent="0.2">
      <c r="A4994" s="50" t="s">
        <v>544</v>
      </c>
      <c r="B4994" s="51"/>
      <c r="C4994" s="51"/>
      <c r="D4994" s="51"/>
      <c r="E4994" s="51"/>
      <c r="F4994" s="51"/>
      <c r="G4994" s="52">
        <f>SUM(B4994:F4994)</f>
        <v>0</v>
      </c>
      <c r="H4994" s="53">
        <f t="shared" ref="H4994:L4994" si="3863">IFERROR(B4994/$G$4994,0)</f>
        <v>0</v>
      </c>
      <c r="I4994" s="53">
        <f t="shared" si="3863"/>
        <v>0</v>
      </c>
      <c r="J4994" s="53">
        <f t="shared" si="3863"/>
        <v>0</v>
      </c>
      <c r="K4994" s="53">
        <f t="shared" si="3863"/>
        <v>0</v>
      </c>
      <c r="L4994" s="53">
        <f t="shared" si="3863"/>
        <v>0</v>
      </c>
      <c r="M4994" s="29" t="s">
        <v>238</v>
      </c>
    </row>
    <row r="4995" spans="1:13" ht="15" customHeight="1" x14ac:dyDescent="0.2">
      <c r="A4995" s="78" t="s">
        <v>259</v>
      </c>
      <c r="B4995" s="79"/>
      <c r="C4995" s="79"/>
      <c r="D4995" s="79"/>
      <c r="E4995" s="79"/>
      <c r="F4995" s="80"/>
      <c r="G4995" s="54">
        <v>14</v>
      </c>
      <c r="H4995" s="40" t="s">
        <v>238</v>
      </c>
      <c r="I4995" s="40" t="s">
        <v>238</v>
      </c>
      <c r="J4995" s="40" t="s">
        <v>238</v>
      </c>
      <c r="K4995" s="40" t="s">
        <v>238</v>
      </c>
      <c r="L4995" s="40" t="s">
        <v>238</v>
      </c>
      <c r="M4995" s="40">
        <f>(M4975+M4982+M4987+M4993)/4</f>
        <v>1</v>
      </c>
    </row>
    <row r="4996" spans="1:13" ht="15" customHeight="1" x14ac:dyDescent="0.2">
      <c r="A4996" s="8"/>
      <c r="B4996" s="8"/>
      <c r="C4996" s="8"/>
      <c r="D4996" s="8"/>
      <c r="E4996" s="8"/>
      <c r="F4996" s="8"/>
      <c r="G4996" s="8"/>
      <c r="H4996" s="8"/>
      <c r="I4996" s="8"/>
      <c r="J4996" s="8"/>
      <c r="K4996" s="8"/>
      <c r="L4996" s="8"/>
      <c r="M4996" s="8"/>
    </row>
    <row r="4997" spans="1:13" ht="15" customHeight="1" x14ac:dyDescent="0.2">
      <c r="A4997" s="8"/>
      <c r="B4997" s="8"/>
      <c r="C4997" s="8"/>
      <c r="D4997" s="8"/>
      <c r="E4997" s="8"/>
      <c r="F4997" s="8"/>
      <c r="G4997" s="8"/>
      <c r="H4997" s="8"/>
      <c r="I4997" s="8"/>
      <c r="J4997" s="8"/>
      <c r="K4997" s="8"/>
      <c r="L4997" s="8"/>
      <c r="M4997" s="8"/>
    </row>
    <row r="4998" spans="1:13" ht="15" customHeight="1" x14ac:dyDescent="0.2">
      <c r="A4998" s="14" t="s">
        <v>221</v>
      </c>
      <c r="B4998" s="81" t="s">
        <v>545</v>
      </c>
      <c r="C4998" s="82"/>
      <c r="D4998" s="82"/>
      <c r="E4998" s="82"/>
      <c r="F4998" s="82"/>
      <c r="G4998" s="83"/>
      <c r="H4998" s="84" t="s">
        <v>222</v>
      </c>
      <c r="I4998" s="85"/>
      <c r="J4998" s="86"/>
      <c r="K4998" s="15" t="s">
        <v>3</v>
      </c>
      <c r="L4998" s="87">
        <v>45577</v>
      </c>
      <c r="M4998" s="88"/>
    </row>
    <row r="4999" spans="1:13" ht="15" customHeight="1" x14ac:dyDescent="0.2">
      <c r="A4999" s="89" t="s">
        <v>225</v>
      </c>
      <c r="B4999" s="90"/>
      <c r="C4999" s="90"/>
      <c r="D4999" s="90"/>
      <c r="E4999" s="90"/>
      <c r="F4999" s="90"/>
      <c r="G4999" s="91"/>
      <c r="H4999" s="16" t="s">
        <v>226</v>
      </c>
      <c r="I4999" s="95">
        <v>25</v>
      </c>
      <c r="J4999" s="83"/>
      <c r="K4999" s="17"/>
      <c r="L4999" s="16"/>
      <c r="M4999" s="16"/>
    </row>
    <row r="5000" spans="1:13" ht="15" customHeight="1" x14ac:dyDescent="0.2">
      <c r="A5000" s="92"/>
      <c r="B5000" s="93"/>
      <c r="C5000" s="93"/>
      <c r="D5000" s="93"/>
      <c r="E5000" s="93"/>
      <c r="F5000" s="93"/>
      <c r="G5000" s="94"/>
      <c r="H5000" s="16" t="s">
        <v>227</v>
      </c>
      <c r="I5000" s="95">
        <v>1</v>
      </c>
      <c r="J5000" s="83"/>
      <c r="K5000" s="16"/>
      <c r="L5000" s="16"/>
      <c r="M5000" s="16"/>
    </row>
    <row r="5001" spans="1:13" ht="15" customHeight="1" x14ac:dyDescent="0.2">
      <c r="A5001" s="18" t="s">
        <v>228</v>
      </c>
      <c r="B5001" s="75" t="s">
        <v>229</v>
      </c>
      <c r="C5001" s="76"/>
      <c r="D5001" s="76"/>
      <c r="E5001" s="76"/>
      <c r="F5001" s="76"/>
      <c r="G5001" s="77"/>
      <c r="H5001" s="95" t="s">
        <v>229</v>
      </c>
      <c r="I5001" s="82"/>
      <c r="J5001" s="82"/>
      <c r="K5001" s="82"/>
      <c r="L5001" s="82"/>
      <c r="M5001" s="83"/>
    </row>
    <row r="5002" spans="1:13" ht="15" customHeight="1" x14ac:dyDescent="0.2">
      <c r="A5002" s="19" t="s">
        <v>230</v>
      </c>
      <c r="B5002" s="20" t="s">
        <v>231</v>
      </c>
      <c r="C5002" s="20" t="s">
        <v>232</v>
      </c>
      <c r="D5002" s="20" t="s">
        <v>233</v>
      </c>
      <c r="E5002" s="20" t="s">
        <v>234</v>
      </c>
      <c r="F5002" s="20" t="s">
        <v>235</v>
      </c>
      <c r="G5002" s="21" t="s">
        <v>236</v>
      </c>
      <c r="H5002" s="22" t="s">
        <v>231</v>
      </c>
      <c r="I5002" s="22" t="s">
        <v>232</v>
      </c>
      <c r="J5002" s="22" t="s">
        <v>233</v>
      </c>
      <c r="K5002" s="22" t="s">
        <v>234</v>
      </c>
      <c r="L5002" s="22" t="s">
        <v>235</v>
      </c>
      <c r="M5002" s="23" t="s">
        <v>236</v>
      </c>
    </row>
    <row r="5003" spans="1:13" ht="15" customHeight="1" x14ac:dyDescent="0.2">
      <c r="A5003" s="24" t="s">
        <v>237</v>
      </c>
      <c r="B5003" s="25"/>
      <c r="C5003" s="25"/>
      <c r="D5003" s="25"/>
      <c r="E5003" s="25"/>
      <c r="F5003" s="25">
        <v>26</v>
      </c>
      <c r="G5003" s="26">
        <f t="shared" ref="G5003:G5005" si="3864">SUM(B5003:F5003)</f>
        <v>26</v>
      </c>
      <c r="H5003" s="27">
        <f t="shared" ref="H5003:L5003" si="3865">IFERROR(B5003/$G$5003,0)</f>
        <v>0</v>
      </c>
      <c r="I5003" s="27">
        <f t="shared" si="3865"/>
        <v>0</v>
      </c>
      <c r="J5003" s="27">
        <f t="shared" si="3865"/>
        <v>0</v>
      </c>
      <c r="K5003" s="27">
        <f t="shared" si="3865"/>
        <v>0</v>
      </c>
      <c r="L5003" s="27">
        <f t="shared" si="3865"/>
        <v>1</v>
      </c>
      <c r="M5003" s="28" t="s">
        <v>238</v>
      </c>
    </row>
    <row r="5004" spans="1:13" ht="15" customHeight="1" x14ac:dyDescent="0.2">
      <c r="A5004" s="24" t="s">
        <v>239</v>
      </c>
      <c r="B5004" s="25"/>
      <c r="C5004" s="25"/>
      <c r="D5004" s="25"/>
      <c r="E5004" s="25"/>
      <c r="F5004" s="25">
        <v>26</v>
      </c>
      <c r="G5004" s="26">
        <f t="shared" si="3864"/>
        <v>26</v>
      </c>
      <c r="H5004" s="27">
        <f t="shared" ref="H5004:L5004" si="3866">IFERROR(B5004/$G$5003,0)</f>
        <v>0</v>
      </c>
      <c r="I5004" s="27">
        <f t="shared" si="3866"/>
        <v>0</v>
      </c>
      <c r="J5004" s="27">
        <f t="shared" si="3866"/>
        <v>0</v>
      </c>
      <c r="K5004" s="27">
        <f t="shared" si="3866"/>
        <v>0</v>
      </c>
      <c r="L5004" s="27">
        <f t="shared" si="3866"/>
        <v>1</v>
      </c>
      <c r="M5004" s="29" t="s">
        <v>238</v>
      </c>
    </row>
    <row r="5005" spans="1:13" ht="15" customHeight="1" x14ac:dyDescent="0.2">
      <c r="A5005" s="24" t="s">
        <v>240</v>
      </c>
      <c r="B5005" s="25"/>
      <c r="C5005" s="25"/>
      <c r="D5005" s="25"/>
      <c r="E5005" s="25"/>
      <c r="F5005" s="25">
        <v>26</v>
      </c>
      <c r="G5005" s="26">
        <f t="shared" si="3864"/>
        <v>26</v>
      </c>
      <c r="H5005" s="27">
        <f t="shared" ref="H5005:L5005" si="3867">IFERROR(B5005/$G$5003,0)</f>
        <v>0</v>
      </c>
      <c r="I5005" s="27">
        <f t="shared" si="3867"/>
        <v>0</v>
      </c>
      <c r="J5005" s="27">
        <f t="shared" si="3867"/>
        <v>0</v>
      </c>
      <c r="K5005" s="27">
        <f t="shared" si="3867"/>
        <v>0</v>
      </c>
      <c r="L5005" s="27">
        <f t="shared" si="3867"/>
        <v>1</v>
      </c>
      <c r="M5005" s="29" t="s">
        <v>238</v>
      </c>
    </row>
    <row r="5006" spans="1:13" ht="15" customHeight="1" x14ac:dyDescent="0.2">
      <c r="A5006" s="30" t="s">
        <v>241</v>
      </c>
      <c r="B5006" s="31">
        <f t="shared" ref="B5006:F5006" si="3868">IFERROR(AVERAGE(B5003:B5005),0)</f>
        <v>0</v>
      </c>
      <c r="C5006" s="31">
        <f t="shared" si="3868"/>
        <v>0</v>
      </c>
      <c r="D5006" s="31">
        <f t="shared" si="3868"/>
        <v>0</v>
      </c>
      <c r="E5006" s="31">
        <f t="shared" si="3868"/>
        <v>0</v>
      </c>
      <c r="F5006" s="31">
        <f t="shared" si="3868"/>
        <v>26</v>
      </c>
      <c r="G5006" s="31">
        <f>SUM(AVERAGE(G5003:G5005))</f>
        <v>26</v>
      </c>
      <c r="H5006" s="32">
        <f>AVERAGE(H5003:H5005)*0.2</f>
        <v>0</v>
      </c>
      <c r="I5006" s="32">
        <f>AVERAGE(I5003:I5005)*0.4</f>
        <v>0</v>
      </c>
      <c r="J5006" s="32">
        <f>AVERAGE(J5003:J5005)*0.6</f>
        <v>0</v>
      </c>
      <c r="K5006" s="32">
        <f>AVERAGE(K5003:K5005)*0.8</f>
        <v>0</v>
      </c>
      <c r="L5006" s="32">
        <f>AVERAGE(L5003:L5005)*1</f>
        <v>1</v>
      </c>
      <c r="M5006" s="33">
        <f>SUM(H5006:L5006)</f>
        <v>1</v>
      </c>
    </row>
    <row r="5007" spans="1:13" ht="15" customHeight="1" x14ac:dyDescent="0.2">
      <c r="A5007" s="36" t="s">
        <v>242</v>
      </c>
      <c r="B5007" s="20" t="s">
        <v>231</v>
      </c>
      <c r="C5007" s="20" t="s">
        <v>232</v>
      </c>
      <c r="D5007" s="20" t="s">
        <v>233</v>
      </c>
      <c r="E5007" s="20" t="s">
        <v>234</v>
      </c>
      <c r="F5007" s="20" t="s">
        <v>235</v>
      </c>
      <c r="G5007" s="21" t="s">
        <v>236</v>
      </c>
      <c r="H5007" s="20" t="s">
        <v>231</v>
      </c>
      <c r="I5007" s="20" t="s">
        <v>232</v>
      </c>
      <c r="J5007" s="20" t="s">
        <v>233</v>
      </c>
      <c r="K5007" s="20" t="s">
        <v>234</v>
      </c>
      <c r="L5007" s="37" t="s">
        <v>235</v>
      </c>
      <c r="M5007" s="21" t="s">
        <v>236</v>
      </c>
    </row>
    <row r="5008" spans="1:13" ht="15" customHeight="1" x14ac:dyDescent="0.2">
      <c r="A5008" s="24" t="s">
        <v>243</v>
      </c>
      <c r="B5008" s="25"/>
      <c r="C5008" s="25"/>
      <c r="D5008" s="25"/>
      <c r="E5008" s="25"/>
      <c r="F5008" s="25">
        <v>26</v>
      </c>
      <c r="G5008" s="26">
        <f t="shared" ref="G5008:G5012" si="3869">SUM(B5008:F5008)</f>
        <v>26</v>
      </c>
      <c r="H5008" s="27">
        <f t="shared" ref="H5008:L5008" si="3870">IFERROR(B5008/$G$5008,0)</f>
        <v>0</v>
      </c>
      <c r="I5008" s="27">
        <f t="shared" si="3870"/>
        <v>0</v>
      </c>
      <c r="J5008" s="27">
        <f t="shared" si="3870"/>
        <v>0</v>
      </c>
      <c r="K5008" s="27">
        <f t="shared" si="3870"/>
        <v>0</v>
      </c>
      <c r="L5008" s="27">
        <f t="shared" si="3870"/>
        <v>1</v>
      </c>
      <c r="M5008" s="29" t="s">
        <v>238</v>
      </c>
    </row>
    <row r="5009" spans="1:13" ht="15" customHeight="1" x14ac:dyDescent="0.2">
      <c r="A5009" s="24" t="s">
        <v>244</v>
      </c>
      <c r="B5009" s="25"/>
      <c r="C5009" s="25"/>
      <c r="D5009" s="25"/>
      <c r="E5009" s="25"/>
      <c r="F5009" s="25">
        <v>26</v>
      </c>
      <c r="G5009" s="26">
        <f t="shared" si="3869"/>
        <v>26</v>
      </c>
      <c r="H5009" s="27">
        <f t="shared" ref="H5009:L5009" si="3871">IFERROR(B5009/$G$5008,0)</f>
        <v>0</v>
      </c>
      <c r="I5009" s="27">
        <f t="shared" si="3871"/>
        <v>0</v>
      </c>
      <c r="J5009" s="27">
        <f t="shared" si="3871"/>
        <v>0</v>
      </c>
      <c r="K5009" s="27">
        <f t="shared" si="3871"/>
        <v>0</v>
      </c>
      <c r="L5009" s="27">
        <f t="shared" si="3871"/>
        <v>1</v>
      </c>
      <c r="M5009" s="29" t="s">
        <v>238</v>
      </c>
    </row>
    <row r="5010" spans="1:13" ht="15" customHeight="1" x14ac:dyDescent="0.2">
      <c r="A5010" s="24" t="s">
        <v>245</v>
      </c>
      <c r="B5010" s="25"/>
      <c r="C5010" s="25"/>
      <c r="D5010" s="25"/>
      <c r="E5010" s="25"/>
      <c r="F5010" s="25">
        <v>26</v>
      </c>
      <c r="G5010" s="26">
        <f t="shared" si="3869"/>
        <v>26</v>
      </c>
      <c r="H5010" s="27">
        <f t="shared" ref="H5010:L5010" si="3872">IFERROR(B5010/$G$5008,0)</f>
        <v>0</v>
      </c>
      <c r="I5010" s="27">
        <f t="shared" si="3872"/>
        <v>0</v>
      </c>
      <c r="J5010" s="27">
        <f t="shared" si="3872"/>
        <v>0</v>
      </c>
      <c r="K5010" s="27">
        <f t="shared" si="3872"/>
        <v>0</v>
      </c>
      <c r="L5010" s="27">
        <f t="shared" si="3872"/>
        <v>1</v>
      </c>
      <c r="M5010" s="29" t="s">
        <v>238</v>
      </c>
    </row>
    <row r="5011" spans="1:13" ht="15" customHeight="1" x14ac:dyDescent="0.2">
      <c r="A5011" s="24" t="s">
        <v>246</v>
      </c>
      <c r="B5011" s="25"/>
      <c r="C5011" s="25"/>
      <c r="D5011" s="25"/>
      <c r="E5011" s="25"/>
      <c r="F5011" s="25">
        <v>26</v>
      </c>
      <c r="G5011" s="26">
        <f t="shared" si="3869"/>
        <v>26</v>
      </c>
      <c r="H5011" s="27">
        <f t="shared" ref="H5011:L5011" si="3873">IFERROR(B5011/$G$5008,0)</f>
        <v>0</v>
      </c>
      <c r="I5011" s="27">
        <f t="shared" si="3873"/>
        <v>0</v>
      </c>
      <c r="J5011" s="27">
        <f t="shared" si="3873"/>
        <v>0</v>
      </c>
      <c r="K5011" s="27">
        <f t="shared" si="3873"/>
        <v>0</v>
      </c>
      <c r="L5011" s="27">
        <f t="shared" si="3873"/>
        <v>1</v>
      </c>
      <c r="M5011" s="29" t="s">
        <v>238</v>
      </c>
    </row>
    <row r="5012" spans="1:13" ht="15" customHeight="1" x14ac:dyDescent="0.2">
      <c r="A5012" s="24" t="s">
        <v>247</v>
      </c>
      <c r="B5012" s="25"/>
      <c r="C5012" s="25"/>
      <c r="D5012" s="25"/>
      <c r="E5012" s="25"/>
      <c r="F5012" s="25">
        <v>26</v>
      </c>
      <c r="G5012" s="26">
        <f t="shared" si="3869"/>
        <v>26</v>
      </c>
      <c r="H5012" s="27">
        <f t="shared" ref="H5012:L5012" si="3874">IFERROR(B5012/$G$5008,0)</f>
        <v>0</v>
      </c>
      <c r="I5012" s="27">
        <f t="shared" si="3874"/>
        <v>0</v>
      </c>
      <c r="J5012" s="27">
        <f t="shared" si="3874"/>
        <v>0</v>
      </c>
      <c r="K5012" s="27">
        <f t="shared" si="3874"/>
        <v>0</v>
      </c>
      <c r="L5012" s="27">
        <f t="shared" si="3874"/>
        <v>1</v>
      </c>
      <c r="M5012" s="29"/>
    </row>
    <row r="5013" spans="1:13" ht="15" customHeight="1" x14ac:dyDescent="0.2">
      <c r="A5013" s="30" t="s">
        <v>248</v>
      </c>
      <c r="B5013" s="31">
        <f t="shared" ref="B5013:F5013" si="3875">IFERROR(AVERAGE(B5008:B5012),0)</f>
        <v>0</v>
      </c>
      <c r="C5013" s="31">
        <f t="shared" si="3875"/>
        <v>0</v>
      </c>
      <c r="D5013" s="31">
        <f t="shared" si="3875"/>
        <v>0</v>
      </c>
      <c r="E5013" s="31">
        <f t="shared" si="3875"/>
        <v>0</v>
      </c>
      <c r="F5013" s="31">
        <f t="shared" si="3875"/>
        <v>26</v>
      </c>
      <c r="G5013" s="31">
        <f>SUM(AVERAGE(G5008:G5012))</f>
        <v>26</v>
      </c>
      <c r="H5013" s="33">
        <f>AVERAGE(H5008:H5012)*0.2</f>
        <v>0</v>
      </c>
      <c r="I5013" s="33">
        <f>AVERAGE(I5008:I5012)*0.4</f>
        <v>0</v>
      </c>
      <c r="J5013" s="33">
        <f>AVERAGE(J5008:J5012)*0.6</f>
        <v>0</v>
      </c>
      <c r="K5013" s="33">
        <f>AVERAGE(K5008:K5012)*0.8</f>
        <v>0</v>
      </c>
      <c r="L5013" s="38">
        <f>AVERAGE(L5008:L5012)*1</f>
        <v>1</v>
      </c>
      <c r="M5013" s="33">
        <f>SUM(H5013:L5013)</f>
        <v>1</v>
      </c>
    </row>
    <row r="5014" spans="1:13" ht="15" customHeight="1" x14ac:dyDescent="0.2">
      <c r="A5014" s="36" t="s">
        <v>249</v>
      </c>
      <c r="B5014" s="20" t="s">
        <v>231</v>
      </c>
      <c r="C5014" s="20" t="s">
        <v>232</v>
      </c>
      <c r="D5014" s="20" t="s">
        <v>233</v>
      </c>
      <c r="E5014" s="20" t="s">
        <v>234</v>
      </c>
      <c r="F5014" s="20" t="s">
        <v>235</v>
      </c>
      <c r="G5014" s="21" t="s">
        <v>236</v>
      </c>
      <c r="H5014" s="20" t="s">
        <v>231</v>
      </c>
      <c r="I5014" s="20" t="s">
        <v>232</v>
      </c>
      <c r="J5014" s="20" t="s">
        <v>233</v>
      </c>
      <c r="K5014" s="20" t="s">
        <v>234</v>
      </c>
      <c r="L5014" s="37" t="s">
        <v>235</v>
      </c>
      <c r="M5014" s="21" t="s">
        <v>236</v>
      </c>
    </row>
    <row r="5015" spans="1:13" ht="15" customHeight="1" x14ac:dyDescent="0.2">
      <c r="A5015" s="24" t="s">
        <v>250</v>
      </c>
      <c r="B5015" s="25"/>
      <c r="C5015" s="25"/>
      <c r="D5015" s="25"/>
      <c r="E5015" s="25"/>
      <c r="F5015" s="25">
        <v>26</v>
      </c>
      <c r="G5015" s="26">
        <f t="shared" ref="G5015:G5017" si="3876">SUM(B5015:F5015)</f>
        <v>26</v>
      </c>
      <c r="H5015" s="27">
        <f t="shared" ref="H5015:L5015" si="3877">IFERROR(B5015/$G$5015,0)</f>
        <v>0</v>
      </c>
      <c r="I5015" s="27">
        <f t="shared" si="3877"/>
        <v>0</v>
      </c>
      <c r="J5015" s="27">
        <f t="shared" si="3877"/>
        <v>0</v>
      </c>
      <c r="K5015" s="27">
        <f t="shared" si="3877"/>
        <v>0</v>
      </c>
      <c r="L5015" s="27">
        <f t="shared" si="3877"/>
        <v>1</v>
      </c>
      <c r="M5015" s="29" t="s">
        <v>238</v>
      </c>
    </row>
    <row r="5016" spans="1:13" ht="15" customHeight="1" x14ac:dyDescent="0.2">
      <c r="A5016" s="24" t="s">
        <v>251</v>
      </c>
      <c r="B5016" s="25"/>
      <c r="C5016" s="25"/>
      <c r="D5016" s="25"/>
      <c r="E5016" s="25"/>
      <c r="F5016" s="25">
        <v>26</v>
      </c>
      <c r="G5016" s="26">
        <f t="shared" si="3876"/>
        <v>26</v>
      </c>
      <c r="H5016" s="27">
        <f t="shared" ref="H5016:L5016" si="3878">IFERROR(B5016/$G$5015,0)</f>
        <v>0</v>
      </c>
      <c r="I5016" s="27">
        <f t="shared" si="3878"/>
        <v>0</v>
      </c>
      <c r="J5016" s="27">
        <f t="shared" si="3878"/>
        <v>0</v>
      </c>
      <c r="K5016" s="27">
        <f t="shared" si="3878"/>
        <v>0</v>
      </c>
      <c r="L5016" s="27">
        <f t="shared" si="3878"/>
        <v>1</v>
      </c>
      <c r="M5016" s="29" t="s">
        <v>238</v>
      </c>
    </row>
    <row r="5017" spans="1:13" ht="15" customHeight="1" x14ac:dyDescent="0.2">
      <c r="A5017" s="24" t="s">
        <v>252</v>
      </c>
      <c r="B5017" s="25"/>
      <c r="C5017" s="25"/>
      <c r="D5017" s="25"/>
      <c r="E5017" s="25"/>
      <c r="F5017" s="25">
        <v>26</v>
      </c>
      <c r="G5017" s="26">
        <f t="shared" si="3876"/>
        <v>26</v>
      </c>
      <c r="H5017" s="27">
        <f t="shared" ref="H5017:L5017" si="3879">IFERROR(B5017/$G$5015,0)</f>
        <v>0</v>
      </c>
      <c r="I5017" s="27">
        <f t="shared" si="3879"/>
        <v>0</v>
      </c>
      <c r="J5017" s="27">
        <f t="shared" si="3879"/>
        <v>0</v>
      </c>
      <c r="K5017" s="27">
        <f t="shared" si="3879"/>
        <v>0</v>
      </c>
      <c r="L5017" s="27">
        <f t="shared" si="3879"/>
        <v>1</v>
      </c>
      <c r="M5017" s="29" t="s">
        <v>238</v>
      </c>
    </row>
    <row r="5018" spans="1:13" ht="15" customHeight="1" x14ac:dyDescent="0.2">
      <c r="A5018" s="30" t="s">
        <v>248</v>
      </c>
      <c r="B5018" s="31">
        <f t="shared" ref="B5018:F5018" si="3880">IFERROR(AVERAGE(B5015:B5017),0)</f>
        <v>0</v>
      </c>
      <c r="C5018" s="31">
        <f t="shared" si="3880"/>
        <v>0</v>
      </c>
      <c r="D5018" s="39">
        <f t="shared" si="3880"/>
        <v>0</v>
      </c>
      <c r="E5018" s="39">
        <f t="shared" si="3880"/>
        <v>0</v>
      </c>
      <c r="F5018" s="39">
        <f t="shared" si="3880"/>
        <v>26</v>
      </c>
      <c r="G5018" s="39">
        <f>SUM(AVERAGE(G5015:G5017))</f>
        <v>26</v>
      </c>
      <c r="H5018" s="33">
        <f>AVERAGE(H5015:H5017)*0.2</f>
        <v>0</v>
      </c>
      <c r="I5018" s="33">
        <f>AVERAGE(I5015:I5017)*0.4</f>
        <v>0</v>
      </c>
      <c r="J5018" s="33">
        <f>AVERAGE(J5015:J5017)*0.6</f>
        <v>0</v>
      </c>
      <c r="K5018" s="33">
        <f>AVERAGE(K5015:K5017)*0.8</f>
        <v>0</v>
      </c>
      <c r="L5018" s="38">
        <f>AVERAGE(L5015:L5017)*1</f>
        <v>1</v>
      </c>
      <c r="M5018" s="40">
        <f>SUM(H5018:L5018)</f>
        <v>1</v>
      </c>
    </row>
    <row r="5019" spans="1:13" ht="15" customHeight="1" x14ac:dyDescent="0.2">
      <c r="A5019" s="19" t="s">
        <v>253</v>
      </c>
      <c r="B5019" s="20" t="s">
        <v>231</v>
      </c>
      <c r="C5019" s="20" t="s">
        <v>232</v>
      </c>
      <c r="D5019" s="20" t="s">
        <v>233</v>
      </c>
      <c r="E5019" s="20" t="s">
        <v>234</v>
      </c>
      <c r="F5019" s="20" t="s">
        <v>235</v>
      </c>
      <c r="G5019" s="21" t="s">
        <v>236</v>
      </c>
      <c r="H5019" s="20" t="s">
        <v>231</v>
      </c>
      <c r="I5019" s="20" t="s">
        <v>232</v>
      </c>
      <c r="J5019" s="20" t="s">
        <v>233</v>
      </c>
      <c r="K5019" s="20" t="s">
        <v>234</v>
      </c>
      <c r="L5019" s="37" t="s">
        <v>235</v>
      </c>
      <c r="M5019" s="21" t="s">
        <v>236</v>
      </c>
    </row>
    <row r="5020" spans="1:13" ht="15" customHeight="1" x14ac:dyDescent="0.2">
      <c r="A5020" s="43" t="s">
        <v>254</v>
      </c>
      <c r="B5020" s="44"/>
      <c r="C5020" s="44"/>
      <c r="D5020" s="44"/>
      <c r="E5020" s="25"/>
      <c r="F5020" s="25">
        <v>26</v>
      </c>
      <c r="G5020" s="45">
        <f t="shared" ref="G5020:G5023" si="3881">SUM(B5020:F5020)</f>
        <v>26</v>
      </c>
      <c r="H5020" s="46">
        <f t="shared" ref="H5020:L5020" si="3882">IFERROR(B5020/$G$5020,0)</f>
        <v>0</v>
      </c>
      <c r="I5020" s="46">
        <f t="shared" si="3882"/>
        <v>0</v>
      </c>
      <c r="J5020" s="46">
        <f t="shared" si="3882"/>
        <v>0</v>
      </c>
      <c r="K5020" s="46">
        <f t="shared" si="3882"/>
        <v>0</v>
      </c>
      <c r="L5020" s="46">
        <f t="shared" si="3882"/>
        <v>1</v>
      </c>
      <c r="M5020" s="29" t="s">
        <v>238</v>
      </c>
    </row>
    <row r="5021" spans="1:13" ht="15" customHeight="1" x14ac:dyDescent="0.2">
      <c r="A5021" s="43" t="s">
        <v>255</v>
      </c>
      <c r="B5021" s="44"/>
      <c r="C5021" s="44"/>
      <c r="D5021" s="44"/>
      <c r="E5021" s="25"/>
      <c r="F5021" s="25">
        <v>26</v>
      </c>
      <c r="G5021" s="45">
        <f t="shared" si="3881"/>
        <v>26</v>
      </c>
      <c r="H5021" s="46">
        <f t="shared" ref="H5021:L5021" si="3883">IFERROR(B5021/$G$5020,0)</f>
        <v>0</v>
      </c>
      <c r="I5021" s="46">
        <f t="shared" si="3883"/>
        <v>0</v>
      </c>
      <c r="J5021" s="46">
        <f t="shared" si="3883"/>
        <v>0</v>
      </c>
      <c r="K5021" s="46">
        <f t="shared" si="3883"/>
        <v>0</v>
      </c>
      <c r="L5021" s="46">
        <f t="shared" si="3883"/>
        <v>1</v>
      </c>
      <c r="M5021" s="29" t="s">
        <v>238</v>
      </c>
    </row>
    <row r="5022" spans="1:13" ht="15" customHeight="1" x14ac:dyDescent="0.2">
      <c r="A5022" s="43" t="s">
        <v>256</v>
      </c>
      <c r="B5022" s="44"/>
      <c r="C5022" s="44"/>
      <c r="D5022" s="44"/>
      <c r="E5022" s="25"/>
      <c r="F5022" s="25">
        <v>26</v>
      </c>
      <c r="G5022" s="45">
        <f t="shared" si="3881"/>
        <v>26</v>
      </c>
      <c r="H5022" s="46">
        <f t="shared" ref="H5022:L5022" si="3884">IFERROR(B5022/$G$5020,0)</f>
        <v>0</v>
      </c>
      <c r="I5022" s="46">
        <f t="shared" si="3884"/>
        <v>0</v>
      </c>
      <c r="J5022" s="46">
        <f t="shared" si="3884"/>
        <v>0</v>
      </c>
      <c r="K5022" s="46">
        <f t="shared" si="3884"/>
        <v>0</v>
      </c>
      <c r="L5022" s="46">
        <f t="shared" si="3884"/>
        <v>1</v>
      </c>
      <c r="M5022" s="29" t="s">
        <v>238</v>
      </c>
    </row>
    <row r="5023" spans="1:13" ht="15" customHeight="1" x14ac:dyDescent="0.2">
      <c r="A5023" s="43" t="s">
        <v>257</v>
      </c>
      <c r="B5023" s="44"/>
      <c r="C5023" s="44"/>
      <c r="D5023" s="44"/>
      <c r="E5023" s="25"/>
      <c r="F5023" s="25">
        <v>26</v>
      </c>
      <c r="G5023" s="45">
        <f t="shared" si="3881"/>
        <v>26</v>
      </c>
      <c r="H5023" s="46">
        <f t="shared" ref="H5023:L5023" si="3885">IFERROR(B5023/$G$5020,0)</f>
        <v>0</v>
      </c>
      <c r="I5023" s="46">
        <f t="shared" si="3885"/>
        <v>0</v>
      </c>
      <c r="J5023" s="46">
        <f t="shared" si="3885"/>
        <v>0</v>
      </c>
      <c r="K5023" s="46">
        <f t="shared" si="3885"/>
        <v>0</v>
      </c>
      <c r="L5023" s="46">
        <f t="shared" si="3885"/>
        <v>1</v>
      </c>
      <c r="M5023" s="29" t="s">
        <v>238</v>
      </c>
    </row>
    <row r="5024" spans="1:13" ht="15" customHeight="1" x14ac:dyDescent="0.2">
      <c r="A5024" s="47" t="s">
        <v>248</v>
      </c>
      <c r="B5024" s="48">
        <f t="shared" ref="B5024:F5024" si="3886">IFERROR(AVERAGE(B5020:B5023),0)</f>
        <v>0</v>
      </c>
      <c r="C5024" s="48">
        <f t="shared" si="3886"/>
        <v>0</v>
      </c>
      <c r="D5024" s="48">
        <f t="shared" si="3886"/>
        <v>0</v>
      </c>
      <c r="E5024" s="48">
        <f t="shared" si="3886"/>
        <v>0</v>
      </c>
      <c r="F5024" s="48">
        <f t="shared" si="3886"/>
        <v>26</v>
      </c>
      <c r="G5024" s="48">
        <f>SUM(AVERAGE(G5020:G5023))</f>
        <v>26</v>
      </c>
      <c r="H5024" s="40">
        <f>AVERAGE(H5020:H5023)*0.2</f>
        <v>0</v>
      </c>
      <c r="I5024" s="40">
        <f>AVERAGE(I5020:I5023)*0.4</f>
        <v>0</v>
      </c>
      <c r="J5024" s="40">
        <f>AVERAGE(J5020:J5023)*0.6</f>
        <v>0</v>
      </c>
      <c r="K5024" s="40">
        <f>AVERAGE(K5020:K5023)*0.8</f>
        <v>0</v>
      </c>
      <c r="L5024" s="49">
        <f>AVERAGE(L5020:L5023)*1</f>
        <v>1</v>
      </c>
      <c r="M5024" s="40">
        <f>SUM(H5024:L5024)</f>
        <v>1</v>
      </c>
    </row>
    <row r="5025" spans="1:13" ht="15" customHeight="1" x14ac:dyDescent="0.2">
      <c r="A5025" s="50" t="s">
        <v>546</v>
      </c>
      <c r="B5025" s="51"/>
      <c r="C5025" s="51"/>
      <c r="D5025" s="51"/>
      <c r="E5025" s="51"/>
      <c r="F5025" s="51"/>
      <c r="G5025" s="52">
        <f>SUM(B5025:F5025)</f>
        <v>0</v>
      </c>
      <c r="H5025" s="53">
        <f t="shared" ref="H5025:L5025" si="3887">IFERROR(B5025/$G$5025,0)</f>
        <v>0</v>
      </c>
      <c r="I5025" s="53">
        <f t="shared" si="3887"/>
        <v>0</v>
      </c>
      <c r="J5025" s="53">
        <f t="shared" si="3887"/>
        <v>0</v>
      </c>
      <c r="K5025" s="53">
        <f t="shared" si="3887"/>
        <v>0</v>
      </c>
      <c r="L5025" s="53">
        <f t="shared" si="3887"/>
        <v>0</v>
      </c>
      <c r="M5025" s="29" t="s">
        <v>238</v>
      </c>
    </row>
    <row r="5026" spans="1:13" ht="15" customHeight="1" x14ac:dyDescent="0.2">
      <c r="A5026" s="78" t="s">
        <v>259</v>
      </c>
      <c r="B5026" s="79"/>
      <c r="C5026" s="79"/>
      <c r="D5026" s="79"/>
      <c r="E5026" s="79"/>
      <c r="F5026" s="80"/>
      <c r="G5026" s="54">
        <v>26</v>
      </c>
      <c r="H5026" s="40" t="s">
        <v>238</v>
      </c>
      <c r="I5026" s="40" t="s">
        <v>238</v>
      </c>
      <c r="J5026" s="40" t="s">
        <v>238</v>
      </c>
      <c r="K5026" s="40" t="s">
        <v>238</v>
      </c>
      <c r="L5026" s="40" t="s">
        <v>238</v>
      </c>
      <c r="M5026" s="40">
        <f>(M5006+M5013+M5018+M5024)/4</f>
        <v>1</v>
      </c>
    </row>
    <row r="5027" spans="1:13" ht="15" customHeight="1" x14ac:dyDescent="0.2">
      <c r="A5027" s="8"/>
      <c r="B5027" s="8"/>
      <c r="C5027" s="8"/>
      <c r="D5027" s="8"/>
      <c r="E5027" s="8"/>
      <c r="F5027" s="8"/>
      <c r="G5027" s="8"/>
      <c r="H5027" s="8"/>
      <c r="I5027" s="8"/>
      <c r="J5027" s="8"/>
      <c r="K5027" s="8"/>
      <c r="L5027" s="8"/>
      <c r="M5027" s="8"/>
    </row>
    <row r="5028" spans="1:13" ht="15" customHeight="1" x14ac:dyDescent="0.2">
      <c r="A5028" s="8"/>
      <c r="B5028" s="8"/>
      <c r="C5028" s="8"/>
      <c r="D5028" s="8"/>
      <c r="E5028" s="8"/>
      <c r="F5028" s="8"/>
      <c r="G5028" s="8"/>
      <c r="H5028" s="8"/>
      <c r="I5028" s="8"/>
      <c r="J5028" s="8"/>
      <c r="K5028" s="8"/>
      <c r="L5028" s="8"/>
      <c r="M5028" s="8"/>
    </row>
    <row r="5029" spans="1:13" ht="15" customHeight="1" x14ac:dyDescent="0.2">
      <c r="A5029" s="14" t="s">
        <v>221</v>
      </c>
      <c r="B5029" s="81" t="s">
        <v>547</v>
      </c>
      <c r="C5029" s="82"/>
      <c r="D5029" s="82"/>
      <c r="E5029" s="82"/>
      <c r="F5029" s="82"/>
      <c r="G5029" s="83"/>
      <c r="H5029" s="84" t="s">
        <v>222</v>
      </c>
      <c r="I5029" s="85"/>
      <c r="J5029" s="86"/>
      <c r="K5029" s="15" t="s">
        <v>3</v>
      </c>
      <c r="L5029" s="87">
        <v>45570</v>
      </c>
      <c r="M5029" s="88"/>
    </row>
    <row r="5030" spans="1:13" ht="15" customHeight="1" x14ac:dyDescent="0.2">
      <c r="A5030" s="89" t="s">
        <v>225</v>
      </c>
      <c r="B5030" s="90"/>
      <c r="C5030" s="90"/>
      <c r="D5030" s="90"/>
      <c r="E5030" s="90"/>
      <c r="F5030" s="90"/>
      <c r="G5030" s="91"/>
      <c r="H5030" s="16" t="s">
        <v>226</v>
      </c>
      <c r="I5030" s="95">
        <v>21</v>
      </c>
      <c r="J5030" s="83"/>
      <c r="K5030" s="17"/>
      <c r="L5030" s="16"/>
      <c r="M5030" s="16"/>
    </row>
    <row r="5031" spans="1:13" ht="15" customHeight="1" x14ac:dyDescent="0.2">
      <c r="A5031" s="92"/>
      <c r="B5031" s="93"/>
      <c r="C5031" s="93"/>
      <c r="D5031" s="93"/>
      <c r="E5031" s="93"/>
      <c r="F5031" s="93"/>
      <c r="G5031" s="94"/>
      <c r="H5031" s="16" t="s">
        <v>227</v>
      </c>
      <c r="I5031" s="95">
        <v>1</v>
      </c>
      <c r="J5031" s="83"/>
      <c r="K5031" s="16"/>
      <c r="L5031" s="16"/>
      <c r="M5031" s="16"/>
    </row>
    <row r="5032" spans="1:13" ht="15" customHeight="1" x14ac:dyDescent="0.2">
      <c r="A5032" s="18" t="s">
        <v>228</v>
      </c>
      <c r="B5032" s="75" t="s">
        <v>229</v>
      </c>
      <c r="C5032" s="76"/>
      <c r="D5032" s="76"/>
      <c r="E5032" s="76"/>
      <c r="F5032" s="76"/>
      <c r="G5032" s="77"/>
      <c r="H5032" s="95" t="s">
        <v>229</v>
      </c>
      <c r="I5032" s="82"/>
      <c r="J5032" s="82"/>
      <c r="K5032" s="82"/>
      <c r="L5032" s="82"/>
      <c r="M5032" s="83"/>
    </row>
    <row r="5033" spans="1:13" ht="15" customHeight="1" x14ac:dyDescent="0.2">
      <c r="A5033" s="19" t="s">
        <v>230</v>
      </c>
      <c r="B5033" s="20" t="s">
        <v>231</v>
      </c>
      <c r="C5033" s="20" t="s">
        <v>232</v>
      </c>
      <c r="D5033" s="20" t="s">
        <v>233</v>
      </c>
      <c r="E5033" s="20" t="s">
        <v>234</v>
      </c>
      <c r="F5033" s="20" t="s">
        <v>235</v>
      </c>
      <c r="G5033" s="21" t="s">
        <v>236</v>
      </c>
      <c r="H5033" s="22" t="s">
        <v>231</v>
      </c>
      <c r="I5033" s="22" t="s">
        <v>232</v>
      </c>
      <c r="J5033" s="22" t="s">
        <v>233</v>
      </c>
      <c r="K5033" s="22" t="s">
        <v>234</v>
      </c>
      <c r="L5033" s="22" t="s">
        <v>235</v>
      </c>
      <c r="M5033" s="23" t="s">
        <v>236</v>
      </c>
    </row>
    <row r="5034" spans="1:13" ht="15" customHeight="1" x14ac:dyDescent="0.2">
      <c r="A5034" s="24" t="s">
        <v>237</v>
      </c>
      <c r="B5034" s="25"/>
      <c r="C5034" s="25"/>
      <c r="D5034" s="25"/>
      <c r="E5034" s="25"/>
      <c r="F5034" s="25">
        <v>21</v>
      </c>
      <c r="G5034" s="26">
        <f t="shared" ref="G5034:G5036" si="3888">SUM(B5034:F5034)</f>
        <v>21</v>
      </c>
      <c r="H5034" s="27">
        <f t="shared" ref="H5034:L5034" si="3889">IFERROR(B5034/$G$5034,0)</f>
        <v>0</v>
      </c>
      <c r="I5034" s="27">
        <f t="shared" si="3889"/>
        <v>0</v>
      </c>
      <c r="J5034" s="27">
        <f t="shared" si="3889"/>
        <v>0</v>
      </c>
      <c r="K5034" s="27">
        <f t="shared" si="3889"/>
        <v>0</v>
      </c>
      <c r="L5034" s="27">
        <f t="shared" si="3889"/>
        <v>1</v>
      </c>
      <c r="M5034" s="28" t="s">
        <v>238</v>
      </c>
    </row>
    <row r="5035" spans="1:13" ht="15" customHeight="1" x14ac:dyDescent="0.2">
      <c r="A5035" s="24" t="s">
        <v>239</v>
      </c>
      <c r="B5035" s="25"/>
      <c r="C5035" s="25"/>
      <c r="D5035" s="25"/>
      <c r="E5035" s="25"/>
      <c r="F5035" s="25">
        <v>21</v>
      </c>
      <c r="G5035" s="26">
        <f t="shared" si="3888"/>
        <v>21</v>
      </c>
      <c r="H5035" s="27">
        <f t="shared" ref="H5035:L5035" si="3890">IFERROR(B5035/$G$5034,0)</f>
        <v>0</v>
      </c>
      <c r="I5035" s="27">
        <f t="shared" si="3890"/>
        <v>0</v>
      </c>
      <c r="J5035" s="27">
        <f t="shared" si="3890"/>
        <v>0</v>
      </c>
      <c r="K5035" s="27">
        <f t="shared" si="3890"/>
        <v>0</v>
      </c>
      <c r="L5035" s="27">
        <f t="shared" si="3890"/>
        <v>1</v>
      </c>
      <c r="M5035" s="29" t="s">
        <v>238</v>
      </c>
    </row>
    <row r="5036" spans="1:13" ht="15" customHeight="1" x14ac:dyDescent="0.2">
      <c r="A5036" s="24" t="s">
        <v>240</v>
      </c>
      <c r="B5036" s="25"/>
      <c r="C5036" s="25"/>
      <c r="D5036" s="25"/>
      <c r="E5036" s="25"/>
      <c r="F5036" s="25">
        <v>21</v>
      </c>
      <c r="G5036" s="26">
        <f t="shared" si="3888"/>
        <v>21</v>
      </c>
      <c r="H5036" s="27">
        <f t="shared" ref="H5036:L5036" si="3891">IFERROR(B5036/$G$5034,0)</f>
        <v>0</v>
      </c>
      <c r="I5036" s="27">
        <f t="shared" si="3891"/>
        <v>0</v>
      </c>
      <c r="J5036" s="27">
        <f t="shared" si="3891"/>
        <v>0</v>
      </c>
      <c r="K5036" s="27">
        <f t="shared" si="3891"/>
        <v>0</v>
      </c>
      <c r="L5036" s="27">
        <f t="shared" si="3891"/>
        <v>1</v>
      </c>
      <c r="M5036" s="29" t="s">
        <v>238</v>
      </c>
    </row>
    <row r="5037" spans="1:13" ht="15" customHeight="1" x14ac:dyDescent="0.2">
      <c r="A5037" s="30" t="s">
        <v>241</v>
      </c>
      <c r="B5037" s="31">
        <f t="shared" ref="B5037:F5037" si="3892">IFERROR(AVERAGE(B5034:B5036),0)</f>
        <v>0</v>
      </c>
      <c r="C5037" s="31">
        <f t="shared" si="3892"/>
        <v>0</v>
      </c>
      <c r="D5037" s="31">
        <f t="shared" si="3892"/>
        <v>0</v>
      </c>
      <c r="E5037" s="31">
        <f t="shared" si="3892"/>
        <v>0</v>
      </c>
      <c r="F5037" s="31">
        <f t="shared" si="3892"/>
        <v>21</v>
      </c>
      <c r="G5037" s="31">
        <f>SUM(AVERAGE(G5034:G5036))</f>
        <v>21</v>
      </c>
      <c r="H5037" s="32">
        <f>AVERAGE(H5034:H5036)*0.2</f>
        <v>0</v>
      </c>
      <c r="I5037" s="32">
        <f>AVERAGE(I5034:I5036)*0.4</f>
        <v>0</v>
      </c>
      <c r="J5037" s="32">
        <f>AVERAGE(J5034:J5036)*0.6</f>
        <v>0</v>
      </c>
      <c r="K5037" s="32">
        <f>AVERAGE(K5034:K5036)*0.8</f>
        <v>0</v>
      </c>
      <c r="L5037" s="32">
        <f>AVERAGE(L5034:L5036)*1</f>
        <v>1</v>
      </c>
      <c r="M5037" s="33">
        <f>SUM(H5037:L5037)</f>
        <v>1</v>
      </c>
    </row>
    <row r="5038" spans="1:13" ht="15" customHeight="1" x14ac:dyDescent="0.2">
      <c r="A5038" s="36" t="s">
        <v>242</v>
      </c>
      <c r="B5038" s="20" t="s">
        <v>231</v>
      </c>
      <c r="C5038" s="20" t="s">
        <v>232</v>
      </c>
      <c r="D5038" s="20" t="s">
        <v>233</v>
      </c>
      <c r="E5038" s="20" t="s">
        <v>234</v>
      </c>
      <c r="F5038" s="20" t="s">
        <v>235</v>
      </c>
      <c r="G5038" s="21" t="s">
        <v>236</v>
      </c>
      <c r="H5038" s="20" t="s">
        <v>231</v>
      </c>
      <c r="I5038" s="20" t="s">
        <v>232</v>
      </c>
      <c r="J5038" s="20" t="s">
        <v>233</v>
      </c>
      <c r="K5038" s="20" t="s">
        <v>234</v>
      </c>
      <c r="L5038" s="37" t="s">
        <v>235</v>
      </c>
      <c r="M5038" s="21" t="s">
        <v>236</v>
      </c>
    </row>
    <row r="5039" spans="1:13" ht="15" customHeight="1" x14ac:dyDescent="0.2">
      <c r="A5039" s="24" t="s">
        <v>243</v>
      </c>
      <c r="B5039" s="25"/>
      <c r="C5039" s="25"/>
      <c r="D5039" s="25"/>
      <c r="E5039" s="25"/>
      <c r="F5039" s="25">
        <v>21</v>
      </c>
      <c r="G5039" s="26">
        <f t="shared" ref="G5039:G5043" si="3893">SUM(B5039:F5039)</f>
        <v>21</v>
      </c>
      <c r="H5039" s="27">
        <f t="shared" ref="H5039:L5039" si="3894">IFERROR(B5039/$G$5039,0)</f>
        <v>0</v>
      </c>
      <c r="I5039" s="27">
        <f t="shared" si="3894"/>
        <v>0</v>
      </c>
      <c r="J5039" s="27">
        <f t="shared" si="3894"/>
        <v>0</v>
      </c>
      <c r="K5039" s="27">
        <f t="shared" si="3894"/>
        <v>0</v>
      </c>
      <c r="L5039" s="27">
        <f t="shared" si="3894"/>
        <v>1</v>
      </c>
      <c r="M5039" s="29" t="s">
        <v>238</v>
      </c>
    </row>
    <row r="5040" spans="1:13" ht="15" customHeight="1" x14ac:dyDescent="0.2">
      <c r="A5040" s="24" t="s">
        <v>244</v>
      </c>
      <c r="B5040" s="25"/>
      <c r="C5040" s="25"/>
      <c r="D5040" s="25"/>
      <c r="E5040" s="25"/>
      <c r="F5040" s="25">
        <v>21</v>
      </c>
      <c r="G5040" s="26">
        <f t="shared" si="3893"/>
        <v>21</v>
      </c>
      <c r="H5040" s="27">
        <f t="shared" ref="H5040:L5040" si="3895">IFERROR(B5040/$G$5039,0)</f>
        <v>0</v>
      </c>
      <c r="I5040" s="27">
        <f t="shared" si="3895"/>
        <v>0</v>
      </c>
      <c r="J5040" s="27">
        <f t="shared" si="3895"/>
        <v>0</v>
      </c>
      <c r="K5040" s="27">
        <f t="shared" si="3895"/>
        <v>0</v>
      </c>
      <c r="L5040" s="27">
        <f t="shared" si="3895"/>
        <v>1</v>
      </c>
      <c r="M5040" s="29" t="s">
        <v>238</v>
      </c>
    </row>
    <row r="5041" spans="1:13" ht="15" customHeight="1" x14ac:dyDescent="0.2">
      <c r="A5041" s="24" t="s">
        <v>245</v>
      </c>
      <c r="B5041" s="25"/>
      <c r="C5041" s="25"/>
      <c r="D5041" s="25"/>
      <c r="E5041" s="25"/>
      <c r="F5041" s="25">
        <v>21</v>
      </c>
      <c r="G5041" s="26">
        <f t="shared" si="3893"/>
        <v>21</v>
      </c>
      <c r="H5041" s="27">
        <f t="shared" ref="H5041:L5041" si="3896">IFERROR(B5041/$G$5039,0)</f>
        <v>0</v>
      </c>
      <c r="I5041" s="27">
        <f t="shared" si="3896"/>
        <v>0</v>
      </c>
      <c r="J5041" s="27">
        <f t="shared" si="3896"/>
        <v>0</v>
      </c>
      <c r="K5041" s="27">
        <f t="shared" si="3896"/>
        <v>0</v>
      </c>
      <c r="L5041" s="27">
        <f t="shared" si="3896"/>
        <v>1</v>
      </c>
      <c r="M5041" s="29" t="s">
        <v>238</v>
      </c>
    </row>
    <row r="5042" spans="1:13" ht="15" customHeight="1" x14ac:dyDescent="0.2">
      <c r="A5042" s="24" t="s">
        <v>246</v>
      </c>
      <c r="B5042" s="25"/>
      <c r="C5042" s="25"/>
      <c r="D5042" s="25"/>
      <c r="E5042" s="25"/>
      <c r="F5042" s="25">
        <v>21</v>
      </c>
      <c r="G5042" s="26">
        <f t="shared" si="3893"/>
        <v>21</v>
      </c>
      <c r="H5042" s="27">
        <f t="shared" ref="H5042:L5042" si="3897">IFERROR(B5042/$G$5039,0)</f>
        <v>0</v>
      </c>
      <c r="I5042" s="27">
        <f t="shared" si="3897"/>
        <v>0</v>
      </c>
      <c r="J5042" s="27">
        <f t="shared" si="3897"/>
        <v>0</v>
      </c>
      <c r="K5042" s="27">
        <f t="shared" si="3897"/>
        <v>0</v>
      </c>
      <c r="L5042" s="27">
        <f t="shared" si="3897"/>
        <v>1</v>
      </c>
      <c r="M5042" s="29" t="s">
        <v>238</v>
      </c>
    </row>
    <row r="5043" spans="1:13" ht="15" customHeight="1" x14ac:dyDescent="0.2">
      <c r="A5043" s="24" t="s">
        <v>247</v>
      </c>
      <c r="B5043" s="25"/>
      <c r="C5043" s="25"/>
      <c r="D5043" s="25"/>
      <c r="E5043" s="25"/>
      <c r="F5043" s="25">
        <v>21</v>
      </c>
      <c r="G5043" s="26">
        <f t="shared" si="3893"/>
        <v>21</v>
      </c>
      <c r="H5043" s="27">
        <f t="shared" ref="H5043:L5043" si="3898">IFERROR(B5043/$G$5039,0)</f>
        <v>0</v>
      </c>
      <c r="I5043" s="27">
        <f t="shared" si="3898"/>
        <v>0</v>
      </c>
      <c r="J5043" s="27">
        <f t="shared" si="3898"/>
        <v>0</v>
      </c>
      <c r="K5043" s="27">
        <f t="shared" si="3898"/>
        <v>0</v>
      </c>
      <c r="L5043" s="27">
        <f t="shared" si="3898"/>
        <v>1</v>
      </c>
      <c r="M5043" s="29"/>
    </row>
    <row r="5044" spans="1:13" ht="15" customHeight="1" x14ac:dyDescent="0.2">
      <c r="A5044" s="30" t="s">
        <v>248</v>
      </c>
      <c r="B5044" s="31">
        <f t="shared" ref="B5044:F5044" si="3899">IFERROR(AVERAGE(B5039:B5043),0)</f>
        <v>0</v>
      </c>
      <c r="C5044" s="31">
        <f t="shared" si="3899"/>
        <v>0</v>
      </c>
      <c r="D5044" s="31">
        <f t="shared" si="3899"/>
        <v>0</v>
      </c>
      <c r="E5044" s="31">
        <f t="shared" si="3899"/>
        <v>0</v>
      </c>
      <c r="F5044" s="31">
        <f t="shared" si="3899"/>
        <v>21</v>
      </c>
      <c r="G5044" s="31">
        <f>SUM(AVERAGE(G5039:G5043))</f>
        <v>21</v>
      </c>
      <c r="H5044" s="33">
        <f>AVERAGE(H5039:H5043)*0.2</f>
        <v>0</v>
      </c>
      <c r="I5044" s="33">
        <f>AVERAGE(I5039:I5043)*0.4</f>
        <v>0</v>
      </c>
      <c r="J5044" s="33">
        <f>AVERAGE(J5039:J5043)*0.6</f>
        <v>0</v>
      </c>
      <c r="K5044" s="33">
        <f>AVERAGE(K5039:K5043)*0.8</f>
        <v>0</v>
      </c>
      <c r="L5044" s="38">
        <f>AVERAGE(L5039:L5043)*1</f>
        <v>1</v>
      </c>
      <c r="M5044" s="33">
        <f>SUM(H5044:L5044)</f>
        <v>1</v>
      </c>
    </row>
    <row r="5045" spans="1:13" ht="15" customHeight="1" x14ac:dyDescent="0.2">
      <c r="A5045" s="36" t="s">
        <v>249</v>
      </c>
      <c r="B5045" s="20" t="s">
        <v>231</v>
      </c>
      <c r="C5045" s="20" t="s">
        <v>232</v>
      </c>
      <c r="D5045" s="20" t="s">
        <v>233</v>
      </c>
      <c r="E5045" s="20" t="s">
        <v>234</v>
      </c>
      <c r="F5045" s="20" t="s">
        <v>235</v>
      </c>
      <c r="G5045" s="21" t="s">
        <v>236</v>
      </c>
      <c r="H5045" s="20" t="s">
        <v>231</v>
      </c>
      <c r="I5045" s="20" t="s">
        <v>232</v>
      </c>
      <c r="J5045" s="20" t="s">
        <v>233</v>
      </c>
      <c r="K5045" s="20" t="s">
        <v>234</v>
      </c>
      <c r="L5045" s="37" t="s">
        <v>235</v>
      </c>
      <c r="M5045" s="21" t="s">
        <v>236</v>
      </c>
    </row>
    <row r="5046" spans="1:13" ht="15" customHeight="1" x14ac:dyDescent="0.2">
      <c r="A5046" s="24" t="s">
        <v>250</v>
      </c>
      <c r="B5046" s="25"/>
      <c r="C5046" s="25"/>
      <c r="D5046" s="25"/>
      <c r="E5046" s="25"/>
      <c r="F5046" s="25">
        <v>21</v>
      </c>
      <c r="G5046" s="26">
        <f t="shared" ref="G5046:G5048" si="3900">SUM(B5046:F5046)</f>
        <v>21</v>
      </c>
      <c r="H5046" s="27">
        <f t="shared" ref="H5046:L5046" si="3901">IFERROR(B5046/$G$5046,0)</f>
        <v>0</v>
      </c>
      <c r="I5046" s="27">
        <f t="shared" si="3901"/>
        <v>0</v>
      </c>
      <c r="J5046" s="27">
        <f t="shared" si="3901"/>
        <v>0</v>
      </c>
      <c r="K5046" s="27">
        <f t="shared" si="3901"/>
        <v>0</v>
      </c>
      <c r="L5046" s="27">
        <f t="shared" si="3901"/>
        <v>1</v>
      </c>
      <c r="M5046" s="29" t="s">
        <v>238</v>
      </c>
    </row>
    <row r="5047" spans="1:13" ht="15" customHeight="1" x14ac:dyDescent="0.2">
      <c r="A5047" s="24" t="s">
        <v>251</v>
      </c>
      <c r="B5047" s="25"/>
      <c r="C5047" s="25"/>
      <c r="D5047" s="25"/>
      <c r="E5047" s="25"/>
      <c r="F5047" s="25">
        <v>21</v>
      </c>
      <c r="G5047" s="26">
        <f t="shared" si="3900"/>
        <v>21</v>
      </c>
      <c r="H5047" s="27">
        <f t="shared" ref="H5047:L5047" si="3902">IFERROR(B5047/$G$5046,0)</f>
        <v>0</v>
      </c>
      <c r="I5047" s="27">
        <f t="shared" si="3902"/>
        <v>0</v>
      </c>
      <c r="J5047" s="27">
        <f t="shared" si="3902"/>
        <v>0</v>
      </c>
      <c r="K5047" s="27">
        <f t="shared" si="3902"/>
        <v>0</v>
      </c>
      <c r="L5047" s="27">
        <f t="shared" si="3902"/>
        <v>1</v>
      </c>
      <c r="M5047" s="29" t="s">
        <v>238</v>
      </c>
    </row>
    <row r="5048" spans="1:13" ht="15" customHeight="1" x14ac:dyDescent="0.2">
      <c r="A5048" s="24" t="s">
        <v>252</v>
      </c>
      <c r="B5048" s="25"/>
      <c r="C5048" s="25"/>
      <c r="D5048" s="25"/>
      <c r="E5048" s="25"/>
      <c r="F5048" s="25">
        <v>21</v>
      </c>
      <c r="G5048" s="26">
        <f t="shared" si="3900"/>
        <v>21</v>
      </c>
      <c r="H5048" s="27">
        <f t="shared" ref="H5048:L5048" si="3903">IFERROR(B5048/$G$5046,0)</f>
        <v>0</v>
      </c>
      <c r="I5048" s="27">
        <f t="shared" si="3903"/>
        <v>0</v>
      </c>
      <c r="J5048" s="27">
        <f t="shared" si="3903"/>
        <v>0</v>
      </c>
      <c r="K5048" s="27">
        <f t="shared" si="3903"/>
        <v>0</v>
      </c>
      <c r="L5048" s="27">
        <f t="shared" si="3903"/>
        <v>1</v>
      </c>
      <c r="M5048" s="29" t="s">
        <v>238</v>
      </c>
    </row>
    <row r="5049" spans="1:13" ht="15" customHeight="1" x14ac:dyDescent="0.2">
      <c r="A5049" s="30" t="s">
        <v>248</v>
      </c>
      <c r="B5049" s="31">
        <f t="shared" ref="B5049:F5049" si="3904">IFERROR(AVERAGE(B5046:B5048),0)</f>
        <v>0</v>
      </c>
      <c r="C5049" s="31">
        <f t="shared" si="3904"/>
        <v>0</v>
      </c>
      <c r="D5049" s="39">
        <f t="shared" si="3904"/>
        <v>0</v>
      </c>
      <c r="E5049" s="39">
        <f t="shared" si="3904"/>
        <v>0</v>
      </c>
      <c r="F5049" s="39">
        <f t="shared" si="3904"/>
        <v>21</v>
      </c>
      <c r="G5049" s="39">
        <f>SUM(AVERAGE(G5046:G5048))</f>
        <v>21</v>
      </c>
      <c r="H5049" s="33">
        <f>AVERAGE(H5046:H5048)*0.2</f>
        <v>0</v>
      </c>
      <c r="I5049" s="33">
        <f>AVERAGE(I5046:I5048)*0.4</f>
        <v>0</v>
      </c>
      <c r="J5049" s="33">
        <f>AVERAGE(J5046:J5048)*0.6</f>
        <v>0</v>
      </c>
      <c r="K5049" s="33">
        <f>AVERAGE(K5046:K5048)*0.8</f>
        <v>0</v>
      </c>
      <c r="L5049" s="38">
        <f>AVERAGE(L5046:L5048)*1</f>
        <v>1</v>
      </c>
      <c r="M5049" s="40">
        <f>SUM(H5049:L5049)</f>
        <v>1</v>
      </c>
    </row>
    <row r="5050" spans="1:13" ht="15" customHeight="1" x14ac:dyDescent="0.2">
      <c r="A5050" s="19" t="s">
        <v>253</v>
      </c>
      <c r="B5050" s="20" t="s">
        <v>231</v>
      </c>
      <c r="C5050" s="20" t="s">
        <v>232</v>
      </c>
      <c r="D5050" s="20" t="s">
        <v>233</v>
      </c>
      <c r="E5050" s="20" t="s">
        <v>234</v>
      </c>
      <c r="F5050" s="20" t="s">
        <v>235</v>
      </c>
      <c r="G5050" s="21" t="s">
        <v>236</v>
      </c>
      <c r="H5050" s="20" t="s">
        <v>231</v>
      </c>
      <c r="I5050" s="20" t="s">
        <v>232</v>
      </c>
      <c r="J5050" s="20" t="s">
        <v>233</v>
      </c>
      <c r="K5050" s="20" t="s">
        <v>234</v>
      </c>
      <c r="L5050" s="37" t="s">
        <v>235</v>
      </c>
      <c r="M5050" s="21" t="s">
        <v>236</v>
      </c>
    </row>
    <row r="5051" spans="1:13" ht="15" customHeight="1" x14ac:dyDescent="0.2">
      <c r="A5051" s="43" t="s">
        <v>254</v>
      </c>
      <c r="B5051" s="44"/>
      <c r="C5051" s="44"/>
      <c r="D5051" s="44"/>
      <c r="E5051" s="25"/>
      <c r="F5051" s="25">
        <v>21</v>
      </c>
      <c r="G5051" s="45">
        <f t="shared" ref="G5051:G5054" si="3905">SUM(B5051:F5051)</f>
        <v>21</v>
      </c>
      <c r="H5051" s="46">
        <f t="shared" ref="H5051:L5051" si="3906">IFERROR(B5051/$G$5051,0)</f>
        <v>0</v>
      </c>
      <c r="I5051" s="46">
        <f t="shared" si="3906"/>
        <v>0</v>
      </c>
      <c r="J5051" s="46">
        <f t="shared" si="3906"/>
        <v>0</v>
      </c>
      <c r="K5051" s="46">
        <f t="shared" si="3906"/>
        <v>0</v>
      </c>
      <c r="L5051" s="46">
        <f t="shared" si="3906"/>
        <v>1</v>
      </c>
      <c r="M5051" s="29" t="s">
        <v>238</v>
      </c>
    </row>
    <row r="5052" spans="1:13" ht="15" customHeight="1" x14ac:dyDescent="0.2">
      <c r="A5052" s="43" t="s">
        <v>255</v>
      </c>
      <c r="B5052" s="44"/>
      <c r="C5052" s="44"/>
      <c r="D5052" s="44"/>
      <c r="E5052" s="25"/>
      <c r="F5052" s="25">
        <v>21</v>
      </c>
      <c r="G5052" s="45">
        <f t="shared" si="3905"/>
        <v>21</v>
      </c>
      <c r="H5052" s="46">
        <f t="shared" ref="H5052:L5052" si="3907">IFERROR(B5052/$G$5051,0)</f>
        <v>0</v>
      </c>
      <c r="I5052" s="46">
        <f t="shared" si="3907"/>
        <v>0</v>
      </c>
      <c r="J5052" s="46">
        <f t="shared" si="3907"/>
        <v>0</v>
      </c>
      <c r="K5052" s="46">
        <f t="shared" si="3907"/>
        <v>0</v>
      </c>
      <c r="L5052" s="46">
        <f t="shared" si="3907"/>
        <v>1</v>
      </c>
      <c r="M5052" s="29" t="s">
        <v>238</v>
      </c>
    </row>
    <row r="5053" spans="1:13" ht="15" customHeight="1" x14ac:dyDescent="0.2">
      <c r="A5053" s="43" t="s">
        <v>256</v>
      </c>
      <c r="B5053" s="44"/>
      <c r="C5053" s="44"/>
      <c r="D5053" s="44"/>
      <c r="E5053" s="25"/>
      <c r="F5053" s="25">
        <v>21</v>
      </c>
      <c r="G5053" s="45">
        <f t="shared" si="3905"/>
        <v>21</v>
      </c>
      <c r="H5053" s="46">
        <f t="shared" ref="H5053:L5053" si="3908">IFERROR(B5053/$G$5051,0)</f>
        <v>0</v>
      </c>
      <c r="I5053" s="46">
        <f t="shared" si="3908"/>
        <v>0</v>
      </c>
      <c r="J5053" s="46">
        <f t="shared" si="3908"/>
        <v>0</v>
      </c>
      <c r="K5053" s="46">
        <f t="shared" si="3908"/>
        <v>0</v>
      </c>
      <c r="L5053" s="46">
        <f t="shared" si="3908"/>
        <v>1</v>
      </c>
      <c r="M5053" s="29" t="s">
        <v>238</v>
      </c>
    </row>
    <row r="5054" spans="1:13" ht="15" customHeight="1" x14ac:dyDescent="0.2">
      <c r="A5054" s="43" t="s">
        <v>257</v>
      </c>
      <c r="B5054" s="44"/>
      <c r="C5054" s="44"/>
      <c r="D5054" s="44"/>
      <c r="E5054" s="25"/>
      <c r="F5054" s="25">
        <v>21</v>
      </c>
      <c r="G5054" s="45">
        <f t="shared" si="3905"/>
        <v>21</v>
      </c>
      <c r="H5054" s="46">
        <f t="shared" ref="H5054:L5054" si="3909">IFERROR(B5054/$G$5051,0)</f>
        <v>0</v>
      </c>
      <c r="I5054" s="46">
        <f t="shared" si="3909"/>
        <v>0</v>
      </c>
      <c r="J5054" s="46">
        <f t="shared" si="3909"/>
        <v>0</v>
      </c>
      <c r="K5054" s="46">
        <f t="shared" si="3909"/>
        <v>0</v>
      </c>
      <c r="L5054" s="46">
        <f t="shared" si="3909"/>
        <v>1</v>
      </c>
      <c r="M5054" s="29" t="s">
        <v>238</v>
      </c>
    </row>
    <row r="5055" spans="1:13" ht="15" customHeight="1" x14ac:dyDescent="0.2">
      <c r="A5055" s="47" t="s">
        <v>248</v>
      </c>
      <c r="B5055" s="48">
        <f t="shared" ref="B5055:F5055" si="3910">IFERROR(AVERAGE(B5051:B5054),0)</f>
        <v>0</v>
      </c>
      <c r="C5055" s="48">
        <f t="shared" si="3910"/>
        <v>0</v>
      </c>
      <c r="D5055" s="48">
        <f t="shared" si="3910"/>
        <v>0</v>
      </c>
      <c r="E5055" s="48">
        <f t="shared" si="3910"/>
        <v>0</v>
      </c>
      <c r="F5055" s="48">
        <f t="shared" si="3910"/>
        <v>21</v>
      </c>
      <c r="G5055" s="48">
        <f>SUM(AVERAGE(G5051:G5054))</f>
        <v>21</v>
      </c>
      <c r="H5055" s="40">
        <f>AVERAGE(H5051:H5054)*0.2</f>
        <v>0</v>
      </c>
      <c r="I5055" s="40">
        <f>AVERAGE(I5051:I5054)*0.4</f>
        <v>0</v>
      </c>
      <c r="J5055" s="40">
        <f>AVERAGE(J5051:J5054)*0.6</f>
        <v>0</v>
      </c>
      <c r="K5055" s="40">
        <f>AVERAGE(K5051:K5054)*0.8</f>
        <v>0</v>
      </c>
      <c r="L5055" s="49">
        <f>AVERAGE(L5051:L5054)*1</f>
        <v>1</v>
      </c>
      <c r="M5055" s="40">
        <f>SUM(H5055:L5055)</f>
        <v>1</v>
      </c>
    </row>
    <row r="5056" spans="1:13" ht="15" customHeight="1" x14ac:dyDescent="0.2">
      <c r="A5056" s="50" t="s">
        <v>548</v>
      </c>
      <c r="B5056" s="51"/>
      <c r="C5056" s="51"/>
      <c r="D5056" s="51"/>
      <c r="E5056" s="51"/>
      <c r="F5056" s="51"/>
      <c r="G5056" s="52">
        <f>SUM(B5056:F5056)</f>
        <v>0</v>
      </c>
      <c r="H5056" s="53">
        <f t="shared" ref="H5056:L5056" si="3911">IFERROR(B5056/$G$5056,0)</f>
        <v>0</v>
      </c>
      <c r="I5056" s="53">
        <f t="shared" si="3911"/>
        <v>0</v>
      </c>
      <c r="J5056" s="53">
        <f t="shared" si="3911"/>
        <v>0</v>
      </c>
      <c r="K5056" s="53">
        <f t="shared" si="3911"/>
        <v>0</v>
      </c>
      <c r="L5056" s="53">
        <f t="shared" si="3911"/>
        <v>0</v>
      </c>
      <c r="M5056" s="29" t="s">
        <v>238</v>
      </c>
    </row>
    <row r="5057" spans="1:13" ht="15" customHeight="1" x14ac:dyDescent="0.2">
      <c r="A5057" s="78" t="s">
        <v>259</v>
      </c>
      <c r="B5057" s="79"/>
      <c r="C5057" s="79"/>
      <c r="D5057" s="79"/>
      <c r="E5057" s="79"/>
      <c r="F5057" s="80"/>
      <c r="G5057" s="54">
        <v>21</v>
      </c>
      <c r="H5057" s="40" t="s">
        <v>238</v>
      </c>
      <c r="I5057" s="40" t="s">
        <v>238</v>
      </c>
      <c r="J5057" s="40" t="s">
        <v>238</v>
      </c>
      <c r="K5057" s="40" t="s">
        <v>238</v>
      </c>
      <c r="L5057" s="40" t="s">
        <v>238</v>
      </c>
      <c r="M5057" s="40">
        <f>(M5037+M5044+M5049+M5055)/4</f>
        <v>1</v>
      </c>
    </row>
    <row r="5058" spans="1:13" ht="15" customHeight="1" x14ac:dyDescent="0.2">
      <c r="A5058" s="8"/>
      <c r="B5058" s="8"/>
      <c r="C5058" s="8"/>
      <c r="D5058" s="8"/>
      <c r="E5058" s="8"/>
      <c r="F5058" s="8"/>
      <c r="G5058" s="8"/>
      <c r="H5058" s="8"/>
      <c r="I5058" s="8"/>
      <c r="J5058" s="8"/>
      <c r="K5058" s="8"/>
      <c r="L5058" s="8"/>
      <c r="M5058" s="8"/>
    </row>
    <row r="5059" spans="1:13" ht="15" customHeight="1" x14ac:dyDescent="0.2">
      <c r="A5059" s="8"/>
      <c r="B5059" s="8"/>
      <c r="C5059" s="8"/>
      <c r="D5059" s="8"/>
      <c r="E5059" s="8"/>
      <c r="F5059" s="8"/>
      <c r="G5059" s="8"/>
      <c r="H5059" s="8"/>
      <c r="I5059" s="8"/>
      <c r="J5059" s="8"/>
      <c r="K5059" s="8"/>
      <c r="L5059" s="8"/>
      <c r="M5059" s="8"/>
    </row>
    <row r="5060" spans="1:13" ht="15" customHeight="1" x14ac:dyDescent="0.2">
      <c r="A5060" s="14" t="s">
        <v>221</v>
      </c>
      <c r="B5060" s="81" t="s">
        <v>549</v>
      </c>
      <c r="C5060" s="82"/>
      <c r="D5060" s="82"/>
      <c r="E5060" s="82"/>
      <c r="F5060" s="82"/>
      <c r="G5060" s="83"/>
      <c r="H5060" s="84" t="s">
        <v>222</v>
      </c>
      <c r="I5060" s="85"/>
      <c r="J5060" s="86"/>
      <c r="K5060" s="15" t="s">
        <v>3</v>
      </c>
      <c r="L5060" s="87">
        <v>45577</v>
      </c>
      <c r="M5060" s="88"/>
    </row>
    <row r="5061" spans="1:13" ht="15" customHeight="1" x14ac:dyDescent="0.2">
      <c r="A5061" s="89" t="s">
        <v>225</v>
      </c>
      <c r="B5061" s="90"/>
      <c r="C5061" s="90"/>
      <c r="D5061" s="90"/>
      <c r="E5061" s="90"/>
      <c r="F5061" s="90"/>
      <c r="G5061" s="91"/>
      <c r="H5061" s="16" t="s">
        <v>226</v>
      </c>
      <c r="I5061" s="95">
        <v>14</v>
      </c>
      <c r="J5061" s="83"/>
      <c r="K5061" s="17"/>
      <c r="L5061" s="16"/>
      <c r="M5061" s="16"/>
    </row>
    <row r="5062" spans="1:13" ht="15" customHeight="1" x14ac:dyDescent="0.2">
      <c r="A5062" s="92"/>
      <c r="B5062" s="93"/>
      <c r="C5062" s="93"/>
      <c r="D5062" s="93"/>
      <c r="E5062" s="93"/>
      <c r="F5062" s="93"/>
      <c r="G5062" s="94"/>
      <c r="H5062" s="16" t="s">
        <v>227</v>
      </c>
      <c r="I5062" s="95">
        <v>1</v>
      </c>
      <c r="J5062" s="83"/>
      <c r="K5062" s="16"/>
      <c r="L5062" s="16"/>
      <c r="M5062" s="16"/>
    </row>
    <row r="5063" spans="1:13" ht="15" customHeight="1" x14ac:dyDescent="0.2">
      <c r="A5063" s="18" t="s">
        <v>228</v>
      </c>
      <c r="B5063" s="75" t="s">
        <v>229</v>
      </c>
      <c r="C5063" s="76"/>
      <c r="D5063" s="76"/>
      <c r="E5063" s="76"/>
      <c r="F5063" s="76"/>
      <c r="G5063" s="77"/>
      <c r="H5063" s="95" t="s">
        <v>229</v>
      </c>
      <c r="I5063" s="82"/>
      <c r="J5063" s="82"/>
      <c r="K5063" s="82"/>
      <c r="L5063" s="82"/>
      <c r="M5063" s="83"/>
    </row>
    <row r="5064" spans="1:13" ht="15" customHeight="1" x14ac:dyDescent="0.2">
      <c r="A5064" s="19" t="s">
        <v>230</v>
      </c>
      <c r="B5064" s="20" t="s">
        <v>231</v>
      </c>
      <c r="C5064" s="20" t="s">
        <v>232</v>
      </c>
      <c r="D5064" s="20" t="s">
        <v>233</v>
      </c>
      <c r="E5064" s="20" t="s">
        <v>234</v>
      </c>
      <c r="F5064" s="20" t="s">
        <v>235</v>
      </c>
      <c r="G5064" s="21" t="s">
        <v>236</v>
      </c>
      <c r="H5064" s="22" t="s">
        <v>231</v>
      </c>
      <c r="I5064" s="22" t="s">
        <v>232</v>
      </c>
      <c r="J5064" s="22" t="s">
        <v>233</v>
      </c>
      <c r="K5064" s="22" t="s">
        <v>234</v>
      </c>
      <c r="L5064" s="22" t="s">
        <v>235</v>
      </c>
      <c r="M5064" s="23" t="s">
        <v>236</v>
      </c>
    </row>
    <row r="5065" spans="1:13" ht="15" customHeight="1" x14ac:dyDescent="0.2">
      <c r="A5065" s="24" t="s">
        <v>237</v>
      </c>
      <c r="B5065" s="25"/>
      <c r="C5065" s="25"/>
      <c r="D5065" s="25"/>
      <c r="E5065" s="25"/>
      <c r="F5065" s="25">
        <v>15</v>
      </c>
      <c r="G5065" s="26">
        <f t="shared" ref="G5065:G5067" si="3912">SUM(B5065:F5065)</f>
        <v>15</v>
      </c>
      <c r="H5065" s="27">
        <f t="shared" ref="H5065:L5065" si="3913">IFERROR(B5065/$G$5065,0)</f>
        <v>0</v>
      </c>
      <c r="I5065" s="27">
        <f t="shared" si="3913"/>
        <v>0</v>
      </c>
      <c r="J5065" s="27">
        <f t="shared" si="3913"/>
        <v>0</v>
      </c>
      <c r="K5065" s="27">
        <f t="shared" si="3913"/>
        <v>0</v>
      </c>
      <c r="L5065" s="27">
        <f t="shared" si="3913"/>
        <v>1</v>
      </c>
      <c r="M5065" s="28" t="s">
        <v>238</v>
      </c>
    </row>
    <row r="5066" spans="1:13" ht="15" customHeight="1" x14ac:dyDescent="0.2">
      <c r="A5066" s="24" t="s">
        <v>239</v>
      </c>
      <c r="B5066" s="25"/>
      <c r="C5066" s="25"/>
      <c r="D5066" s="25"/>
      <c r="E5066" s="25"/>
      <c r="F5066" s="25">
        <v>15</v>
      </c>
      <c r="G5066" s="26">
        <f t="shared" si="3912"/>
        <v>15</v>
      </c>
      <c r="H5066" s="27">
        <f t="shared" ref="H5066:L5066" si="3914">IFERROR(B5066/$G$5065,0)</f>
        <v>0</v>
      </c>
      <c r="I5066" s="27">
        <f t="shared" si="3914"/>
        <v>0</v>
      </c>
      <c r="J5066" s="27">
        <f t="shared" si="3914"/>
        <v>0</v>
      </c>
      <c r="K5066" s="27">
        <f t="shared" si="3914"/>
        <v>0</v>
      </c>
      <c r="L5066" s="27">
        <f t="shared" si="3914"/>
        <v>1</v>
      </c>
      <c r="M5066" s="29" t="s">
        <v>238</v>
      </c>
    </row>
    <row r="5067" spans="1:13" ht="15" customHeight="1" x14ac:dyDescent="0.2">
      <c r="A5067" s="24" t="s">
        <v>240</v>
      </c>
      <c r="B5067" s="25"/>
      <c r="C5067" s="25"/>
      <c r="D5067" s="25"/>
      <c r="E5067" s="25"/>
      <c r="F5067" s="25">
        <v>15</v>
      </c>
      <c r="G5067" s="26">
        <f t="shared" si="3912"/>
        <v>15</v>
      </c>
      <c r="H5067" s="27">
        <f t="shared" ref="H5067:L5067" si="3915">IFERROR(B5067/$G$5065,0)</f>
        <v>0</v>
      </c>
      <c r="I5067" s="27">
        <f t="shared" si="3915"/>
        <v>0</v>
      </c>
      <c r="J5067" s="27">
        <f t="shared" si="3915"/>
        <v>0</v>
      </c>
      <c r="K5067" s="27">
        <f t="shared" si="3915"/>
        <v>0</v>
      </c>
      <c r="L5067" s="27">
        <f t="shared" si="3915"/>
        <v>1</v>
      </c>
      <c r="M5067" s="29" t="s">
        <v>238</v>
      </c>
    </row>
    <row r="5068" spans="1:13" ht="15" customHeight="1" x14ac:dyDescent="0.2">
      <c r="A5068" s="30" t="s">
        <v>241</v>
      </c>
      <c r="B5068" s="31">
        <f t="shared" ref="B5068:F5068" si="3916">IFERROR(AVERAGE(B5065:B5067),0)</f>
        <v>0</v>
      </c>
      <c r="C5068" s="31">
        <f t="shared" si="3916"/>
        <v>0</v>
      </c>
      <c r="D5068" s="31">
        <f t="shared" si="3916"/>
        <v>0</v>
      </c>
      <c r="E5068" s="31">
        <f t="shared" si="3916"/>
        <v>0</v>
      </c>
      <c r="F5068" s="31">
        <f t="shared" si="3916"/>
        <v>15</v>
      </c>
      <c r="G5068" s="31">
        <f>SUM(AVERAGE(G5065:G5067))</f>
        <v>15</v>
      </c>
      <c r="H5068" s="32">
        <f>AVERAGE(H5065:H5067)*0.2</f>
        <v>0</v>
      </c>
      <c r="I5068" s="32">
        <f>AVERAGE(I5065:I5067)*0.4</f>
        <v>0</v>
      </c>
      <c r="J5068" s="32">
        <f>AVERAGE(J5065:J5067)*0.6</f>
        <v>0</v>
      </c>
      <c r="K5068" s="32">
        <f>AVERAGE(K5065:K5067)*0.8</f>
        <v>0</v>
      </c>
      <c r="L5068" s="32">
        <f>AVERAGE(L5065:L5067)*1</f>
        <v>1</v>
      </c>
      <c r="M5068" s="33">
        <f>SUM(H5068:L5068)</f>
        <v>1</v>
      </c>
    </row>
    <row r="5069" spans="1:13" ht="15" customHeight="1" x14ac:dyDescent="0.2">
      <c r="A5069" s="36" t="s">
        <v>242</v>
      </c>
      <c r="B5069" s="20" t="s">
        <v>231</v>
      </c>
      <c r="C5069" s="20" t="s">
        <v>232</v>
      </c>
      <c r="D5069" s="20" t="s">
        <v>233</v>
      </c>
      <c r="E5069" s="20" t="s">
        <v>234</v>
      </c>
      <c r="F5069" s="20" t="s">
        <v>235</v>
      </c>
      <c r="G5069" s="21" t="s">
        <v>236</v>
      </c>
      <c r="H5069" s="20" t="s">
        <v>231</v>
      </c>
      <c r="I5069" s="20" t="s">
        <v>232</v>
      </c>
      <c r="J5069" s="20" t="s">
        <v>233</v>
      </c>
      <c r="K5069" s="20" t="s">
        <v>234</v>
      </c>
      <c r="L5069" s="37" t="s">
        <v>235</v>
      </c>
      <c r="M5069" s="21" t="s">
        <v>236</v>
      </c>
    </row>
    <row r="5070" spans="1:13" ht="15" customHeight="1" x14ac:dyDescent="0.2">
      <c r="A5070" s="24" t="s">
        <v>243</v>
      </c>
      <c r="B5070" s="25"/>
      <c r="C5070" s="25"/>
      <c r="D5070" s="25"/>
      <c r="E5070" s="25"/>
      <c r="F5070" s="25">
        <v>15</v>
      </c>
      <c r="G5070" s="26">
        <f t="shared" ref="G5070:G5074" si="3917">SUM(B5070:F5070)</f>
        <v>15</v>
      </c>
      <c r="H5070" s="27">
        <f t="shared" ref="H5070:L5070" si="3918">IFERROR(B5070/$G$5070,0)</f>
        <v>0</v>
      </c>
      <c r="I5070" s="27">
        <f t="shared" si="3918"/>
        <v>0</v>
      </c>
      <c r="J5070" s="27">
        <f t="shared" si="3918"/>
        <v>0</v>
      </c>
      <c r="K5070" s="27">
        <f t="shared" si="3918"/>
        <v>0</v>
      </c>
      <c r="L5070" s="27">
        <f t="shared" si="3918"/>
        <v>1</v>
      </c>
      <c r="M5070" s="29" t="s">
        <v>238</v>
      </c>
    </row>
    <row r="5071" spans="1:13" ht="15" customHeight="1" x14ac:dyDescent="0.2">
      <c r="A5071" s="24" t="s">
        <v>244</v>
      </c>
      <c r="B5071" s="25"/>
      <c r="C5071" s="25"/>
      <c r="D5071" s="25"/>
      <c r="E5071" s="25"/>
      <c r="F5071" s="25">
        <v>15</v>
      </c>
      <c r="G5071" s="26">
        <f t="shared" si="3917"/>
        <v>15</v>
      </c>
      <c r="H5071" s="27">
        <f t="shared" ref="H5071:L5071" si="3919">IFERROR(B5071/$G$5070,0)</f>
        <v>0</v>
      </c>
      <c r="I5071" s="27">
        <f t="shared" si="3919"/>
        <v>0</v>
      </c>
      <c r="J5071" s="27">
        <f t="shared" si="3919"/>
        <v>0</v>
      </c>
      <c r="K5071" s="27">
        <f t="shared" si="3919"/>
        <v>0</v>
      </c>
      <c r="L5071" s="27">
        <f t="shared" si="3919"/>
        <v>1</v>
      </c>
      <c r="M5071" s="29" t="s">
        <v>238</v>
      </c>
    </row>
    <row r="5072" spans="1:13" ht="15" customHeight="1" x14ac:dyDescent="0.2">
      <c r="A5072" s="24" t="s">
        <v>245</v>
      </c>
      <c r="B5072" s="25"/>
      <c r="C5072" s="25"/>
      <c r="D5072" s="25"/>
      <c r="E5072" s="25"/>
      <c r="F5072" s="25">
        <v>15</v>
      </c>
      <c r="G5072" s="26">
        <f t="shared" si="3917"/>
        <v>15</v>
      </c>
      <c r="H5072" s="27">
        <f t="shared" ref="H5072:L5072" si="3920">IFERROR(B5072/$G$5070,0)</f>
        <v>0</v>
      </c>
      <c r="I5072" s="27">
        <f t="shared" si="3920"/>
        <v>0</v>
      </c>
      <c r="J5072" s="27">
        <f t="shared" si="3920"/>
        <v>0</v>
      </c>
      <c r="K5072" s="27">
        <f t="shared" si="3920"/>
        <v>0</v>
      </c>
      <c r="L5072" s="27">
        <f t="shared" si="3920"/>
        <v>1</v>
      </c>
      <c r="M5072" s="29" t="s">
        <v>238</v>
      </c>
    </row>
    <row r="5073" spans="1:13" ht="15" customHeight="1" x14ac:dyDescent="0.2">
      <c r="A5073" s="24" t="s">
        <v>246</v>
      </c>
      <c r="B5073" s="25"/>
      <c r="C5073" s="25"/>
      <c r="D5073" s="25"/>
      <c r="E5073" s="25"/>
      <c r="F5073" s="25">
        <v>15</v>
      </c>
      <c r="G5073" s="26">
        <f t="shared" si="3917"/>
        <v>15</v>
      </c>
      <c r="H5073" s="27">
        <f t="shared" ref="H5073:L5073" si="3921">IFERROR(B5073/$G$5070,0)</f>
        <v>0</v>
      </c>
      <c r="I5073" s="27">
        <f t="shared" si="3921"/>
        <v>0</v>
      </c>
      <c r="J5073" s="27">
        <f t="shared" si="3921"/>
        <v>0</v>
      </c>
      <c r="K5073" s="27">
        <f t="shared" si="3921"/>
        <v>0</v>
      </c>
      <c r="L5073" s="27">
        <f t="shared" si="3921"/>
        <v>1</v>
      </c>
      <c r="M5073" s="29" t="s">
        <v>238</v>
      </c>
    </row>
    <row r="5074" spans="1:13" ht="15" customHeight="1" x14ac:dyDescent="0.2">
      <c r="A5074" s="24" t="s">
        <v>247</v>
      </c>
      <c r="B5074" s="25"/>
      <c r="C5074" s="25"/>
      <c r="D5074" s="25"/>
      <c r="E5074" s="25"/>
      <c r="F5074" s="25">
        <v>15</v>
      </c>
      <c r="G5074" s="26">
        <f t="shared" si="3917"/>
        <v>15</v>
      </c>
      <c r="H5074" s="27">
        <f t="shared" ref="H5074:L5074" si="3922">IFERROR(B5074/$G$5070,0)</f>
        <v>0</v>
      </c>
      <c r="I5074" s="27">
        <f t="shared" si="3922"/>
        <v>0</v>
      </c>
      <c r="J5074" s="27">
        <f t="shared" si="3922"/>
        <v>0</v>
      </c>
      <c r="K5074" s="27">
        <f t="shared" si="3922"/>
        <v>0</v>
      </c>
      <c r="L5074" s="27">
        <f t="shared" si="3922"/>
        <v>1</v>
      </c>
      <c r="M5074" s="29"/>
    </row>
    <row r="5075" spans="1:13" ht="15" customHeight="1" x14ac:dyDescent="0.2">
      <c r="A5075" s="30" t="s">
        <v>248</v>
      </c>
      <c r="B5075" s="31">
        <f t="shared" ref="B5075:F5075" si="3923">IFERROR(AVERAGE(B5070:B5074),0)</f>
        <v>0</v>
      </c>
      <c r="C5075" s="31">
        <f t="shared" si="3923"/>
        <v>0</v>
      </c>
      <c r="D5075" s="31">
        <f t="shared" si="3923"/>
        <v>0</v>
      </c>
      <c r="E5075" s="31">
        <f t="shared" si="3923"/>
        <v>0</v>
      </c>
      <c r="F5075" s="31">
        <f t="shared" si="3923"/>
        <v>15</v>
      </c>
      <c r="G5075" s="31">
        <f>SUM(AVERAGE(G5070:G5074))</f>
        <v>15</v>
      </c>
      <c r="H5075" s="33">
        <f>AVERAGE(H5070:H5074)*0.2</f>
        <v>0</v>
      </c>
      <c r="I5075" s="33">
        <f>AVERAGE(I5070:I5074)*0.4</f>
        <v>0</v>
      </c>
      <c r="J5075" s="33">
        <f>AVERAGE(J5070:J5074)*0.6</f>
        <v>0</v>
      </c>
      <c r="K5075" s="33">
        <f>AVERAGE(K5070:K5074)*0.8</f>
        <v>0</v>
      </c>
      <c r="L5075" s="38">
        <f>AVERAGE(L5070:L5074)*1</f>
        <v>1</v>
      </c>
      <c r="M5075" s="33">
        <f>SUM(H5075:L5075)</f>
        <v>1</v>
      </c>
    </row>
    <row r="5076" spans="1:13" ht="15" customHeight="1" x14ac:dyDescent="0.2">
      <c r="A5076" s="36" t="s">
        <v>249</v>
      </c>
      <c r="B5076" s="20" t="s">
        <v>231</v>
      </c>
      <c r="C5076" s="20" t="s">
        <v>232</v>
      </c>
      <c r="D5076" s="20" t="s">
        <v>233</v>
      </c>
      <c r="E5076" s="20" t="s">
        <v>234</v>
      </c>
      <c r="F5076" s="20" t="s">
        <v>235</v>
      </c>
      <c r="G5076" s="21" t="s">
        <v>236</v>
      </c>
      <c r="H5076" s="20" t="s">
        <v>231</v>
      </c>
      <c r="I5076" s="20" t="s">
        <v>232</v>
      </c>
      <c r="J5076" s="20" t="s">
        <v>233</v>
      </c>
      <c r="K5076" s="20" t="s">
        <v>234</v>
      </c>
      <c r="L5076" s="37" t="s">
        <v>235</v>
      </c>
      <c r="M5076" s="21" t="s">
        <v>236</v>
      </c>
    </row>
    <row r="5077" spans="1:13" ht="15" customHeight="1" x14ac:dyDescent="0.2">
      <c r="A5077" s="24" t="s">
        <v>250</v>
      </c>
      <c r="B5077" s="25"/>
      <c r="C5077" s="25"/>
      <c r="D5077" s="25"/>
      <c r="E5077" s="25"/>
      <c r="F5077" s="25">
        <v>15</v>
      </c>
      <c r="G5077" s="26">
        <f t="shared" ref="G5077:G5079" si="3924">SUM(B5077:F5077)</f>
        <v>15</v>
      </c>
      <c r="H5077" s="27">
        <f t="shared" ref="H5077:L5077" si="3925">IFERROR(B5077/$G$5077,0)</f>
        <v>0</v>
      </c>
      <c r="I5077" s="27">
        <f t="shared" si="3925"/>
        <v>0</v>
      </c>
      <c r="J5077" s="27">
        <f t="shared" si="3925"/>
        <v>0</v>
      </c>
      <c r="K5077" s="27">
        <f t="shared" si="3925"/>
        <v>0</v>
      </c>
      <c r="L5077" s="27">
        <f t="shared" si="3925"/>
        <v>1</v>
      </c>
      <c r="M5077" s="29" t="s">
        <v>238</v>
      </c>
    </row>
    <row r="5078" spans="1:13" ht="15" customHeight="1" x14ac:dyDescent="0.2">
      <c r="A5078" s="24" t="s">
        <v>251</v>
      </c>
      <c r="B5078" s="25"/>
      <c r="C5078" s="25"/>
      <c r="D5078" s="25"/>
      <c r="E5078" s="25"/>
      <c r="F5078" s="25">
        <v>15</v>
      </c>
      <c r="G5078" s="26">
        <f t="shared" si="3924"/>
        <v>15</v>
      </c>
      <c r="H5078" s="27">
        <f t="shared" ref="H5078:L5078" si="3926">IFERROR(B5078/$G$5077,0)</f>
        <v>0</v>
      </c>
      <c r="I5078" s="27">
        <f t="shared" si="3926"/>
        <v>0</v>
      </c>
      <c r="J5078" s="27">
        <f t="shared" si="3926"/>
        <v>0</v>
      </c>
      <c r="K5078" s="27">
        <f t="shared" si="3926"/>
        <v>0</v>
      </c>
      <c r="L5078" s="27">
        <f t="shared" si="3926"/>
        <v>1</v>
      </c>
      <c r="M5078" s="29" t="s">
        <v>238</v>
      </c>
    </row>
    <row r="5079" spans="1:13" ht="15" customHeight="1" x14ac:dyDescent="0.2">
      <c r="A5079" s="24" t="s">
        <v>252</v>
      </c>
      <c r="B5079" s="25"/>
      <c r="C5079" s="25"/>
      <c r="D5079" s="25"/>
      <c r="E5079" s="25"/>
      <c r="F5079" s="25">
        <v>15</v>
      </c>
      <c r="G5079" s="26">
        <f t="shared" si="3924"/>
        <v>15</v>
      </c>
      <c r="H5079" s="27">
        <f t="shared" ref="H5079:L5079" si="3927">IFERROR(B5079/$G$5077,0)</f>
        <v>0</v>
      </c>
      <c r="I5079" s="27">
        <f t="shared" si="3927"/>
        <v>0</v>
      </c>
      <c r="J5079" s="27">
        <f t="shared" si="3927"/>
        <v>0</v>
      </c>
      <c r="K5079" s="27">
        <f t="shared" si="3927"/>
        <v>0</v>
      </c>
      <c r="L5079" s="27">
        <f t="shared" si="3927"/>
        <v>1</v>
      </c>
      <c r="M5079" s="29" t="s">
        <v>238</v>
      </c>
    </row>
    <row r="5080" spans="1:13" ht="15" customHeight="1" x14ac:dyDescent="0.2">
      <c r="A5080" s="30" t="s">
        <v>248</v>
      </c>
      <c r="B5080" s="31">
        <f t="shared" ref="B5080:F5080" si="3928">IFERROR(AVERAGE(B5077:B5079),0)</f>
        <v>0</v>
      </c>
      <c r="C5080" s="31">
        <f t="shared" si="3928"/>
        <v>0</v>
      </c>
      <c r="D5080" s="39">
        <f t="shared" si="3928"/>
        <v>0</v>
      </c>
      <c r="E5080" s="39">
        <f t="shared" si="3928"/>
        <v>0</v>
      </c>
      <c r="F5080" s="39">
        <f t="shared" si="3928"/>
        <v>15</v>
      </c>
      <c r="G5080" s="39">
        <f>SUM(AVERAGE(G5077:G5079))</f>
        <v>15</v>
      </c>
      <c r="H5080" s="33">
        <f>AVERAGE(H5077:H5079)*0.2</f>
        <v>0</v>
      </c>
      <c r="I5080" s="33">
        <f>AVERAGE(I5077:I5079)*0.4</f>
        <v>0</v>
      </c>
      <c r="J5080" s="33">
        <f>AVERAGE(J5077:J5079)*0.6</f>
        <v>0</v>
      </c>
      <c r="K5080" s="33">
        <f>AVERAGE(K5077:K5079)*0.8</f>
        <v>0</v>
      </c>
      <c r="L5080" s="38">
        <f>AVERAGE(L5077:L5079)*1</f>
        <v>1</v>
      </c>
      <c r="M5080" s="40">
        <f>SUM(H5080:L5080)</f>
        <v>1</v>
      </c>
    </row>
    <row r="5081" spans="1:13" ht="15" customHeight="1" x14ac:dyDescent="0.2">
      <c r="A5081" s="19" t="s">
        <v>253</v>
      </c>
      <c r="B5081" s="20" t="s">
        <v>231</v>
      </c>
      <c r="C5081" s="20" t="s">
        <v>232</v>
      </c>
      <c r="D5081" s="20" t="s">
        <v>233</v>
      </c>
      <c r="E5081" s="20" t="s">
        <v>234</v>
      </c>
      <c r="F5081" s="20" t="s">
        <v>235</v>
      </c>
      <c r="G5081" s="21" t="s">
        <v>236</v>
      </c>
      <c r="H5081" s="20" t="s">
        <v>231</v>
      </c>
      <c r="I5081" s="20" t="s">
        <v>232</v>
      </c>
      <c r="J5081" s="20" t="s">
        <v>233</v>
      </c>
      <c r="K5081" s="20" t="s">
        <v>234</v>
      </c>
      <c r="L5081" s="37" t="s">
        <v>235</v>
      </c>
      <c r="M5081" s="21" t="s">
        <v>236</v>
      </c>
    </row>
    <row r="5082" spans="1:13" ht="15" customHeight="1" x14ac:dyDescent="0.2">
      <c r="A5082" s="43" t="s">
        <v>254</v>
      </c>
      <c r="B5082" s="44"/>
      <c r="C5082" s="44"/>
      <c r="D5082" s="44"/>
      <c r="E5082" s="25"/>
      <c r="F5082" s="25">
        <v>15</v>
      </c>
      <c r="G5082" s="45">
        <f t="shared" ref="G5082:G5085" si="3929">SUM(B5082:F5082)</f>
        <v>15</v>
      </c>
      <c r="H5082" s="46">
        <f t="shared" ref="H5082:L5082" si="3930">IFERROR(B5082/$G$5082,0)</f>
        <v>0</v>
      </c>
      <c r="I5082" s="46">
        <f t="shared" si="3930"/>
        <v>0</v>
      </c>
      <c r="J5082" s="46">
        <f t="shared" si="3930"/>
        <v>0</v>
      </c>
      <c r="K5082" s="46">
        <f t="shared" si="3930"/>
        <v>0</v>
      </c>
      <c r="L5082" s="46">
        <f t="shared" si="3930"/>
        <v>1</v>
      </c>
      <c r="M5082" s="29" t="s">
        <v>238</v>
      </c>
    </row>
    <row r="5083" spans="1:13" ht="15" customHeight="1" x14ac:dyDescent="0.2">
      <c r="A5083" s="43" t="s">
        <v>255</v>
      </c>
      <c r="B5083" s="44"/>
      <c r="C5083" s="44"/>
      <c r="D5083" s="44"/>
      <c r="E5083" s="25"/>
      <c r="F5083" s="25">
        <v>15</v>
      </c>
      <c r="G5083" s="45">
        <f t="shared" si="3929"/>
        <v>15</v>
      </c>
      <c r="H5083" s="46">
        <f t="shared" ref="H5083:L5083" si="3931">IFERROR(B5083/$G$5082,0)</f>
        <v>0</v>
      </c>
      <c r="I5083" s="46">
        <f t="shared" si="3931"/>
        <v>0</v>
      </c>
      <c r="J5083" s="46">
        <f t="shared" si="3931"/>
        <v>0</v>
      </c>
      <c r="K5083" s="46">
        <f t="shared" si="3931"/>
        <v>0</v>
      </c>
      <c r="L5083" s="46">
        <f t="shared" si="3931"/>
        <v>1</v>
      </c>
      <c r="M5083" s="29" t="s">
        <v>238</v>
      </c>
    </row>
    <row r="5084" spans="1:13" ht="15" customHeight="1" x14ac:dyDescent="0.2">
      <c r="A5084" s="43" t="s">
        <v>256</v>
      </c>
      <c r="B5084" s="44"/>
      <c r="C5084" s="44"/>
      <c r="D5084" s="44"/>
      <c r="E5084" s="25"/>
      <c r="F5084" s="25">
        <v>15</v>
      </c>
      <c r="G5084" s="45">
        <f t="shared" si="3929"/>
        <v>15</v>
      </c>
      <c r="H5084" s="46">
        <f t="shared" ref="H5084:L5084" si="3932">IFERROR(B5084/$G$5082,0)</f>
        <v>0</v>
      </c>
      <c r="I5084" s="46">
        <f t="shared" si="3932"/>
        <v>0</v>
      </c>
      <c r="J5084" s="46">
        <f t="shared" si="3932"/>
        <v>0</v>
      </c>
      <c r="K5084" s="46">
        <f t="shared" si="3932"/>
        <v>0</v>
      </c>
      <c r="L5084" s="46">
        <f t="shared" si="3932"/>
        <v>1</v>
      </c>
      <c r="M5084" s="29" t="s">
        <v>238</v>
      </c>
    </row>
    <row r="5085" spans="1:13" ht="15" customHeight="1" x14ac:dyDescent="0.2">
      <c r="A5085" s="43" t="s">
        <v>257</v>
      </c>
      <c r="B5085" s="44"/>
      <c r="C5085" s="44"/>
      <c r="D5085" s="44"/>
      <c r="E5085" s="25"/>
      <c r="F5085" s="25">
        <v>15</v>
      </c>
      <c r="G5085" s="45">
        <f t="shared" si="3929"/>
        <v>15</v>
      </c>
      <c r="H5085" s="46">
        <f t="shared" ref="H5085:L5085" si="3933">IFERROR(B5085/$G$5082,0)</f>
        <v>0</v>
      </c>
      <c r="I5085" s="46">
        <f t="shared" si="3933"/>
        <v>0</v>
      </c>
      <c r="J5085" s="46">
        <f t="shared" si="3933"/>
        <v>0</v>
      </c>
      <c r="K5085" s="46">
        <f t="shared" si="3933"/>
        <v>0</v>
      </c>
      <c r="L5085" s="46">
        <f t="shared" si="3933"/>
        <v>1</v>
      </c>
      <c r="M5085" s="29" t="s">
        <v>238</v>
      </c>
    </row>
    <row r="5086" spans="1:13" ht="15" customHeight="1" x14ac:dyDescent="0.2">
      <c r="A5086" s="47" t="s">
        <v>248</v>
      </c>
      <c r="B5086" s="48">
        <f t="shared" ref="B5086:F5086" si="3934">IFERROR(AVERAGE(B5082:B5085),0)</f>
        <v>0</v>
      </c>
      <c r="C5086" s="48">
        <f t="shared" si="3934"/>
        <v>0</v>
      </c>
      <c r="D5086" s="48">
        <f t="shared" si="3934"/>
        <v>0</v>
      </c>
      <c r="E5086" s="48">
        <f t="shared" si="3934"/>
        <v>0</v>
      </c>
      <c r="F5086" s="48">
        <f t="shared" si="3934"/>
        <v>15</v>
      </c>
      <c r="G5086" s="48">
        <f>SUM(AVERAGE(G5082:G5085))</f>
        <v>15</v>
      </c>
      <c r="H5086" s="40">
        <f>AVERAGE(H5082:H5085)*0.2</f>
        <v>0</v>
      </c>
      <c r="I5086" s="40">
        <f>AVERAGE(I5082:I5085)*0.4</f>
        <v>0</v>
      </c>
      <c r="J5086" s="40">
        <f>AVERAGE(J5082:J5085)*0.6</f>
        <v>0</v>
      </c>
      <c r="K5086" s="40">
        <f>AVERAGE(K5082:K5085)*0.8</f>
        <v>0</v>
      </c>
      <c r="L5086" s="49">
        <f>AVERAGE(L5082:L5085)*1</f>
        <v>1</v>
      </c>
      <c r="M5086" s="40">
        <f>SUM(H5086:L5086)</f>
        <v>1</v>
      </c>
    </row>
    <row r="5087" spans="1:13" ht="15" customHeight="1" x14ac:dyDescent="0.2">
      <c r="A5087" s="50" t="s">
        <v>550</v>
      </c>
      <c r="B5087" s="51"/>
      <c r="C5087" s="51"/>
      <c r="D5087" s="51"/>
      <c r="E5087" s="51"/>
      <c r="F5087" s="51"/>
      <c r="G5087" s="52">
        <f>SUM(B5087:F5087)</f>
        <v>0</v>
      </c>
      <c r="H5087" s="53">
        <f t="shared" ref="H5087:L5087" si="3935">IFERROR(B5087/$G$5087,0)</f>
        <v>0</v>
      </c>
      <c r="I5087" s="53">
        <f t="shared" si="3935"/>
        <v>0</v>
      </c>
      <c r="J5087" s="53">
        <f t="shared" si="3935"/>
        <v>0</v>
      </c>
      <c r="K5087" s="53">
        <f t="shared" si="3935"/>
        <v>0</v>
      </c>
      <c r="L5087" s="53">
        <f t="shared" si="3935"/>
        <v>0</v>
      </c>
      <c r="M5087" s="29" t="s">
        <v>238</v>
      </c>
    </row>
    <row r="5088" spans="1:13" ht="15" customHeight="1" x14ac:dyDescent="0.2">
      <c r="A5088" s="78" t="s">
        <v>259</v>
      </c>
      <c r="B5088" s="79"/>
      <c r="C5088" s="79"/>
      <c r="D5088" s="79"/>
      <c r="E5088" s="79"/>
      <c r="F5088" s="80"/>
      <c r="G5088" s="54">
        <v>15</v>
      </c>
      <c r="H5088" s="40" t="s">
        <v>238</v>
      </c>
      <c r="I5088" s="40" t="s">
        <v>238</v>
      </c>
      <c r="J5088" s="40" t="s">
        <v>238</v>
      </c>
      <c r="K5088" s="40" t="s">
        <v>238</v>
      </c>
      <c r="L5088" s="40" t="s">
        <v>238</v>
      </c>
      <c r="M5088" s="40">
        <f>(M5068+M5075+M5080+M5086)/4</f>
        <v>1</v>
      </c>
    </row>
    <row r="5089" spans="1:13" ht="15" customHeight="1" x14ac:dyDescent="0.2">
      <c r="A5089" s="8"/>
      <c r="B5089" s="8"/>
      <c r="C5089" s="8"/>
      <c r="D5089" s="8"/>
      <c r="E5089" s="8"/>
      <c r="F5089" s="8"/>
      <c r="G5089" s="8"/>
      <c r="H5089" s="8"/>
      <c r="I5089" s="8"/>
      <c r="J5089" s="8"/>
      <c r="K5089" s="8"/>
      <c r="L5089" s="8"/>
      <c r="M5089" s="8"/>
    </row>
    <row r="5090" spans="1:13" ht="15" customHeight="1" x14ac:dyDescent="0.2">
      <c r="A5090" s="8"/>
      <c r="B5090" s="8"/>
      <c r="C5090" s="8"/>
      <c r="D5090" s="8"/>
      <c r="E5090" s="8"/>
      <c r="F5090" s="8"/>
      <c r="G5090" s="8"/>
      <c r="H5090" s="8"/>
      <c r="I5090" s="8"/>
      <c r="J5090" s="8"/>
      <c r="K5090" s="8"/>
      <c r="L5090" s="8"/>
      <c r="M5090" s="8"/>
    </row>
    <row r="5091" spans="1:13" ht="15" customHeight="1" x14ac:dyDescent="0.2">
      <c r="A5091" s="8"/>
      <c r="B5091" s="8"/>
      <c r="C5091" s="8"/>
      <c r="D5091" s="8"/>
      <c r="E5091" s="8"/>
      <c r="F5091" s="8"/>
      <c r="G5091" s="8"/>
      <c r="H5091" s="8"/>
      <c r="I5091" s="8"/>
      <c r="J5091" s="8"/>
      <c r="K5091" s="8"/>
      <c r="L5091" s="8"/>
      <c r="M5091" s="8"/>
    </row>
    <row r="5092" spans="1:13" ht="15" customHeight="1" x14ac:dyDescent="0.2">
      <c r="A5092" s="8"/>
      <c r="B5092" s="8"/>
      <c r="C5092" s="8"/>
      <c r="D5092" s="8"/>
      <c r="E5092" s="8"/>
      <c r="F5092" s="8"/>
      <c r="G5092" s="8"/>
      <c r="H5092" s="8"/>
      <c r="I5092" s="8"/>
      <c r="J5092" s="8"/>
      <c r="K5092" s="8"/>
      <c r="L5092" s="8"/>
      <c r="M5092" s="8"/>
    </row>
  </sheetData>
  <mergeCells count="1476">
    <mergeCell ref="B134:G134"/>
    <mergeCell ref="H134:M134"/>
    <mergeCell ref="I132:J132"/>
    <mergeCell ref="I133:J133"/>
    <mergeCell ref="A159:F159"/>
    <mergeCell ref="B162:G162"/>
    <mergeCell ref="H162:J162"/>
    <mergeCell ref="L162:M162"/>
    <mergeCell ref="A163:G164"/>
    <mergeCell ref="B165:G165"/>
    <mergeCell ref="H165:M165"/>
    <mergeCell ref="I163:J163"/>
    <mergeCell ref="I164:J164"/>
    <mergeCell ref="A190:F190"/>
    <mergeCell ref="B193:G193"/>
    <mergeCell ref="H193:J193"/>
    <mergeCell ref="L193:M193"/>
    <mergeCell ref="A194:G195"/>
    <mergeCell ref="B196:G196"/>
    <mergeCell ref="H196:M196"/>
    <mergeCell ref="I194:J194"/>
    <mergeCell ref="I195:J195"/>
    <mergeCell ref="A221:F221"/>
    <mergeCell ref="B224:G224"/>
    <mergeCell ref="H224:J224"/>
    <mergeCell ref="L224:M224"/>
    <mergeCell ref="A225:G226"/>
    <mergeCell ref="B227:G227"/>
    <mergeCell ref="H227:M227"/>
    <mergeCell ref="I225:J225"/>
    <mergeCell ref="I226:J226"/>
    <mergeCell ref="A252:F252"/>
    <mergeCell ref="B255:G255"/>
    <mergeCell ref="H255:J255"/>
    <mergeCell ref="L255:M255"/>
    <mergeCell ref="A256:G257"/>
    <mergeCell ref="B258:G258"/>
    <mergeCell ref="H258:M258"/>
    <mergeCell ref="I256:J256"/>
    <mergeCell ref="I257:J257"/>
    <mergeCell ref="A283:F283"/>
    <mergeCell ref="B286:G286"/>
    <mergeCell ref="H286:J286"/>
    <mergeCell ref="L286:M286"/>
    <mergeCell ref="A287:G288"/>
    <mergeCell ref="B289:G289"/>
    <mergeCell ref="H289:M289"/>
    <mergeCell ref="I287:J287"/>
    <mergeCell ref="I288:J288"/>
    <mergeCell ref="A314:F314"/>
    <mergeCell ref="B317:G317"/>
    <mergeCell ref="H317:J317"/>
    <mergeCell ref="L317:M317"/>
    <mergeCell ref="A318:G319"/>
    <mergeCell ref="B320:G320"/>
    <mergeCell ref="H320:M320"/>
    <mergeCell ref="I318:J318"/>
    <mergeCell ref="I319:J319"/>
    <mergeCell ref="A345:F345"/>
    <mergeCell ref="B348:G348"/>
    <mergeCell ref="H348:J348"/>
    <mergeCell ref="L348:M348"/>
    <mergeCell ref="A349:G350"/>
    <mergeCell ref="B351:G351"/>
    <mergeCell ref="H351:M351"/>
    <mergeCell ref="I349:J349"/>
    <mergeCell ref="I350:J350"/>
    <mergeCell ref="A376:F376"/>
    <mergeCell ref="B379:G379"/>
    <mergeCell ref="H379:J379"/>
    <mergeCell ref="L379:M379"/>
    <mergeCell ref="A380:G381"/>
    <mergeCell ref="B382:G382"/>
    <mergeCell ref="H382:M382"/>
    <mergeCell ref="I380:J380"/>
    <mergeCell ref="I381:J381"/>
    <mergeCell ref="A407:F407"/>
    <mergeCell ref="B410:G410"/>
    <mergeCell ref="H410:J410"/>
    <mergeCell ref="L410:M410"/>
    <mergeCell ref="A411:G412"/>
    <mergeCell ref="B413:G413"/>
    <mergeCell ref="H413:M413"/>
    <mergeCell ref="I411:J411"/>
    <mergeCell ref="I412:J412"/>
    <mergeCell ref="A438:F438"/>
    <mergeCell ref="B441:G441"/>
    <mergeCell ref="H441:J441"/>
    <mergeCell ref="L441:M441"/>
    <mergeCell ref="A442:G443"/>
    <mergeCell ref="B444:G444"/>
    <mergeCell ref="H444:M444"/>
    <mergeCell ref="I442:J442"/>
    <mergeCell ref="I443:J443"/>
    <mergeCell ref="A469:F469"/>
    <mergeCell ref="B472:G472"/>
    <mergeCell ref="H472:J472"/>
    <mergeCell ref="L472:M472"/>
    <mergeCell ref="A473:G474"/>
    <mergeCell ref="B475:G475"/>
    <mergeCell ref="H475:M475"/>
    <mergeCell ref="I473:J473"/>
    <mergeCell ref="I474:J474"/>
    <mergeCell ref="A500:F500"/>
    <mergeCell ref="B503:G503"/>
    <mergeCell ref="H503:J503"/>
    <mergeCell ref="L503:M503"/>
    <mergeCell ref="A504:G505"/>
    <mergeCell ref="B506:G506"/>
    <mergeCell ref="H506:M506"/>
    <mergeCell ref="I504:J504"/>
    <mergeCell ref="I505:J505"/>
    <mergeCell ref="A531:F531"/>
    <mergeCell ref="B534:G534"/>
    <mergeCell ref="H534:J534"/>
    <mergeCell ref="L534:M534"/>
    <mergeCell ref="A535:G536"/>
    <mergeCell ref="B537:G537"/>
    <mergeCell ref="H537:M537"/>
    <mergeCell ref="I535:J535"/>
    <mergeCell ref="I536:J536"/>
    <mergeCell ref="A562:F562"/>
    <mergeCell ref="B565:G565"/>
    <mergeCell ref="H565:J565"/>
    <mergeCell ref="L565:M565"/>
    <mergeCell ref="A566:G567"/>
    <mergeCell ref="B568:G568"/>
    <mergeCell ref="H568:M568"/>
    <mergeCell ref="I566:J566"/>
    <mergeCell ref="I567:J567"/>
    <mergeCell ref="A593:F593"/>
    <mergeCell ref="B596:G596"/>
    <mergeCell ref="H596:J596"/>
    <mergeCell ref="L596:M596"/>
    <mergeCell ref="A597:G598"/>
    <mergeCell ref="B599:G599"/>
    <mergeCell ref="H599:M599"/>
    <mergeCell ref="I597:J597"/>
    <mergeCell ref="I598:J598"/>
    <mergeCell ref="A624:F624"/>
    <mergeCell ref="B627:G627"/>
    <mergeCell ref="H627:J627"/>
    <mergeCell ref="L627:M627"/>
    <mergeCell ref="A628:G629"/>
    <mergeCell ref="B630:G630"/>
    <mergeCell ref="H630:M630"/>
    <mergeCell ref="I628:J628"/>
    <mergeCell ref="I629:J629"/>
    <mergeCell ref="A655:F655"/>
    <mergeCell ref="B658:G658"/>
    <mergeCell ref="H658:J658"/>
    <mergeCell ref="L658:M658"/>
    <mergeCell ref="A659:G660"/>
    <mergeCell ref="B661:G661"/>
    <mergeCell ref="H661:M661"/>
    <mergeCell ref="I659:J659"/>
    <mergeCell ref="I660:J660"/>
    <mergeCell ref="A686:F686"/>
    <mergeCell ref="B689:G689"/>
    <mergeCell ref="H689:J689"/>
    <mergeCell ref="L689:M689"/>
    <mergeCell ref="A690:G691"/>
    <mergeCell ref="B692:G692"/>
    <mergeCell ref="H692:M692"/>
    <mergeCell ref="I690:J690"/>
    <mergeCell ref="I691:J691"/>
    <mergeCell ref="A717:F717"/>
    <mergeCell ref="B720:G720"/>
    <mergeCell ref="H720:J720"/>
    <mergeCell ref="L720:M720"/>
    <mergeCell ref="A721:G722"/>
    <mergeCell ref="B723:G723"/>
    <mergeCell ref="H723:M723"/>
    <mergeCell ref="I721:J721"/>
    <mergeCell ref="I722:J722"/>
    <mergeCell ref="A748:F748"/>
    <mergeCell ref="B751:G751"/>
    <mergeCell ref="H751:J751"/>
    <mergeCell ref="L751:M751"/>
    <mergeCell ref="A752:G753"/>
    <mergeCell ref="B754:G754"/>
    <mergeCell ref="H754:M754"/>
    <mergeCell ref="I752:J752"/>
    <mergeCell ref="I753:J753"/>
    <mergeCell ref="A779:F779"/>
    <mergeCell ref="B782:G782"/>
    <mergeCell ref="H782:J782"/>
    <mergeCell ref="L782:M782"/>
    <mergeCell ref="A783:G784"/>
    <mergeCell ref="B785:G785"/>
    <mergeCell ref="H785:M785"/>
    <mergeCell ref="I783:J783"/>
    <mergeCell ref="I784:J784"/>
    <mergeCell ref="A810:F810"/>
    <mergeCell ref="B813:G813"/>
    <mergeCell ref="H813:J813"/>
    <mergeCell ref="L813:M813"/>
    <mergeCell ref="A814:G815"/>
    <mergeCell ref="B816:G816"/>
    <mergeCell ref="H816:M816"/>
    <mergeCell ref="I814:J814"/>
    <mergeCell ref="I815:J815"/>
    <mergeCell ref="A841:F841"/>
    <mergeCell ref="B844:G844"/>
    <mergeCell ref="H844:J844"/>
    <mergeCell ref="L844:M844"/>
    <mergeCell ref="A845:G846"/>
    <mergeCell ref="B847:G847"/>
    <mergeCell ref="H847:M847"/>
    <mergeCell ref="I845:J845"/>
    <mergeCell ref="I846:J846"/>
    <mergeCell ref="A872:F872"/>
    <mergeCell ref="B875:G875"/>
    <mergeCell ref="H875:J875"/>
    <mergeCell ref="L875:M875"/>
    <mergeCell ref="A876:G877"/>
    <mergeCell ref="B878:G878"/>
    <mergeCell ref="H878:M878"/>
    <mergeCell ref="I876:J876"/>
    <mergeCell ref="I877:J877"/>
    <mergeCell ref="A903:F903"/>
    <mergeCell ref="B906:G906"/>
    <mergeCell ref="H906:J906"/>
    <mergeCell ref="L906:M906"/>
    <mergeCell ref="A907:G908"/>
    <mergeCell ref="B909:G909"/>
    <mergeCell ref="H909:M909"/>
    <mergeCell ref="I907:J907"/>
    <mergeCell ref="I908:J908"/>
    <mergeCell ref="A934:F934"/>
    <mergeCell ref="B937:G937"/>
    <mergeCell ref="H937:J937"/>
    <mergeCell ref="L937:M937"/>
    <mergeCell ref="A938:G939"/>
    <mergeCell ref="B940:G940"/>
    <mergeCell ref="H940:M940"/>
    <mergeCell ref="I938:J938"/>
    <mergeCell ref="I939:J939"/>
    <mergeCell ref="A965:F965"/>
    <mergeCell ref="B968:G968"/>
    <mergeCell ref="H968:J968"/>
    <mergeCell ref="L968:M968"/>
    <mergeCell ref="A969:G970"/>
    <mergeCell ref="B971:G971"/>
    <mergeCell ref="H971:M971"/>
    <mergeCell ref="I969:J969"/>
    <mergeCell ref="I970:J970"/>
    <mergeCell ref="A996:F996"/>
    <mergeCell ref="B999:G999"/>
    <mergeCell ref="H999:J999"/>
    <mergeCell ref="L999:M999"/>
    <mergeCell ref="A1000:G1001"/>
    <mergeCell ref="B1002:G1002"/>
    <mergeCell ref="H1002:M1002"/>
    <mergeCell ref="I1000:J1000"/>
    <mergeCell ref="I1001:J1001"/>
    <mergeCell ref="A1027:F1027"/>
    <mergeCell ref="B1030:G1030"/>
    <mergeCell ref="H1030:J1030"/>
    <mergeCell ref="L1030:M1030"/>
    <mergeCell ref="A1031:G1032"/>
    <mergeCell ref="B1033:G1033"/>
    <mergeCell ref="H1033:M1033"/>
    <mergeCell ref="I1031:J1031"/>
    <mergeCell ref="I1032:J1032"/>
    <mergeCell ref="A1058:F1058"/>
    <mergeCell ref="B1061:G1061"/>
    <mergeCell ref="H1061:J1061"/>
    <mergeCell ref="L1061:M1061"/>
    <mergeCell ref="A1062:G1063"/>
    <mergeCell ref="B1064:G1064"/>
    <mergeCell ref="H1064:M1064"/>
    <mergeCell ref="I1062:J1062"/>
    <mergeCell ref="I1063:J1063"/>
    <mergeCell ref="A1089:F1089"/>
    <mergeCell ref="B1092:G1092"/>
    <mergeCell ref="H1092:J1092"/>
    <mergeCell ref="L1092:M1092"/>
    <mergeCell ref="A1093:G1094"/>
    <mergeCell ref="B1095:G1095"/>
    <mergeCell ref="H1095:M1095"/>
    <mergeCell ref="I1093:J1093"/>
    <mergeCell ref="I1094:J1094"/>
    <mergeCell ref="A1120:F1120"/>
    <mergeCell ref="B1123:G1123"/>
    <mergeCell ref="H1123:J1123"/>
    <mergeCell ref="L1123:M1123"/>
    <mergeCell ref="A1124:G1125"/>
    <mergeCell ref="B1126:G1126"/>
    <mergeCell ref="H1126:M1126"/>
    <mergeCell ref="I1124:J1124"/>
    <mergeCell ref="I1125:J1125"/>
    <mergeCell ref="A1151:F1151"/>
    <mergeCell ref="B1154:G1154"/>
    <mergeCell ref="H1154:J1154"/>
    <mergeCell ref="L1154:M1154"/>
    <mergeCell ref="A1155:G1156"/>
    <mergeCell ref="B1157:G1157"/>
    <mergeCell ref="H1157:M1157"/>
    <mergeCell ref="I1155:J1155"/>
    <mergeCell ref="I1156:J1156"/>
    <mergeCell ref="A1182:F1182"/>
    <mergeCell ref="B1185:G1185"/>
    <mergeCell ref="H1185:J1185"/>
    <mergeCell ref="L1185:M1185"/>
    <mergeCell ref="A1186:G1187"/>
    <mergeCell ref="B1188:G1188"/>
    <mergeCell ref="H1188:M1188"/>
    <mergeCell ref="I1186:J1186"/>
    <mergeCell ref="I1187:J1187"/>
    <mergeCell ref="A1213:F1213"/>
    <mergeCell ref="B1216:G1216"/>
    <mergeCell ref="H1216:J1216"/>
    <mergeCell ref="L1216:M1216"/>
    <mergeCell ref="A1217:G1218"/>
    <mergeCell ref="B1219:G1219"/>
    <mergeCell ref="H1219:M1219"/>
    <mergeCell ref="I1217:J1217"/>
    <mergeCell ref="I1218:J1218"/>
    <mergeCell ref="A1244:F1244"/>
    <mergeCell ref="B1247:G1247"/>
    <mergeCell ref="H1247:J1247"/>
    <mergeCell ref="L1247:M1247"/>
    <mergeCell ref="A1248:G1249"/>
    <mergeCell ref="B1250:G1250"/>
    <mergeCell ref="H1250:M1250"/>
    <mergeCell ref="I1248:J1248"/>
    <mergeCell ref="I1249:J1249"/>
    <mergeCell ref="A1275:F1275"/>
    <mergeCell ref="B1278:G1278"/>
    <mergeCell ref="H1278:J1278"/>
    <mergeCell ref="L1278:M1278"/>
    <mergeCell ref="A1279:G1280"/>
    <mergeCell ref="B1281:G1281"/>
    <mergeCell ref="H1281:M1281"/>
    <mergeCell ref="I1279:J1279"/>
    <mergeCell ref="I1280:J1280"/>
    <mergeCell ref="A1306:F1306"/>
    <mergeCell ref="B1309:G1309"/>
    <mergeCell ref="H1309:J1309"/>
    <mergeCell ref="L1309:M1309"/>
    <mergeCell ref="A1310:G1311"/>
    <mergeCell ref="B1312:G1312"/>
    <mergeCell ref="H1312:M1312"/>
    <mergeCell ref="I1310:J1310"/>
    <mergeCell ref="I1311:J1311"/>
    <mergeCell ref="A1337:F1337"/>
    <mergeCell ref="B1340:G1340"/>
    <mergeCell ref="H1340:J1340"/>
    <mergeCell ref="L1340:M1340"/>
    <mergeCell ref="A1341:G1342"/>
    <mergeCell ref="B1343:G1343"/>
    <mergeCell ref="H1343:M1343"/>
    <mergeCell ref="I1341:J1341"/>
    <mergeCell ref="I1342:J1342"/>
    <mergeCell ref="A1368:F1368"/>
    <mergeCell ref="B1371:G1371"/>
    <mergeCell ref="H1371:J1371"/>
    <mergeCell ref="L1371:M1371"/>
    <mergeCell ref="A1372:G1373"/>
    <mergeCell ref="B1374:G1374"/>
    <mergeCell ref="H1374:M1374"/>
    <mergeCell ref="I1372:J1372"/>
    <mergeCell ref="I1373:J1373"/>
    <mergeCell ref="A1399:F1399"/>
    <mergeCell ref="B1402:G1402"/>
    <mergeCell ref="H1402:J1402"/>
    <mergeCell ref="L1402:M1402"/>
    <mergeCell ref="A1403:G1404"/>
    <mergeCell ref="B1405:G1405"/>
    <mergeCell ref="H1405:M1405"/>
    <mergeCell ref="I1403:J1403"/>
    <mergeCell ref="I1404:J1404"/>
    <mergeCell ref="A1430:F1430"/>
    <mergeCell ref="B1433:G1433"/>
    <mergeCell ref="H1433:J1433"/>
    <mergeCell ref="L1433:M1433"/>
    <mergeCell ref="A1434:G1435"/>
    <mergeCell ref="B1436:G1436"/>
    <mergeCell ref="H1436:M1436"/>
    <mergeCell ref="I1434:J1434"/>
    <mergeCell ref="I1435:J1435"/>
    <mergeCell ref="A1461:F1461"/>
    <mergeCell ref="B1464:G1464"/>
    <mergeCell ref="H1464:J1464"/>
    <mergeCell ref="L1464:M1464"/>
    <mergeCell ref="A1465:G1466"/>
    <mergeCell ref="B1467:G1467"/>
    <mergeCell ref="H1467:M1467"/>
    <mergeCell ref="I1465:J1465"/>
    <mergeCell ref="I1466:J1466"/>
    <mergeCell ref="A1492:F1492"/>
    <mergeCell ref="B1495:G1495"/>
    <mergeCell ref="H1495:J1495"/>
    <mergeCell ref="L1495:M1495"/>
    <mergeCell ref="A1496:G1497"/>
    <mergeCell ref="B1498:G1498"/>
    <mergeCell ref="H1498:M1498"/>
    <mergeCell ref="I1496:J1496"/>
    <mergeCell ref="I1497:J1497"/>
    <mergeCell ref="A1523:F1523"/>
    <mergeCell ref="B1526:G1526"/>
    <mergeCell ref="H1526:J1526"/>
    <mergeCell ref="L1526:M1526"/>
    <mergeCell ref="A1527:G1528"/>
    <mergeCell ref="B1529:G1529"/>
    <mergeCell ref="H1529:M1529"/>
    <mergeCell ref="I1527:J1527"/>
    <mergeCell ref="I1528:J1528"/>
    <mergeCell ref="A1554:F1554"/>
    <mergeCell ref="B1557:G1557"/>
    <mergeCell ref="H1557:J1557"/>
    <mergeCell ref="L1557:M1557"/>
    <mergeCell ref="A1558:G1559"/>
    <mergeCell ref="B1560:G1560"/>
    <mergeCell ref="H1560:M1560"/>
    <mergeCell ref="I1558:J1558"/>
    <mergeCell ref="I1559:J1559"/>
    <mergeCell ref="A1585:F1585"/>
    <mergeCell ref="B1588:G1588"/>
    <mergeCell ref="H1588:J1588"/>
    <mergeCell ref="L1588:M1588"/>
    <mergeCell ref="A1589:G1590"/>
    <mergeCell ref="B1591:G1591"/>
    <mergeCell ref="H1591:M1591"/>
    <mergeCell ref="I1589:J1589"/>
    <mergeCell ref="I1590:J1590"/>
    <mergeCell ref="A1616:F1616"/>
    <mergeCell ref="B1619:G1619"/>
    <mergeCell ref="H1619:J1619"/>
    <mergeCell ref="L1619:M1619"/>
    <mergeCell ref="A1620:G1621"/>
    <mergeCell ref="B1622:G1622"/>
    <mergeCell ref="H1622:M1622"/>
    <mergeCell ref="I1620:J1620"/>
    <mergeCell ref="I1621:J1621"/>
    <mergeCell ref="A1647:F1647"/>
    <mergeCell ref="B1650:G1650"/>
    <mergeCell ref="H1650:J1650"/>
    <mergeCell ref="L1650:M1650"/>
    <mergeCell ref="A1651:G1652"/>
    <mergeCell ref="B1653:G1653"/>
    <mergeCell ref="H1653:M1653"/>
    <mergeCell ref="I1651:J1651"/>
    <mergeCell ref="I1652:J1652"/>
    <mergeCell ref="A1678:F1678"/>
    <mergeCell ref="B1681:G1681"/>
    <mergeCell ref="H1681:J1681"/>
    <mergeCell ref="L1681:M1681"/>
    <mergeCell ref="A1682:G1683"/>
    <mergeCell ref="B1684:G1684"/>
    <mergeCell ref="H1684:M1684"/>
    <mergeCell ref="I1682:J1682"/>
    <mergeCell ref="I1683:J1683"/>
    <mergeCell ref="A1709:F1709"/>
    <mergeCell ref="B1712:G1712"/>
    <mergeCell ref="H1712:J1712"/>
    <mergeCell ref="L1712:M1712"/>
    <mergeCell ref="A1713:G1714"/>
    <mergeCell ref="B1715:G1715"/>
    <mergeCell ref="H1715:M1715"/>
    <mergeCell ref="I1713:J1713"/>
    <mergeCell ref="I1714:J1714"/>
    <mergeCell ref="A1740:F1740"/>
    <mergeCell ref="B1743:G1743"/>
    <mergeCell ref="H1743:J1743"/>
    <mergeCell ref="L1743:M1743"/>
    <mergeCell ref="A1744:G1745"/>
    <mergeCell ref="B1746:G1746"/>
    <mergeCell ref="H1746:M1746"/>
    <mergeCell ref="I1744:J1744"/>
    <mergeCell ref="I1745:J1745"/>
    <mergeCell ref="A1771:F1771"/>
    <mergeCell ref="B1774:G1774"/>
    <mergeCell ref="H1774:J1774"/>
    <mergeCell ref="L1774:M1774"/>
    <mergeCell ref="A1775:G1776"/>
    <mergeCell ref="B1777:G1777"/>
    <mergeCell ref="H1777:M1777"/>
    <mergeCell ref="I1775:J1775"/>
    <mergeCell ref="I1776:J1776"/>
    <mergeCell ref="A1802:F1802"/>
    <mergeCell ref="B1805:G1805"/>
    <mergeCell ref="H1805:J1805"/>
    <mergeCell ref="L1805:M1805"/>
    <mergeCell ref="A1806:G1807"/>
    <mergeCell ref="B1808:G1808"/>
    <mergeCell ref="H1808:M1808"/>
    <mergeCell ref="I1806:J1806"/>
    <mergeCell ref="I1807:J1807"/>
    <mergeCell ref="A1833:F1833"/>
    <mergeCell ref="B1836:G1836"/>
    <mergeCell ref="H1836:J1836"/>
    <mergeCell ref="L1836:M1836"/>
    <mergeCell ref="A1837:G1838"/>
    <mergeCell ref="B1839:G1839"/>
    <mergeCell ref="H1839:M1839"/>
    <mergeCell ref="I1837:J1837"/>
    <mergeCell ref="I1838:J1838"/>
    <mergeCell ref="A1864:F1864"/>
    <mergeCell ref="B1867:G1867"/>
    <mergeCell ref="H1867:J1867"/>
    <mergeCell ref="L1867:M1867"/>
    <mergeCell ref="A1868:G1869"/>
    <mergeCell ref="B1870:G1870"/>
    <mergeCell ref="H1870:M1870"/>
    <mergeCell ref="I1868:J1868"/>
    <mergeCell ref="I1869:J1869"/>
    <mergeCell ref="A1895:F1895"/>
    <mergeCell ref="B1898:G1898"/>
    <mergeCell ref="H1898:J1898"/>
    <mergeCell ref="L1898:M1898"/>
    <mergeCell ref="A1899:G1900"/>
    <mergeCell ref="B1901:G1901"/>
    <mergeCell ref="H1901:M1901"/>
    <mergeCell ref="I1899:J1899"/>
    <mergeCell ref="I1900:J1900"/>
    <mergeCell ref="A1926:F1926"/>
    <mergeCell ref="B1929:G1929"/>
    <mergeCell ref="H1929:J1929"/>
    <mergeCell ref="L1929:M1929"/>
    <mergeCell ref="A1930:G1931"/>
    <mergeCell ref="B1932:G1932"/>
    <mergeCell ref="H1932:M1932"/>
    <mergeCell ref="I1930:J1930"/>
    <mergeCell ref="I1931:J1931"/>
    <mergeCell ref="A1957:F1957"/>
    <mergeCell ref="B1960:G1960"/>
    <mergeCell ref="H1960:J1960"/>
    <mergeCell ref="L1960:M1960"/>
    <mergeCell ref="A1961:G1962"/>
    <mergeCell ref="B1963:G1963"/>
    <mergeCell ref="H1963:M1963"/>
    <mergeCell ref="I1961:J1961"/>
    <mergeCell ref="I1962:J1962"/>
    <mergeCell ref="A1988:F1988"/>
    <mergeCell ref="B1991:G1991"/>
    <mergeCell ref="H1991:J1991"/>
    <mergeCell ref="L1991:M1991"/>
    <mergeCell ref="A1992:G1993"/>
    <mergeCell ref="B1994:G1994"/>
    <mergeCell ref="H1994:M1994"/>
    <mergeCell ref="I1992:J1992"/>
    <mergeCell ref="I1993:J1993"/>
    <mergeCell ref="A2019:F2019"/>
    <mergeCell ref="B2022:G2022"/>
    <mergeCell ref="H2022:J2022"/>
    <mergeCell ref="L2022:M2022"/>
    <mergeCell ref="A2023:G2024"/>
    <mergeCell ref="B2025:G2025"/>
    <mergeCell ref="H2025:M2025"/>
    <mergeCell ref="I2023:J2023"/>
    <mergeCell ref="I2024:J2024"/>
    <mergeCell ref="A2050:F2050"/>
    <mergeCell ref="B2053:G2053"/>
    <mergeCell ref="H2053:J2053"/>
    <mergeCell ref="L2053:M2053"/>
    <mergeCell ref="A2054:G2055"/>
    <mergeCell ref="B2056:G2056"/>
    <mergeCell ref="H2056:M2056"/>
    <mergeCell ref="I2054:J2054"/>
    <mergeCell ref="I2055:J2055"/>
    <mergeCell ref="A2081:F2081"/>
    <mergeCell ref="B2084:G2084"/>
    <mergeCell ref="H2084:J2084"/>
    <mergeCell ref="L2084:M2084"/>
    <mergeCell ref="A2085:G2086"/>
    <mergeCell ref="B2087:G2087"/>
    <mergeCell ref="H2087:M2087"/>
    <mergeCell ref="I2085:J2085"/>
    <mergeCell ref="I2086:J2086"/>
    <mergeCell ref="A2112:F2112"/>
    <mergeCell ref="B2115:G2115"/>
    <mergeCell ref="H2115:J2115"/>
    <mergeCell ref="L2115:M2115"/>
    <mergeCell ref="A2116:G2117"/>
    <mergeCell ref="B2118:G2118"/>
    <mergeCell ref="H2118:M2118"/>
    <mergeCell ref="I2116:J2116"/>
    <mergeCell ref="I2117:J2117"/>
    <mergeCell ref="A2143:F2143"/>
    <mergeCell ref="B2146:G2146"/>
    <mergeCell ref="H2146:J2146"/>
    <mergeCell ref="L2146:M2146"/>
    <mergeCell ref="A2147:G2148"/>
    <mergeCell ref="B2149:G2149"/>
    <mergeCell ref="H2149:M2149"/>
    <mergeCell ref="I2147:J2147"/>
    <mergeCell ref="I2148:J2148"/>
    <mergeCell ref="A2174:F2174"/>
    <mergeCell ref="B2177:G2177"/>
    <mergeCell ref="H2177:J2177"/>
    <mergeCell ref="L2177:M2177"/>
    <mergeCell ref="A2178:G2179"/>
    <mergeCell ref="B2180:G2180"/>
    <mergeCell ref="H2180:M2180"/>
    <mergeCell ref="I2178:J2178"/>
    <mergeCell ref="I2179:J2179"/>
    <mergeCell ref="A2205:F2205"/>
    <mergeCell ref="B2208:G2208"/>
    <mergeCell ref="H2208:J2208"/>
    <mergeCell ref="L2208:M2208"/>
    <mergeCell ref="A2209:G2210"/>
    <mergeCell ref="B2211:G2211"/>
    <mergeCell ref="H2211:M2211"/>
    <mergeCell ref="I2209:J2209"/>
    <mergeCell ref="I2210:J2210"/>
    <mergeCell ref="A2236:F2236"/>
    <mergeCell ref="B2239:G2239"/>
    <mergeCell ref="H2239:J2239"/>
    <mergeCell ref="L2239:M2239"/>
    <mergeCell ref="A2240:G2241"/>
    <mergeCell ref="B2242:G2242"/>
    <mergeCell ref="H2242:M2242"/>
    <mergeCell ref="I2240:J2240"/>
    <mergeCell ref="I2241:J2241"/>
    <mergeCell ref="A2267:F2267"/>
    <mergeCell ref="B2270:G2270"/>
    <mergeCell ref="H2270:J2270"/>
    <mergeCell ref="L2270:M2270"/>
    <mergeCell ref="A2271:G2272"/>
    <mergeCell ref="B2273:G2273"/>
    <mergeCell ref="H2273:M2273"/>
    <mergeCell ref="I2271:J2271"/>
    <mergeCell ref="I2272:J2272"/>
    <mergeCell ref="A2298:F2298"/>
    <mergeCell ref="B2301:G2301"/>
    <mergeCell ref="H2301:J2301"/>
    <mergeCell ref="L2301:M2301"/>
    <mergeCell ref="A2302:G2303"/>
    <mergeCell ref="B2304:G2304"/>
    <mergeCell ref="H2304:M2304"/>
    <mergeCell ref="I2302:J2302"/>
    <mergeCell ref="I2303:J2303"/>
    <mergeCell ref="A2329:F2329"/>
    <mergeCell ref="B2332:G2332"/>
    <mergeCell ref="H2332:J2332"/>
    <mergeCell ref="L2332:M2332"/>
    <mergeCell ref="A2333:G2334"/>
    <mergeCell ref="B2335:G2335"/>
    <mergeCell ref="H2335:M2335"/>
    <mergeCell ref="I2333:J2333"/>
    <mergeCell ref="I2334:J2334"/>
    <mergeCell ref="A2360:F2360"/>
    <mergeCell ref="B2363:G2363"/>
    <mergeCell ref="H2363:J2363"/>
    <mergeCell ref="L2363:M2363"/>
    <mergeCell ref="A2364:G2365"/>
    <mergeCell ref="B2366:G2366"/>
    <mergeCell ref="H2366:M2366"/>
    <mergeCell ref="I2364:J2364"/>
    <mergeCell ref="I2365:J2365"/>
    <mergeCell ref="A2391:F2391"/>
    <mergeCell ref="B2394:G2394"/>
    <mergeCell ref="H2394:J2394"/>
    <mergeCell ref="L2394:M2394"/>
    <mergeCell ref="A2395:G2396"/>
    <mergeCell ref="B2397:G2397"/>
    <mergeCell ref="H2397:M2397"/>
    <mergeCell ref="I2395:J2395"/>
    <mergeCell ref="I2396:J2396"/>
    <mergeCell ref="A2422:F2422"/>
    <mergeCell ref="B2425:G2425"/>
    <mergeCell ref="H2425:J2425"/>
    <mergeCell ref="L2425:M2425"/>
    <mergeCell ref="A2426:G2427"/>
    <mergeCell ref="B2428:G2428"/>
    <mergeCell ref="H2428:M2428"/>
    <mergeCell ref="I2426:J2426"/>
    <mergeCell ref="I2427:J2427"/>
    <mergeCell ref="A2453:F2453"/>
    <mergeCell ref="B2456:G2456"/>
    <mergeCell ref="H2456:J2456"/>
    <mergeCell ref="L2456:M2456"/>
    <mergeCell ref="A2457:G2458"/>
    <mergeCell ref="B2459:G2459"/>
    <mergeCell ref="H2459:M2459"/>
    <mergeCell ref="I2457:J2457"/>
    <mergeCell ref="I2458:J2458"/>
    <mergeCell ref="A2484:F2484"/>
    <mergeCell ref="B2487:G2487"/>
    <mergeCell ref="H2487:J2487"/>
    <mergeCell ref="L2487:M2487"/>
    <mergeCell ref="A2488:G2489"/>
    <mergeCell ref="B2490:G2490"/>
    <mergeCell ref="H2490:M2490"/>
    <mergeCell ref="I2488:J2488"/>
    <mergeCell ref="I2489:J2489"/>
    <mergeCell ref="A2515:F2515"/>
    <mergeCell ref="B2518:G2518"/>
    <mergeCell ref="H2518:J2518"/>
    <mergeCell ref="L2518:M2518"/>
    <mergeCell ref="A2519:G2520"/>
    <mergeCell ref="B2521:G2521"/>
    <mergeCell ref="H2521:M2521"/>
    <mergeCell ref="I2519:J2519"/>
    <mergeCell ref="I2520:J2520"/>
    <mergeCell ref="A2546:F2546"/>
    <mergeCell ref="B2549:G2549"/>
    <mergeCell ref="H2549:J2549"/>
    <mergeCell ref="L2549:M2549"/>
    <mergeCell ref="A2550:G2551"/>
    <mergeCell ref="B2552:G2552"/>
    <mergeCell ref="H2552:M2552"/>
    <mergeCell ref="I2550:J2550"/>
    <mergeCell ref="I2551:J2551"/>
    <mergeCell ref="A2577:F2577"/>
    <mergeCell ref="B2580:G2580"/>
    <mergeCell ref="H2580:J2580"/>
    <mergeCell ref="L2580:M2580"/>
    <mergeCell ref="A2581:G2582"/>
    <mergeCell ref="B2583:G2583"/>
    <mergeCell ref="H2583:M2583"/>
    <mergeCell ref="I2581:J2581"/>
    <mergeCell ref="I2582:J2582"/>
    <mergeCell ref="A2608:F2608"/>
    <mergeCell ref="B2611:G2611"/>
    <mergeCell ref="H2611:J2611"/>
    <mergeCell ref="L2611:M2611"/>
    <mergeCell ref="A2612:G2613"/>
    <mergeCell ref="B2614:G2614"/>
    <mergeCell ref="H2614:M2614"/>
    <mergeCell ref="I2612:J2612"/>
    <mergeCell ref="I2613:J2613"/>
    <mergeCell ref="A2639:F2639"/>
    <mergeCell ref="B2642:G2642"/>
    <mergeCell ref="H2642:J2642"/>
    <mergeCell ref="L2642:M2642"/>
    <mergeCell ref="A2643:G2644"/>
    <mergeCell ref="B2645:G2645"/>
    <mergeCell ref="H2645:M2645"/>
    <mergeCell ref="I2643:J2643"/>
    <mergeCell ref="I2644:J2644"/>
    <mergeCell ref="A2670:F2670"/>
    <mergeCell ref="B2673:G2673"/>
    <mergeCell ref="H2673:J2673"/>
    <mergeCell ref="L2673:M2673"/>
    <mergeCell ref="A2674:G2675"/>
    <mergeCell ref="B2676:G2676"/>
    <mergeCell ref="H2676:M2676"/>
    <mergeCell ref="I2674:J2674"/>
    <mergeCell ref="I2675:J2675"/>
    <mergeCell ref="A2701:F2701"/>
    <mergeCell ref="B2704:G2704"/>
    <mergeCell ref="H2704:J2704"/>
    <mergeCell ref="L2704:M2704"/>
    <mergeCell ref="A2705:G2706"/>
    <mergeCell ref="B2707:G2707"/>
    <mergeCell ref="H2707:M2707"/>
    <mergeCell ref="I2705:J2705"/>
    <mergeCell ref="I2706:J2706"/>
    <mergeCell ref="A2732:F2732"/>
    <mergeCell ref="B2735:G2735"/>
    <mergeCell ref="H2735:J2735"/>
    <mergeCell ref="L2735:M2735"/>
    <mergeCell ref="A2736:G2737"/>
    <mergeCell ref="B2738:G2738"/>
    <mergeCell ref="H2738:M2738"/>
    <mergeCell ref="I2736:J2736"/>
    <mergeCell ref="I2737:J2737"/>
    <mergeCell ref="A2763:F2763"/>
    <mergeCell ref="B2766:G2766"/>
    <mergeCell ref="H2766:J2766"/>
    <mergeCell ref="L2766:M2766"/>
    <mergeCell ref="A2767:G2768"/>
    <mergeCell ref="B2769:G2769"/>
    <mergeCell ref="H2769:M2769"/>
    <mergeCell ref="I2767:J2767"/>
    <mergeCell ref="I2768:J2768"/>
    <mergeCell ref="A2794:F2794"/>
    <mergeCell ref="B2797:G2797"/>
    <mergeCell ref="H2797:J2797"/>
    <mergeCell ref="L2797:M2797"/>
    <mergeCell ref="A2798:G2799"/>
    <mergeCell ref="B2800:G2800"/>
    <mergeCell ref="H2800:M2800"/>
    <mergeCell ref="I2798:J2798"/>
    <mergeCell ref="I2799:J2799"/>
    <mergeCell ref="A2825:F2825"/>
    <mergeCell ref="B2828:G2828"/>
    <mergeCell ref="H2828:J2828"/>
    <mergeCell ref="L2828:M2828"/>
    <mergeCell ref="A2829:G2830"/>
    <mergeCell ref="B2831:G2831"/>
    <mergeCell ref="H2831:M2831"/>
    <mergeCell ref="I2829:J2829"/>
    <mergeCell ref="I2830:J2830"/>
    <mergeCell ref="A2856:F2856"/>
    <mergeCell ref="B2859:G2859"/>
    <mergeCell ref="H2859:J2859"/>
    <mergeCell ref="L2859:M2859"/>
    <mergeCell ref="A2860:G2861"/>
    <mergeCell ref="B2862:G2862"/>
    <mergeCell ref="H2862:M2862"/>
    <mergeCell ref="I2860:J2860"/>
    <mergeCell ref="I2861:J2861"/>
    <mergeCell ref="A2887:F2887"/>
    <mergeCell ref="B2890:G2890"/>
    <mergeCell ref="H2890:J2890"/>
    <mergeCell ref="L2890:M2890"/>
    <mergeCell ref="A2891:G2892"/>
    <mergeCell ref="B2893:G2893"/>
    <mergeCell ref="H2893:M2893"/>
    <mergeCell ref="I2891:J2891"/>
    <mergeCell ref="I2892:J2892"/>
    <mergeCell ref="A2918:F2918"/>
    <mergeCell ref="B2921:G2921"/>
    <mergeCell ref="H2921:J2921"/>
    <mergeCell ref="L2921:M2921"/>
    <mergeCell ref="A2922:G2923"/>
    <mergeCell ref="B2924:G2924"/>
    <mergeCell ref="H2924:M2924"/>
    <mergeCell ref="I2922:J2922"/>
    <mergeCell ref="I2923:J2923"/>
    <mergeCell ref="A2949:F2949"/>
    <mergeCell ref="B2952:G2952"/>
    <mergeCell ref="H2952:J2952"/>
    <mergeCell ref="L2952:M2952"/>
    <mergeCell ref="A2953:G2954"/>
    <mergeCell ref="B2955:G2955"/>
    <mergeCell ref="H2955:M2955"/>
    <mergeCell ref="I2953:J2953"/>
    <mergeCell ref="I2954:J2954"/>
    <mergeCell ref="A2980:F2980"/>
    <mergeCell ref="B2983:G2983"/>
    <mergeCell ref="H2983:J2983"/>
    <mergeCell ref="L2983:M2983"/>
    <mergeCell ref="A2984:G2985"/>
    <mergeCell ref="B2986:G2986"/>
    <mergeCell ref="H2986:M2986"/>
    <mergeCell ref="I2984:J2984"/>
    <mergeCell ref="I2985:J2985"/>
    <mergeCell ref="A3011:F3011"/>
    <mergeCell ref="B3014:G3014"/>
    <mergeCell ref="H3014:J3014"/>
    <mergeCell ref="L3014:M3014"/>
    <mergeCell ref="A3015:G3016"/>
    <mergeCell ref="B3017:G3017"/>
    <mergeCell ref="H3017:M3017"/>
    <mergeCell ref="I3015:J3015"/>
    <mergeCell ref="I3016:J3016"/>
    <mergeCell ref="A3042:F3042"/>
    <mergeCell ref="B3045:G3045"/>
    <mergeCell ref="H3045:J3045"/>
    <mergeCell ref="L3045:M3045"/>
    <mergeCell ref="A3046:G3047"/>
    <mergeCell ref="B3048:G3048"/>
    <mergeCell ref="H3048:M3048"/>
    <mergeCell ref="I3046:J3046"/>
    <mergeCell ref="I3047:J3047"/>
    <mergeCell ref="A3073:F3073"/>
    <mergeCell ref="B3076:G3076"/>
    <mergeCell ref="H3076:J3076"/>
    <mergeCell ref="L3076:M3076"/>
    <mergeCell ref="A3077:G3078"/>
    <mergeCell ref="B3079:G3079"/>
    <mergeCell ref="H3079:M3079"/>
    <mergeCell ref="I3077:J3077"/>
    <mergeCell ref="I3078:J3078"/>
    <mergeCell ref="A3104:F3104"/>
    <mergeCell ref="B3107:G3107"/>
    <mergeCell ref="H3107:J3107"/>
    <mergeCell ref="L3107:M3107"/>
    <mergeCell ref="A3108:G3109"/>
    <mergeCell ref="B3110:G3110"/>
    <mergeCell ref="H3110:M3110"/>
    <mergeCell ref="I3108:J3108"/>
    <mergeCell ref="I3109:J3109"/>
    <mergeCell ref="A3135:F3135"/>
    <mergeCell ref="B3138:G3138"/>
    <mergeCell ref="H3138:J3138"/>
    <mergeCell ref="L3138:M3138"/>
    <mergeCell ref="A3139:G3140"/>
    <mergeCell ref="B3141:G3141"/>
    <mergeCell ref="H3141:M3141"/>
    <mergeCell ref="I3139:J3139"/>
    <mergeCell ref="I3140:J3140"/>
    <mergeCell ref="A3166:F3166"/>
    <mergeCell ref="B3169:G3169"/>
    <mergeCell ref="H3169:J3169"/>
    <mergeCell ref="L3169:M3169"/>
    <mergeCell ref="A3170:G3171"/>
    <mergeCell ref="I70:J70"/>
    <mergeCell ref="I71:J71"/>
    <mergeCell ref="A97:F97"/>
    <mergeCell ref="B100:G100"/>
    <mergeCell ref="H100:J100"/>
    <mergeCell ref="L100:M100"/>
    <mergeCell ref="A101:G102"/>
    <mergeCell ref="I101:J101"/>
    <mergeCell ref="I102:J102"/>
    <mergeCell ref="A128:F128"/>
    <mergeCell ref="B131:G131"/>
    <mergeCell ref="H131:J131"/>
    <mergeCell ref="L131:M131"/>
    <mergeCell ref="A132:G133"/>
    <mergeCell ref="B4908:G4908"/>
    <mergeCell ref="H4908:M4908"/>
    <mergeCell ref="I4906:J4906"/>
    <mergeCell ref="I4907:J4907"/>
    <mergeCell ref="H4784:M4784"/>
    <mergeCell ref="I4782:J4782"/>
    <mergeCell ref="I4783:J4783"/>
    <mergeCell ref="A4809:F4809"/>
    <mergeCell ref="B4812:G4812"/>
    <mergeCell ref="H4812:J4812"/>
    <mergeCell ref="L4812:M4812"/>
    <mergeCell ref="A4813:G4814"/>
    <mergeCell ref="B4815:G4815"/>
    <mergeCell ref="H4815:M4815"/>
    <mergeCell ref="I4813:J4813"/>
    <mergeCell ref="I4814:J4814"/>
    <mergeCell ref="A4840:F4840"/>
    <mergeCell ref="A4933:F4933"/>
    <mergeCell ref="B4936:G4936"/>
    <mergeCell ref="H4936:J4936"/>
    <mergeCell ref="L4936:M4936"/>
    <mergeCell ref="A4937:G4938"/>
    <mergeCell ref="B4939:G4939"/>
    <mergeCell ref="H4939:M4939"/>
    <mergeCell ref="I4937:J4937"/>
    <mergeCell ref="I4938:J4938"/>
    <mergeCell ref="A4964:F4964"/>
    <mergeCell ref="B4967:G4967"/>
    <mergeCell ref="H4967:J4967"/>
    <mergeCell ref="L4967:M4967"/>
    <mergeCell ref="A4968:G4969"/>
    <mergeCell ref="B4970:G4970"/>
    <mergeCell ref="H4970:M4970"/>
    <mergeCell ref="I4968:J4968"/>
    <mergeCell ref="I4969:J4969"/>
    <mergeCell ref="A4995:F4995"/>
    <mergeCell ref="B4998:G4998"/>
    <mergeCell ref="H4998:J4998"/>
    <mergeCell ref="L4998:M4998"/>
    <mergeCell ref="A4999:G5000"/>
    <mergeCell ref="B5001:G5001"/>
    <mergeCell ref="H5001:M5001"/>
    <mergeCell ref="I4999:J4999"/>
    <mergeCell ref="I5000:J5000"/>
    <mergeCell ref="A5026:F5026"/>
    <mergeCell ref="B5029:G5029"/>
    <mergeCell ref="H5029:J5029"/>
    <mergeCell ref="L5029:M5029"/>
    <mergeCell ref="A5030:G5031"/>
    <mergeCell ref="B5032:G5032"/>
    <mergeCell ref="H5032:M5032"/>
    <mergeCell ref="I5030:J5030"/>
    <mergeCell ref="I5031:J5031"/>
    <mergeCell ref="A5057:F5057"/>
    <mergeCell ref="B5060:G5060"/>
    <mergeCell ref="H5060:J5060"/>
    <mergeCell ref="L5060:M5060"/>
    <mergeCell ref="A5061:G5062"/>
    <mergeCell ref="B7:G7"/>
    <mergeCell ref="H7:J7"/>
    <mergeCell ref="L7:M7"/>
    <mergeCell ref="A8:G9"/>
    <mergeCell ref="I8:J8"/>
    <mergeCell ref="I9:J9"/>
    <mergeCell ref="H10:M10"/>
    <mergeCell ref="B10:G10"/>
    <mergeCell ref="A35:F35"/>
    <mergeCell ref="B38:G38"/>
    <mergeCell ref="H38:J38"/>
    <mergeCell ref="L38:M38"/>
    <mergeCell ref="I39:J39"/>
    <mergeCell ref="I40:J40"/>
    <mergeCell ref="H41:M41"/>
    <mergeCell ref="B72:G72"/>
    <mergeCell ref="H72:M72"/>
    <mergeCell ref="A39:G40"/>
    <mergeCell ref="B41:G41"/>
    <mergeCell ref="A66:F66"/>
    <mergeCell ref="B69:G69"/>
    <mergeCell ref="H69:J69"/>
    <mergeCell ref="L69:M69"/>
    <mergeCell ref="A70:G71"/>
    <mergeCell ref="B103:G103"/>
    <mergeCell ref="H103:M103"/>
    <mergeCell ref="I5061:J5061"/>
    <mergeCell ref="I5062:J5062"/>
    <mergeCell ref="A5088:F5088"/>
    <mergeCell ref="B5063:G5063"/>
    <mergeCell ref="H5063:M5063"/>
    <mergeCell ref="B4691:G4691"/>
    <mergeCell ref="H4691:M4691"/>
    <mergeCell ref="I4689:J4689"/>
    <mergeCell ref="I4690:J4690"/>
    <mergeCell ref="A4716:F4716"/>
    <mergeCell ref="B4719:G4719"/>
    <mergeCell ref="H4719:J4719"/>
    <mergeCell ref="L4719:M4719"/>
    <mergeCell ref="A4720:G4721"/>
    <mergeCell ref="B4722:G4722"/>
    <mergeCell ref="H4722:M4722"/>
    <mergeCell ref="I4720:J4720"/>
    <mergeCell ref="I4721:J4721"/>
    <mergeCell ref="A4747:F4747"/>
    <mergeCell ref="B4750:G4750"/>
    <mergeCell ref="H4750:J4750"/>
    <mergeCell ref="L4750:M4750"/>
    <mergeCell ref="A4751:G4752"/>
    <mergeCell ref="B4753:G4753"/>
    <mergeCell ref="H4753:M4753"/>
    <mergeCell ref="I4751:J4751"/>
    <mergeCell ref="I4752:J4752"/>
    <mergeCell ref="A4778:F4778"/>
    <mergeCell ref="B4781:G4781"/>
    <mergeCell ref="H4781:J4781"/>
    <mergeCell ref="L4781:M4781"/>
    <mergeCell ref="A4782:G4783"/>
    <mergeCell ref="B4784:G4784"/>
    <mergeCell ref="B4843:G4843"/>
    <mergeCell ref="H4843:J4843"/>
    <mergeCell ref="L4843:M4843"/>
    <mergeCell ref="A4844:G4845"/>
    <mergeCell ref="B4846:G4846"/>
    <mergeCell ref="H4846:M4846"/>
    <mergeCell ref="I4844:J4844"/>
    <mergeCell ref="I4845:J4845"/>
    <mergeCell ref="A4871:F4871"/>
    <mergeCell ref="B4874:G4874"/>
    <mergeCell ref="H4874:J4874"/>
    <mergeCell ref="L4874:M4874"/>
    <mergeCell ref="A4875:G4876"/>
    <mergeCell ref="B4877:G4877"/>
    <mergeCell ref="H4877:M4877"/>
    <mergeCell ref="I4875:J4875"/>
    <mergeCell ref="I4876:J4876"/>
    <mergeCell ref="A4902:F4902"/>
    <mergeCell ref="B4905:G4905"/>
    <mergeCell ref="H4905:J4905"/>
    <mergeCell ref="L4905:M4905"/>
    <mergeCell ref="A4906:G4907"/>
    <mergeCell ref="B3172:G3172"/>
    <mergeCell ref="H3172:M3172"/>
    <mergeCell ref="I3170:J3170"/>
    <mergeCell ref="I3171:J3171"/>
    <mergeCell ref="A3197:F3197"/>
    <mergeCell ref="B3200:G3200"/>
    <mergeCell ref="H3200:J3200"/>
    <mergeCell ref="L3200:M3200"/>
    <mergeCell ref="A3201:G3202"/>
    <mergeCell ref="B3203:G3203"/>
    <mergeCell ref="H3203:M3203"/>
    <mergeCell ref="I3201:J3201"/>
    <mergeCell ref="I3202:J3202"/>
    <mergeCell ref="A3228:F3228"/>
    <mergeCell ref="B3231:G3231"/>
    <mergeCell ref="H3231:J3231"/>
    <mergeCell ref="L3231:M3231"/>
    <mergeCell ref="A3232:G3233"/>
    <mergeCell ref="B3234:G3234"/>
    <mergeCell ref="H3234:M3234"/>
    <mergeCell ref="I3232:J3232"/>
    <mergeCell ref="I3233:J3233"/>
    <mergeCell ref="A3259:F3259"/>
    <mergeCell ref="B3262:G3262"/>
    <mergeCell ref="H3262:J3262"/>
    <mergeCell ref="L3262:M3262"/>
    <mergeCell ref="A3263:G3264"/>
    <mergeCell ref="B3265:G3265"/>
    <mergeCell ref="H3265:M3265"/>
    <mergeCell ref="I3263:J3263"/>
    <mergeCell ref="I3264:J3264"/>
    <mergeCell ref="A3290:F3290"/>
    <mergeCell ref="B3293:G3293"/>
    <mergeCell ref="H3293:J3293"/>
    <mergeCell ref="L3293:M3293"/>
    <mergeCell ref="A3294:G3295"/>
    <mergeCell ref="B3296:G3296"/>
    <mergeCell ref="H3296:M3296"/>
    <mergeCell ref="I3294:J3294"/>
    <mergeCell ref="I3295:J3295"/>
    <mergeCell ref="A3321:F3321"/>
    <mergeCell ref="B3324:G3324"/>
    <mergeCell ref="H3324:J3324"/>
    <mergeCell ref="L3324:M3324"/>
    <mergeCell ref="A3325:G3326"/>
    <mergeCell ref="B3327:G3327"/>
    <mergeCell ref="H3327:M3327"/>
    <mergeCell ref="I3325:J3325"/>
    <mergeCell ref="I3326:J3326"/>
    <mergeCell ref="A3352:F3352"/>
    <mergeCell ref="B3355:G3355"/>
    <mergeCell ref="H3355:J3355"/>
    <mergeCell ref="L3355:M3355"/>
    <mergeCell ref="A3356:G3357"/>
    <mergeCell ref="B3358:G3358"/>
    <mergeCell ref="H3358:M3358"/>
    <mergeCell ref="I3356:J3356"/>
    <mergeCell ref="I3357:J3357"/>
    <mergeCell ref="A3383:F3383"/>
    <mergeCell ref="B3386:G3386"/>
    <mergeCell ref="H3386:J3386"/>
    <mergeCell ref="L3386:M3386"/>
    <mergeCell ref="A3387:G3388"/>
    <mergeCell ref="B3389:G3389"/>
    <mergeCell ref="H3389:M3389"/>
    <mergeCell ref="I3387:J3387"/>
    <mergeCell ref="I3388:J3388"/>
    <mergeCell ref="A3414:F3414"/>
    <mergeCell ref="B3417:G3417"/>
    <mergeCell ref="H3417:J3417"/>
    <mergeCell ref="L3417:M3417"/>
    <mergeCell ref="A3418:G3419"/>
    <mergeCell ref="B3420:G3420"/>
    <mergeCell ref="H3420:M3420"/>
    <mergeCell ref="I3418:J3418"/>
    <mergeCell ref="I3419:J3419"/>
    <mergeCell ref="A3445:F3445"/>
    <mergeCell ref="B3448:G3448"/>
    <mergeCell ref="H3448:J3448"/>
    <mergeCell ref="L3448:M3448"/>
    <mergeCell ref="A3449:G3450"/>
    <mergeCell ref="B3451:G3451"/>
    <mergeCell ref="H3451:M3451"/>
    <mergeCell ref="I3449:J3449"/>
    <mergeCell ref="I3450:J3450"/>
    <mergeCell ref="A3476:F3476"/>
    <mergeCell ref="B3479:G3479"/>
    <mergeCell ref="H3479:J3479"/>
    <mergeCell ref="L3479:M3479"/>
    <mergeCell ref="A3480:G3481"/>
    <mergeCell ref="B3482:G3482"/>
    <mergeCell ref="H3482:M3482"/>
    <mergeCell ref="I3480:J3480"/>
    <mergeCell ref="I3481:J3481"/>
    <mergeCell ref="A3507:F3507"/>
    <mergeCell ref="B3510:G3510"/>
    <mergeCell ref="H3510:J3510"/>
    <mergeCell ref="L3510:M3510"/>
    <mergeCell ref="A3511:G3512"/>
    <mergeCell ref="B3513:G3513"/>
    <mergeCell ref="H3513:M3513"/>
    <mergeCell ref="I3511:J3511"/>
    <mergeCell ref="I3512:J3512"/>
    <mergeCell ref="A3538:F3538"/>
    <mergeCell ref="B3541:G3541"/>
    <mergeCell ref="H3541:J3541"/>
    <mergeCell ref="L3541:M3541"/>
    <mergeCell ref="A3542:G3543"/>
    <mergeCell ref="B3544:G3544"/>
    <mergeCell ref="H3544:M3544"/>
    <mergeCell ref="I3542:J3542"/>
    <mergeCell ref="I3543:J3543"/>
    <mergeCell ref="A3569:F3569"/>
    <mergeCell ref="B3572:G3572"/>
    <mergeCell ref="H3572:J3572"/>
    <mergeCell ref="L3572:M3572"/>
    <mergeCell ref="A3573:G3574"/>
    <mergeCell ref="B3575:G3575"/>
    <mergeCell ref="H3575:M3575"/>
    <mergeCell ref="I3573:J3573"/>
    <mergeCell ref="I3574:J3574"/>
    <mergeCell ref="A3600:F3600"/>
    <mergeCell ref="B3603:G3603"/>
    <mergeCell ref="H3603:J3603"/>
    <mergeCell ref="L3603:M3603"/>
    <mergeCell ref="A3604:G3605"/>
    <mergeCell ref="B3606:G3606"/>
    <mergeCell ref="H3606:M3606"/>
    <mergeCell ref="I3604:J3604"/>
    <mergeCell ref="I3605:J3605"/>
    <mergeCell ref="A3631:F3631"/>
    <mergeCell ref="B3634:G3634"/>
    <mergeCell ref="H3634:J3634"/>
    <mergeCell ref="L3634:M3634"/>
    <mergeCell ref="A3635:G3636"/>
    <mergeCell ref="B3637:G3637"/>
    <mergeCell ref="H3637:M3637"/>
    <mergeCell ref="I3635:J3635"/>
    <mergeCell ref="I3636:J3636"/>
    <mergeCell ref="A3662:F3662"/>
    <mergeCell ref="B3665:G3665"/>
    <mergeCell ref="H3665:J3665"/>
    <mergeCell ref="L3665:M3665"/>
    <mergeCell ref="A3666:G3667"/>
    <mergeCell ref="B3668:G3668"/>
    <mergeCell ref="H3668:M3668"/>
    <mergeCell ref="I3666:J3666"/>
    <mergeCell ref="I3667:J3667"/>
    <mergeCell ref="A3693:F3693"/>
    <mergeCell ref="B3696:G3696"/>
    <mergeCell ref="H3696:J3696"/>
    <mergeCell ref="L3696:M3696"/>
    <mergeCell ref="A3697:G3698"/>
    <mergeCell ref="B3699:G3699"/>
    <mergeCell ref="H3699:M3699"/>
    <mergeCell ref="I3697:J3697"/>
    <mergeCell ref="I3698:J3698"/>
    <mergeCell ref="A3724:F3724"/>
    <mergeCell ref="B3727:G3727"/>
    <mergeCell ref="H3727:J3727"/>
    <mergeCell ref="L3727:M3727"/>
    <mergeCell ref="A3728:G3729"/>
    <mergeCell ref="B3730:G3730"/>
    <mergeCell ref="H3730:M3730"/>
    <mergeCell ref="I3728:J3728"/>
    <mergeCell ref="I3729:J3729"/>
    <mergeCell ref="A3755:F3755"/>
    <mergeCell ref="B3758:G3758"/>
    <mergeCell ref="H3758:J3758"/>
    <mergeCell ref="L3758:M3758"/>
    <mergeCell ref="A3759:G3760"/>
    <mergeCell ref="B3761:G3761"/>
    <mergeCell ref="H3761:M3761"/>
    <mergeCell ref="I3759:J3759"/>
    <mergeCell ref="I3760:J3760"/>
    <mergeCell ref="A3786:F3786"/>
    <mergeCell ref="B3789:G3789"/>
    <mergeCell ref="H3789:J3789"/>
    <mergeCell ref="L3789:M3789"/>
    <mergeCell ref="A3790:G3791"/>
    <mergeCell ref="B3792:G3792"/>
    <mergeCell ref="H3792:M3792"/>
    <mergeCell ref="I3790:J3790"/>
    <mergeCell ref="I3791:J3791"/>
    <mergeCell ref="A3817:F3817"/>
    <mergeCell ref="B3820:G3820"/>
    <mergeCell ref="H3820:J3820"/>
    <mergeCell ref="L3820:M3820"/>
    <mergeCell ref="A3821:G3822"/>
    <mergeCell ref="B3823:G3823"/>
    <mergeCell ref="H3823:M3823"/>
    <mergeCell ref="I3821:J3821"/>
    <mergeCell ref="I3822:J3822"/>
    <mergeCell ref="A3848:F3848"/>
    <mergeCell ref="B3851:G3851"/>
    <mergeCell ref="H3851:J3851"/>
    <mergeCell ref="L3851:M3851"/>
    <mergeCell ref="A3852:G3853"/>
    <mergeCell ref="B3854:G3854"/>
    <mergeCell ref="H3854:M3854"/>
    <mergeCell ref="I3852:J3852"/>
    <mergeCell ref="I3853:J3853"/>
    <mergeCell ref="A3879:F3879"/>
    <mergeCell ref="B3882:G3882"/>
    <mergeCell ref="H3882:J3882"/>
    <mergeCell ref="L3882:M3882"/>
    <mergeCell ref="A3883:G3884"/>
    <mergeCell ref="B3885:G3885"/>
    <mergeCell ref="H3885:M3885"/>
    <mergeCell ref="I3883:J3883"/>
    <mergeCell ref="I3884:J3884"/>
    <mergeCell ref="A3910:F3910"/>
    <mergeCell ref="B3913:G3913"/>
    <mergeCell ref="H3913:J3913"/>
    <mergeCell ref="L3913:M3913"/>
    <mergeCell ref="A3914:G3915"/>
    <mergeCell ref="B3916:G3916"/>
    <mergeCell ref="H3916:M3916"/>
    <mergeCell ref="I3914:J3914"/>
    <mergeCell ref="I3915:J3915"/>
    <mergeCell ref="A3941:F3941"/>
    <mergeCell ref="B3944:G3944"/>
    <mergeCell ref="H3944:J3944"/>
    <mergeCell ref="L3944:M3944"/>
    <mergeCell ref="A3945:G3946"/>
    <mergeCell ref="B3947:G3947"/>
    <mergeCell ref="H3947:M3947"/>
    <mergeCell ref="I3945:J3945"/>
    <mergeCell ref="I3946:J3946"/>
    <mergeCell ref="A3972:F3972"/>
    <mergeCell ref="B3975:G3975"/>
    <mergeCell ref="H3975:J3975"/>
    <mergeCell ref="L3975:M3975"/>
    <mergeCell ref="A3976:G3977"/>
    <mergeCell ref="B3978:G3978"/>
    <mergeCell ref="H3978:M3978"/>
    <mergeCell ref="I3976:J3976"/>
    <mergeCell ref="I3977:J3977"/>
    <mergeCell ref="A4003:F4003"/>
    <mergeCell ref="B4006:G4006"/>
    <mergeCell ref="H4006:J4006"/>
    <mergeCell ref="L4006:M4006"/>
    <mergeCell ref="A4007:G4008"/>
    <mergeCell ref="B4009:G4009"/>
    <mergeCell ref="H4009:M4009"/>
    <mergeCell ref="I4007:J4007"/>
    <mergeCell ref="I4008:J4008"/>
    <mergeCell ref="A4034:F4034"/>
    <mergeCell ref="B4037:G4037"/>
    <mergeCell ref="H4037:J4037"/>
    <mergeCell ref="L4037:M4037"/>
    <mergeCell ref="A4038:G4039"/>
    <mergeCell ref="B4040:G4040"/>
    <mergeCell ref="H4040:M4040"/>
    <mergeCell ref="I4038:J4038"/>
    <mergeCell ref="I4039:J4039"/>
    <mergeCell ref="A4065:F4065"/>
    <mergeCell ref="B4068:G4068"/>
    <mergeCell ref="H4068:J4068"/>
    <mergeCell ref="L4068:M4068"/>
    <mergeCell ref="A4069:G4070"/>
    <mergeCell ref="B4071:G4071"/>
    <mergeCell ref="H4071:M4071"/>
    <mergeCell ref="I4069:J4069"/>
    <mergeCell ref="I4070:J4070"/>
    <mergeCell ref="A4096:F4096"/>
    <mergeCell ref="B4099:G4099"/>
    <mergeCell ref="H4099:J4099"/>
    <mergeCell ref="L4099:M4099"/>
    <mergeCell ref="A4100:G4101"/>
    <mergeCell ref="B4102:G4102"/>
    <mergeCell ref="H4102:M4102"/>
    <mergeCell ref="I4100:J4100"/>
    <mergeCell ref="I4101:J4101"/>
    <mergeCell ref="A4127:F4127"/>
    <mergeCell ref="B4130:G4130"/>
    <mergeCell ref="H4130:J4130"/>
    <mergeCell ref="L4130:M4130"/>
    <mergeCell ref="A4131:G4132"/>
    <mergeCell ref="B4133:G4133"/>
    <mergeCell ref="H4133:M4133"/>
    <mergeCell ref="I4131:J4131"/>
    <mergeCell ref="I4132:J4132"/>
    <mergeCell ref="A4158:F4158"/>
    <mergeCell ref="B4161:G4161"/>
    <mergeCell ref="H4161:J4161"/>
    <mergeCell ref="L4161:M4161"/>
    <mergeCell ref="A4162:G4163"/>
    <mergeCell ref="B4164:G4164"/>
    <mergeCell ref="H4164:M4164"/>
    <mergeCell ref="I4162:J4162"/>
    <mergeCell ref="I4163:J4163"/>
    <mergeCell ref="A4189:F4189"/>
    <mergeCell ref="B4192:G4192"/>
    <mergeCell ref="H4192:J4192"/>
    <mergeCell ref="L4192:M4192"/>
    <mergeCell ref="A4193:G4194"/>
    <mergeCell ref="B4195:G4195"/>
    <mergeCell ref="H4195:M4195"/>
    <mergeCell ref="I4193:J4193"/>
    <mergeCell ref="I4194:J4194"/>
    <mergeCell ref="A4220:F4220"/>
    <mergeCell ref="B4223:G4223"/>
    <mergeCell ref="H4223:J4223"/>
    <mergeCell ref="L4223:M4223"/>
    <mergeCell ref="A4224:G4225"/>
    <mergeCell ref="B4226:G4226"/>
    <mergeCell ref="H4226:M4226"/>
    <mergeCell ref="I4224:J4224"/>
    <mergeCell ref="I4225:J4225"/>
    <mergeCell ref="A4251:F4251"/>
    <mergeCell ref="B4254:G4254"/>
    <mergeCell ref="H4254:J4254"/>
    <mergeCell ref="L4254:M4254"/>
    <mergeCell ref="A4255:G4256"/>
    <mergeCell ref="B4257:G4257"/>
    <mergeCell ref="H4257:M4257"/>
    <mergeCell ref="I4255:J4255"/>
    <mergeCell ref="I4256:J4256"/>
    <mergeCell ref="A4282:F4282"/>
    <mergeCell ref="B4285:G4285"/>
    <mergeCell ref="H4285:J4285"/>
    <mergeCell ref="L4285:M4285"/>
    <mergeCell ref="A4286:G4287"/>
    <mergeCell ref="B4288:G4288"/>
    <mergeCell ref="H4288:M4288"/>
    <mergeCell ref="I4286:J4286"/>
    <mergeCell ref="I4287:J4287"/>
    <mergeCell ref="A4313:F4313"/>
    <mergeCell ref="B4316:G4316"/>
    <mergeCell ref="H4316:J4316"/>
    <mergeCell ref="L4316:M4316"/>
    <mergeCell ref="A4317:G4318"/>
    <mergeCell ref="B4319:G4319"/>
    <mergeCell ref="H4319:M4319"/>
    <mergeCell ref="I4317:J4317"/>
    <mergeCell ref="I4318:J4318"/>
    <mergeCell ref="A4344:F4344"/>
    <mergeCell ref="B4347:G4347"/>
    <mergeCell ref="H4347:J4347"/>
    <mergeCell ref="L4347:M4347"/>
    <mergeCell ref="A4348:G4349"/>
    <mergeCell ref="B4350:G4350"/>
    <mergeCell ref="H4350:M4350"/>
    <mergeCell ref="I4348:J4348"/>
    <mergeCell ref="I4349:J4349"/>
    <mergeCell ref="A4375:F4375"/>
    <mergeCell ref="B4378:G4378"/>
    <mergeCell ref="H4378:J4378"/>
    <mergeCell ref="L4378:M4378"/>
    <mergeCell ref="A4379:G4380"/>
    <mergeCell ref="B4381:G4381"/>
    <mergeCell ref="H4381:M4381"/>
    <mergeCell ref="I4379:J4379"/>
    <mergeCell ref="I4380:J4380"/>
    <mergeCell ref="A4406:F4406"/>
    <mergeCell ref="B4409:G4409"/>
    <mergeCell ref="H4409:J4409"/>
    <mergeCell ref="L4409:M4409"/>
    <mergeCell ref="A4410:G4411"/>
    <mergeCell ref="B4412:G4412"/>
    <mergeCell ref="H4412:M4412"/>
    <mergeCell ref="I4410:J4410"/>
    <mergeCell ref="I4411:J4411"/>
    <mergeCell ref="A4437:F4437"/>
    <mergeCell ref="B4440:G4440"/>
    <mergeCell ref="H4440:J4440"/>
    <mergeCell ref="L4440:M4440"/>
    <mergeCell ref="A4441:G4442"/>
    <mergeCell ref="B4443:G4443"/>
    <mergeCell ref="H4443:M4443"/>
    <mergeCell ref="I4441:J4441"/>
    <mergeCell ref="I4442:J4442"/>
    <mergeCell ref="A4468:F4468"/>
    <mergeCell ref="B4471:G4471"/>
    <mergeCell ref="H4471:J4471"/>
    <mergeCell ref="L4471:M4471"/>
    <mergeCell ref="A4472:G4473"/>
    <mergeCell ref="B4474:G4474"/>
    <mergeCell ref="H4474:M4474"/>
    <mergeCell ref="I4472:J4472"/>
    <mergeCell ref="I4473:J4473"/>
    <mergeCell ref="A4499:F4499"/>
    <mergeCell ref="B4502:G4502"/>
    <mergeCell ref="H4502:J4502"/>
    <mergeCell ref="L4502:M4502"/>
    <mergeCell ref="A4503:G4504"/>
    <mergeCell ref="B4505:G4505"/>
    <mergeCell ref="H4505:M4505"/>
    <mergeCell ref="I4503:J4503"/>
    <mergeCell ref="I4504:J4504"/>
    <mergeCell ref="A4530:F4530"/>
    <mergeCell ref="B4533:G4533"/>
    <mergeCell ref="H4533:J4533"/>
    <mergeCell ref="L4533:M4533"/>
    <mergeCell ref="A4534:G4535"/>
    <mergeCell ref="B4536:G4536"/>
    <mergeCell ref="H4536:M4536"/>
    <mergeCell ref="I4534:J4534"/>
    <mergeCell ref="I4535:J4535"/>
    <mergeCell ref="A4561:F4561"/>
    <mergeCell ref="B4564:G4564"/>
    <mergeCell ref="H4564:J4564"/>
    <mergeCell ref="L4564:M4564"/>
    <mergeCell ref="A4565:G4566"/>
    <mergeCell ref="B4567:G4567"/>
    <mergeCell ref="H4567:M4567"/>
    <mergeCell ref="I4565:J4565"/>
    <mergeCell ref="I4566:J4566"/>
    <mergeCell ref="A4592:F4592"/>
    <mergeCell ref="B4595:G4595"/>
    <mergeCell ref="H4595:J4595"/>
    <mergeCell ref="L4595:M4595"/>
    <mergeCell ref="A4596:G4597"/>
    <mergeCell ref="B4598:G4598"/>
    <mergeCell ref="H4598:M4598"/>
    <mergeCell ref="I4596:J4596"/>
    <mergeCell ref="I4597:J4597"/>
    <mergeCell ref="A4623:F4623"/>
    <mergeCell ref="B4626:G4626"/>
    <mergeCell ref="H4626:J4626"/>
    <mergeCell ref="L4626:M4626"/>
    <mergeCell ref="A4689:G4690"/>
    <mergeCell ref="A4627:G4628"/>
    <mergeCell ref="B4629:G4629"/>
    <mergeCell ref="H4629:M4629"/>
    <mergeCell ref="I4627:J4627"/>
    <mergeCell ref="I4628:J4628"/>
    <mergeCell ref="A4654:F4654"/>
    <mergeCell ref="B4657:G4657"/>
    <mergeCell ref="H4657:J4657"/>
    <mergeCell ref="L4657:M4657"/>
    <mergeCell ref="A4658:G4659"/>
    <mergeCell ref="B4660:G4660"/>
    <mergeCell ref="H4660:M4660"/>
    <mergeCell ref="I4658:J4658"/>
    <mergeCell ref="I4659:J4659"/>
    <mergeCell ref="A4685:F4685"/>
    <mergeCell ref="B4688:G4688"/>
    <mergeCell ref="H4688:J4688"/>
    <mergeCell ref="L4688:M4688"/>
  </mergeCells>
  <pageMargins left="0.25" right="0.25" top="0.75" bottom="0.75" header="0.3" footer="0.3"/>
  <pageSetup paperSize="9" scale="5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A1:I1000"/>
  <sheetViews>
    <sheetView workbookViewId="0"/>
  </sheetViews>
  <sheetFormatPr baseColWidth="10" defaultColWidth="12.625" defaultRowHeight="15" customHeight="1" x14ac:dyDescent="0.2"/>
  <cols>
    <col min="1" max="1" width="48.75" customWidth="1"/>
    <col min="2" max="2" width="15.5" customWidth="1"/>
    <col min="3" max="5" width="13.75" customWidth="1"/>
    <col min="6" max="6" width="16.25" customWidth="1"/>
    <col min="7" max="8" width="13.75" customWidth="1"/>
    <col min="9" max="26" width="10.625" customWidth="1"/>
  </cols>
  <sheetData>
    <row r="1" spans="1:9" ht="51" customHeight="1" x14ac:dyDescent="0.2">
      <c r="A1" s="72" t="s">
        <v>0</v>
      </c>
      <c r="B1" s="73"/>
      <c r="C1" s="73"/>
      <c r="D1" s="73"/>
      <c r="E1" s="73"/>
      <c r="F1" s="73"/>
      <c r="G1" s="73"/>
      <c r="H1" s="73"/>
      <c r="I1" s="74"/>
    </row>
    <row r="2" spans="1:9" ht="14.25" customHeight="1" x14ac:dyDescent="0.25">
      <c r="A2" s="100" t="s">
        <v>1</v>
      </c>
      <c r="B2" s="101" t="s">
        <v>2</v>
      </c>
      <c r="C2" s="100" t="s">
        <v>223</v>
      </c>
      <c r="D2" s="100" t="s">
        <v>224</v>
      </c>
      <c r="E2" s="102" t="s">
        <v>260</v>
      </c>
      <c r="F2" s="98"/>
      <c r="G2" s="98"/>
      <c r="H2" s="98"/>
    </row>
    <row r="3" spans="1:9" ht="14.25" customHeight="1" x14ac:dyDescent="0.25">
      <c r="A3" s="98"/>
      <c r="B3" s="98"/>
      <c r="C3" s="98"/>
      <c r="D3" s="98"/>
      <c r="E3" s="3" t="s">
        <v>4</v>
      </c>
      <c r="F3" s="3" t="s">
        <v>5</v>
      </c>
      <c r="G3" s="3" t="s">
        <v>6</v>
      </c>
      <c r="H3" s="3" t="s">
        <v>7</v>
      </c>
      <c r="I3" s="3"/>
    </row>
    <row r="4" spans="1:9" ht="14.25" customHeight="1" x14ac:dyDescent="0.25">
      <c r="A4" s="5" t="s">
        <v>38</v>
      </c>
      <c r="B4" s="6">
        <v>16</v>
      </c>
      <c r="C4" s="7">
        <v>45061</v>
      </c>
      <c r="D4" s="7">
        <v>45059</v>
      </c>
      <c r="E4" s="5">
        <v>0.95</v>
      </c>
      <c r="F4" s="5">
        <v>0.89000000000000012</v>
      </c>
      <c r="G4" s="5">
        <v>0.88749999999999996</v>
      </c>
      <c r="H4" s="5">
        <v>0.95</v>
      </c>
      <c r="I4" s="3"/>
    </row>
    <row r="5" spans="1:9" ht="14.25" customHeight="1" x14ac:dyDescent="0.25">
      <c r="A5" s="5" t="s">
        <v>38</v>
      </c>
      <c r="B5" s="6">
        <v>16</v>
      </c>
      <c r="C5" s="7">
        <v>45032</v>
      </c>
      <c r="D5" s="7">
        <v>45060</v>
      </c>
      <c r="E5" s="5">
        <v>0.96666666666666667</v>
      </c>
      <c r="F5" s="5">
        <v>0.94750000000000001</v>
      </c>
      <c r="G5" s="5">
        <v>0.97916666666666674</v>
      </c>
      <c r="H5" s="5">
        <v>0.96666666666666667</v>
      </c>
      <c r="I5" s="3"/>
    </row>
    <row r="6" spans="1:9" ht="14.25" customHeight="1" x14ac:dyDescent="0.25">
      <c r="A6" s="5" t="s">
        <v>39</v>
      </c>
      <c r="B6" s="6">
        <v>20</v>
      </c>
      <c r="C6" s="7">
        <v>45056</v>
      </c>
      <c r="D6" s="7">
        <v>45058</v>
      </c>
      <c r="E6" s="5">
        <v>0.97</v>
      </c>
      <c r="F6" s="5">
        <v>0.96000000000000008</v>
      </c>
      <c r="G6" s="5">
        <v>0.87333333333333329</v>
      </c>
      <c r="H6" s="5">
        <v>0.97</v>
      </c>
      <c r="I6" s="3"/>
    </row>
    <row r="7" spans="1:9" ht="14.25" customHeight="1" x14ac:dyDescent="0.25">
      <c r="A7" s="5" t="s">
        <v>40</v>
      </c>
      <c r="B7" s="6">
        <v>20</v>
      </c>
      <c r="C7" s="7">
        <v>45068</v>
      </c>
      <c r="D7" s="7">
        <v>45093</v>
      </c>
      <c r="E7" s="5">
        <v>1</v>
      </c>
      <c r="F7" s="5">
        <v>1</v>
      </c>
      <c r="G7" s="5">
        <v>0.9966666666666667</v>
      </c>
      <c r="H7" s="5">
        <v>1</v>
      </c>
      <c r="I7" s="3"/>
    </row>
    <row r="8" spans="1:9" ht="14.25" customHeight="1" x14ac:dyDescent="0.25">
      <c r="A8" s="5" t="s">
        <v>41</v>
      </c>
      <c r="B8" s="6">
        <v>19</v>
      </c>
      <c r="C8" s="7">
        <v>45064</v>
      </c>
      <c r="D8" s="7">
        <v>45070</v>
      </c>
      <c r="E8" s="5">
        <v>0.80350877192982462</v>
      </c>
      <c r="F8" s="5">
        <v>0.81052631578947376</v>
      </c>
      <c r="G8" s="5">
        <v>0.81403508771929833</v>
      </c>
      <c r="H8" s="5">
        <v>0.80350877192982462</v>
      </c>
      <c r="I8" s="3"/>
    </row>
    <row r="9" spans="1:9" ht="14.25" customHeight="1" x14ac:dyDescent="0.25">
      <c r="A9" s="5" t="s">
        <v>42</v>
      </c>
      <c r="B9" s="6">
        <v>19</v>
      </c>
      <c r="C9" s="7">
        <v>45003</v>
      </c>
      <c r="D9" s="7">
        <v>45038</v>
      </c>
      <c r="E9" s="5">
        <v>0.96842105263157885</v>
      </c>
      <c r="F9" s="5">
        <v>0.97052631578947379</v>
      </c>
      <c r="G9" s="5">
        <v>0.96842105263157885</v>
      </c>
      <c r="H9" s="5">
        <v>0.96842105263157885</v>
      </c>
      <c r="I9" s="3"/>
    </row>
    <row r="10" spans="1:9" ht="14.25" customHeight="1" x14ac:dyDescent="0.25">
      <c r="A10" s="5" t="s">
        <v>43</v>
      </c>
      <c r="B10" s="6">
        <v>18</v>
      </c>
      <c r="C10" s="7">
        <v>45044</v>
      </c>
      <c r="D10" s="7">
        <v>45064</v>
      </c>
      <c r="E10" s="5">
        <v>0.8925925925925926</v>
      </c>
      <c r="F10" s="5">
        <v>0.87999999999999989</v>
      </c>
      <c r="G10" s="5">
        <v>0.85925925925925939</v>
      </c>
      <c r="H10" s="5">
        <v>0.8925925925925926</v>
      </c>
      <c r="I10" s="3"/>
    </row>
    <row r="11" spans="1:9" ht="14.25" customHeight="1" x14ac:dyDescent="0.25">
      <c r="A11" s="5" t="s">
        <v>44</v>
      </c>
      <c r="B11" s="6">
        <v>21</v>
      </c>
      <c r="C11" s="7">
        <v>45035</v>
      </c>
      <c r="D11" s="7">
        <v>45049</v>
      </c>
      <c r="E11" s="5">
        <v>0.94603174603174611</v>
      </c>
      <c r="F11" s="5">
        <v>0.95047619047619047</v>
      </c>
      <c r="G11" s="5">
        <v>0.94603174603174611</v>
      </c>
      <c r="H11" s="5">
        <v>0.94603174603174611</v>
      </c>
      <c r="I11" s="3"/>
    </row>
    <row r="12" spans="1:9" ht="14.25" customHeight="1" x14ac:dyDescent="0.25">
      <c r="A12" s="5" t="s">
        <v>45</v>
      </c>
      <c r="B12" s="6">
        <v>21</v>
      </c>
      <c r="C12" s="7">
        <v>45051</v>
      </c>
      <c r="D12" s="7">
        <v>45068</v>
      </c>
      <c r="E12" s="5">
        <v>0.98095238095238102</v>
      </c>
      <c r="F12" s="5">
        <v>0.98095238095238102</v>
      </c>
      <c r="G12" s="5">
        <v>0.98095238095238102</v>
      </c>
      <c r="H12" s="5">
        <v>0.98095238095238102</v>
      </c>
      <c r="I12" s="3"/>
    </row>
    <row r="13" spans="1:9" ht="14.25" customHeight="1" x14ac:dyDescent="0.25">
      <c r="A13" s="5" t="s">
        <v>46</v>
      </c>
      <c r="B13" s="6">
        <v>18</v>
      </c>
      <c r="C13" s="7">
        <v>45019</v>
      </c>
      <c r="D13" s="7">
        <v>45075</v>
      </c>
      <c r="E13" s="5">
        <v>0.94814814814814818</v>
      </c>
      <c r="F13" s="5">
        <v>0.95333333333333337</v>
      </c>
      <c r="G13" s="5">
        <v>0.80370370370370381</v>
      </c>
      <c r="H13" s="5">
        <v>0.94814814814814818</v>
      </c>
      <c r="I13" s="3"/>
    </row>
    <row r="14" spans="1:9" ht="14.25" customHeight="1" x14ac:dyDescent="0.25">
      <c r="A14" s="5" t="s">
        <v>47</v>
      </c>
      <c r="B14" s="6">
        <v>18</v>
      </c>
      <c r="C14" s="7">
        <v>45089</v>
      </c>
      <c r="D14" s="7">
        <v>45098</v>
      </c>
      <c r="E14" s="5">
        <v>0.94444444444444442</v>
      </c>
      <c r="F14" s="5">
        <v>0.94444444444444442</v>
      </c>
      <c r="G14" s="5">
        <v>0.94814814814814818</v>
      </c>
      <c r="H14" s="5">
        <v>0.94444444444444442</v>
      </c>
      <c r="I14" s="3"/>
    </row>
    <row r="15" spans="1:9" ht="14.25" customHeight="1" x14ac:dyDescent="0.25">
      <c r="A15" s="5" t="s">
        <v>48</v>
      </c>
      <c r="B15" s="6">
        <v>18</v>
      </c>
      <c r="C15" s="7">
        <v>45033</v>
      </c>
      <c r="D15" s="7">
        <v>45064</v>
      </c>
      <c r="E15" s="5">
        <v>0.97037037037037033</v>
      </c>
      <c r="F15" s="5">
        <v>0.94</v>
      </c>
      <c r="G15" s="5">
        <v>0.66666666666666674</v>
      </c>
      <c r="H15" s="5">
        <v>0.97037037037037033</v>
      </c>
      <c r="I15" s="3"/>
    </row>
    <row r="16" spans="1:9" ht="14.25" customHeight="1" x14ac:dyDescent="0.25">
      <c r="A16" s="5" t="s">
        <v>49</v>
      </c>
      <c r="B16" s="6">
        <v>18</v>
      </c>
      <c r="C16" s="7">
        <v>45065</v>
      </c>
      <c r="D16" s="7">
        <v>45107</v>
      </c>
      <c r="E16" s="5">
        <v>0.97037037037037055</v>
      </c>
      <c r="F16" s="5">
        <v>0.98888888888888893</v>
      </c>
      <c r="G16" s="5">
        <v>0.97407407407407409</v>
      </c>
      <c r="H16" s="5">
        <v>0.97037037037037055</v>
      </c>
      <c r="I16" s="3"/>
    </row>
    <row r="17" spans="1:9" ht="14.25" customHeight="1" x14ac:dyDescent="0.25">
      <c r="A17" s="5" t="s">
        <v>50</v>
      </c>
      <c r="B17" s="6">
        <v>18</v>
      </c>
      <c r="C17" s="7">
        <v>45033</v>
      </c>
      <c r="D17" s="7">
        <v>45064</v>
      </c>
      <c r="E17" s="5">
        <v>0.98148148148148151</v>
      </c>
      <c r="F17" s="5">
        <v>0.94444444444444442</v>
      </c>
      <c r="G17" s="5">
        <v>0.66666666666666674</v>
      </c>
      <c r="H17" s="5">
        <v>0.98148148148148151</v>
      </c>
      <c r="I17" s="3"/>
    </row>
    <row r="18" spans="1:9" ht="14.25" customHeight="1" x14ac:dyDescent="0.25">
      <c r="A18" s="5" t="s">
        <v>51</v>
      </c>
      <c r="B18" s="6">
        <v>30</v>
      </c>
      <c r="C18" s="7">
        <v>45019</v>
      </c>
      <c r="D18" s="7">
        <v>45098</v>
      </c>
      <c r="E18" s="5">
        <v>0.97111111111111126</v>
      </c>
      <c r="F18" s="5">
        <v>0.97733333333333339</v>
      </c>
      <c r="G18" s="5">
        <v>0.93777777777777771</v>
      </c>
      <c r="H18" s="5">
        <v>0.97111111111111126</v>
      </c>
      <c r="I18" s="3"/>
    </row>
    <row r="19" spans="1:9" ht="14.25" customHeight="1" x14ac:dyDescent="0.25">
      <c r="A19" s="5" t="s">
        <v>52</v>
      </c>
      <c r="B19" s="6">
        <v>27</v>
      </c>
      <c r="C19" s="7">
        <v>45017</v>
      </c>
      <c r="D19" s="7">
        <v>45017</v>
      </c>
      <c r="E19" s="5">
        <v>0.96296296296296302</v>
      </c>
      <c r="F19" s="5">
        <v>0.93333333333333335</v>
      </c>
      <c r="G19" s="5">
        <v>0.93086419753086425</v>
      </c>
      <c r="H19" s="5">
        <v>0.96296296296296302</v>
      </c>
      <c r="I19" s="3"/>
    </row>
    <row r="20" spans="1:9" ht="14.25" customHeight="1" x14ac:dyDescent="0.25">
      <c r="A20" s="5" t="s">
        <v>53</v>
      </c>
      <c r="B20" s="6">
        <v>27</v>
      </c>
      <c r="C20" s="7">
        <v>45030</v>
      </c>
      <c r="D20" s="7">
        <v>45030</v>
      </c>
      <c r="E20" s="5">
        <v>0.98271604938271595</v>
      </c>
      <c r="F20" s="5">
        <v>0.99407407407407389</v>
      </c>
      <c r="G20" s="5">
        <v>0.99259259259259258</v>
      </c>
      <c r="H20" s="5">
        <v>0.98271604938271595</v>
      </c>
      <c r="I20" s="3"/>
    </row>
    <row r="21" spans="1:9" ht="14.25" customHeight="1" x14ac:dyDescent="0.25">
      <c r="A21" s="5" t="s">
        <v>54</v>
      </c>
      <c r="B21" s="6">
        <v>21</v>
      </c>
      <c r="C21" s="7">
        <v>45013</v>
      </c>
      <c r="D21" s="7">
        <v>45028</v>
      </c>
      <c r="E21" s="5">
        <v>0.98095238095238102</v>
      </c>
      <c r="F21" s="5">
        <v>0.9904761904761904</v>
      </c>
      <c r="G21" s="5">
        <v>0.98095238095238102</v>
      </c>
      <c r="H21" s="5">
        <v>0.98095238095238102</v>
      </c>
      <c r="I21" s="3"/>
    </row>
    <row r="22" spans="1:9" ht="14.25" customHeight="1" x14ac:dyDescent="0.25">
      <c r="A22" s="5" t="s">
        <v>55</v>
      </c>
      <c r="B22" s="6">
        <v>13</v>
      </c>
      <c r="C22" s="7">
        <v>45020</v>
      </c>
      <c r="D22" s="7">
        <v>45025</v>
      </c>
      <c r="E22" s="5">
        <v>0.96923076923076923</v>
      </c>
      <c r="F22" s="5">
        <v>0.98461538461538467</v>
      </c>
      <c r="G22" s="5">
        <v>0.96923076923076923</v>
      </c>
      <c r="H22" s="5">
        <v>0.96923076923076923</v>
      </c>
      <c r="I22" s="3"/>
    </row>
    <row r="23" spans="1:9" ht="14.25" customHeight="1" x14ac:dyDescent="0.25">
      <c r="A23" s="5" t="s">
        <v>56</v>
      </c>
      <c r="B23" s="6">
        <v>21</v>
      </c>
      <c r="C23" s="7">
        <v>45026</v>
      </c>
      <c r="D23" s="7">
        <v>45079</v>
      </c>
      <c r="E23" s="5">
        <v>0.98095238095238102</v>
      </c>
      <c r="F23" s="5">
        <v>0.98285714285714287</v>
      </c>
      <c r="G23" s="5">
        <v>0.97777777777777775</v>
      </c>
      <c r="H23" s="5">
        <v>0.98095238095238102</v>
      </c>
      <c r="I23" s="3"/>
    </row>
    <row r="24" spans="1:9" ht="14.25" customHeight="1" x14ac:dyDescent="0.25">
      <c r="A24" s="5" t="s">
        <v>57</v>
      </c>
      <c r="B24" s="6">
        <v>16</v>
      </c>
      <c r="C24" s="7">
        <v>45061</v>
      </c>
      <c r="D24" s="7">
        <v>45093</v>
      </c>
      <c r="E24" s="5">
        <v>0.98750000000000004</v>
      </c>
      <c r="F24" s="5">
        <v>0.95750000000000002</v>
      </c>
      <c r="G24" s="5">
        <v>0.79583333333333339</v>
      </c>
      <c r="H24" s="5">
        <v>0.98750000000000004</v>
      </c>
      <c r="I24" s="3"/>
    </row>
    <row r="25" spans="1:9" ht="14.25" customHeight="1" x14ac:dyDescent="0.25">
      <c r="A25" s="5" t="s">
        <v>58</v>
      </c>
      <c r="B25" s="6">
        <v>15</v>
      </c>
      <c r="C25" s="7">
        <v>45015</v>
      </c>
      <c r="D25" s="7">
        <v>45059</v>
      </c>
      <c r="E25" s="5">
        <v>0.97777777777777775</v>
      </c>
      <c r="F25" s="5">
        <v>0.92533333333333323</v>
      </c>
      <c r="G25" s="5">
        <v>0.91111111111111109</v>
      </c>
      <c r="H25" s="5">
        <v>0.97777777777777775</v>
      </c>
      <c r="I25" s="3"/>
    </row>
    <row r="26" spans="1:9" ht="14.25" customHeight="1" x14ac:dyDescent="0.2">
      <c r="A26" s="5" t="s">
        <v>59</v>
      </c>
      <c r="B26" s="6">
        <v>17</v>
      </c>
      <c r="C26" s="7">
        <v>45032</v>
      </c>
      <c r="D26" s="7">
        <v>45095</v>
      </c>
      <c r="E26" s="5">
        <v>0.98039215686274517</v>
      </c>
      <c r="F26" s="5">
        <v>0.98352941176470587</v>
      </c>
      <c r="G26" s="5">
        <v>0.98431372549019602</v>
      </c>
      <c r="H26" s="5">
        <v>0.98039215686274517</v>
      </c>
    </row>
    <row r="27" spans="1:9" ht="14.25" customHeight="1" x14ac:dyDescent="0.2">
      <c r="A27" s="5" t="s">
        <v>60</v>
      </c>
      <c r="B27" s="6">
        <v>25</v>
      </c>
      <c r="C27" s="7">
        <v>45031</v>
      </c>
      <c r="D27" s="7">
        <v>45094</v>
      </c>
      <c r="E27" s="5">
        <v>0.97066666666666679</v>
      </c>
      <c r="F27" s="5">
        <v>0.97120000000000006</v>
      </c>
      <c r="G27" s="5">
        <v>0.9786666666666668</v>
      </c>
      <c r="H27" s="5">
        <v>0.97066666666666679</v>
      </c>
    </row>
    <row r="28" spans="1:9" ht="14.25" customHeight="1" x14ac:dyDescent="0.2">
      <c r="A28" s="5" t="s">
        <v>61</v>
      </c>
      <c r="B28" s="6">
        <v>24</v>
      </c>
      <c r="C28" s="7">
        <v>45017</v>
      </c>
      <c r="D28" s="7">
        <v>45087</v>
      </c>
      <c r="E28" s="5">
        <v>0.90123456790123457</v>
      </c>
      <c r="F28" s="5">
        <v>0.98333333333333295</v>
      </c>
      <c r="G28" s="5">
        <v>0.98333333333333328</v>
      </c>
      <c r="H28" s="5">
        <v>0.90123456790123457</v>
      </c>
    </row>
    <row r="29" spans="1:9" ht="14.25" customHeight="1" x14ac:dyDescent="0.2">
      <c r="A29" s="5" t="s">
        <v>62</v>
      </c>
      <c r="B29" s="6">
        <v>20</v>
      </c>
      <c r="C29" s="7">
        <v>45066</v>
      </c>
      <c r="D29" s="7">
        <v>45066</v>
      </c>
      <c r="E29" s="5">
        <v>0.96333333333333349</v>
      </c>
      <c r="F29" s="5">
        <v>0.99600000000000011</v>
      </c>
      <c r="G29" s="5">
        <v>0.96333333333333349</v>
      </c>
      <c r="H29" s="5">
        <v>0.96333333333333349</v>
      </c>
    </row>
    <row r="30" spans="1:9" ht="14.25" customHeight="1" x14ac:dyDescent="0.2">
      <c r="A30" s="5" t="s">
        <v>63</v>
      </c>
      <c r="B30" s="6">
        <v>20</v>
      </c>
      <c r="C30" s="7">
        <v>45073</v>
      </c>
      <c r="D30" s="7">
        <v>45073</v>
      </c>
      <c r="E30" s="5">
        <v>0.97</v>
      </c>
      <c r="F30" s="5">
        <v>0.97399999999999987</v>
      </c>
      <c r="G30" s="5">
        <v>0.97</v>
      </c>
      <c r="H30" s="5">
        <v>0.97</v>
      </c>
    </row>
    <row r="31" spans="1:9" ht="14.25" customHeight="1" x14ac:dyDescent="0.2">
      <c r="A31" s="5" t="s">
        <v>64</v>
      </c>
      <c r="B31" s="6">
        <v>20</v>
      </c>
      <c r="C31" s="7">
        <v>45080</v>
      </c>
      <c r="D31" s="7">
        <v>45080</v>
      </c>
      <c r="E31" s="5">
        <v>0.96666666666666667</v>
      </c>
      <c r="F31" s="5">
        <v>0.97600000000000009</v>
      </c>
      <c r="G31" s="5">
        <v>0.96333333333333349</v>
      </c>
      <c r="H31" s="5">
        <v>0.96666666666666667</v>
      </c>
      <c r="I31" s="8"/>
    </row>
    <row r="32" spans="1:9" ht="14.25" customHeight="1" x14ac:dyDescent="0.2">
      <c r="A32" s="5" t="s">
        <v>65</v>
      </c>
      <c r="B32" s="6">
        <v>20</v>
      </c>
      <c r="C32" s="7">
        <v>45087</v>
      </c>
      <c r="D32" s="7">
        <v>45087</v>
      </c>
      <c r="E32" s="5">
        <v>0.95666666666666667</v>
      </c>
      <c r="F32" s="5">
        <v>0.98400000000000021</v>
      </c>
      <c r="G32" s="5">
        <v>0.97333333333333327</v>
      </c>
      <c r="H32" s="5">
        <v>0.95666666666666667</v>
      </c>
    </row>
    <row r="33" spans="1:9" ht="14.25" customHeight="1" x14ac:dyDescent="0.2">
      <c r="A33" s="5" t="s">
        <v>66</v>
      </c>
      <c r="B33" s="6">
        <v>20</v>
      </c>
      <c r="C33" s="7">
        <v>45017</v>
      </c>
      <c r="D33" s="7">
        <v>45017</v>
      </c>
      <c r="E33" s="5">
        <v>0.93666666666666654</v>
      </c>
      <c r="F33" s="5">
        <v>0.98</v>
      </c>
      <c r="G33" s="5">
        <v>0.95</v>
      </c>
      <c r="H33" s="5">
        <v>0.93666666666666654</v>
      </c>
    </row>
    <row r="34" spans="1:9" ht="14.25" customHeight="1" x14ac:dyDescent="0.2">
      <c r="A34" s="5" t="s">
        <v>67</v>
      </c>
      <c r="B34" s="6">
        <v>20</v>
      </c>
      <c r="C34" s="7">
        <v>45052</v>
      </c>
      <c r="D34" s="7">
        <v>45052</v>
      </c>
      <c r="E34" s="5">
        <v>0.97666666666666657</v>
      </c>
      <c r="F34" s="5">
        <v>0.99</v>
      </c>
      <c r="G34" s="5">
        <v>1.0140350877192981</v>
      </c>
      <c r="H34" s="5">
        <v>0.97666666666666657</v>
      </c>
      <c r="I34" s="8"/>
    </row>
    <row r="35" spans="1:9" ht="14.25" customHeight="1" x14ac:dyDescent="0.2">
      <c r="A35" s="5" t="s">
        <v>36</v>
      </c>
      <c r="B35" s="6">
        <v>20</v>
      </c>
      <c r="C35" s="7">
        <v>45038</v>
      </c>
      <c r="D35" s="7">
        <v>45038</v>
      </c>
      <c r="E35" s="5">
        <v>0.96333333333333349</v>
      </c>
      <c r="F35" s="5">
        <v>0.96199999999999997</v>
      </c>
      <c r="G35" s="5">
        <v>0.95333333333333325</v>
      </c>
      <c r="H35" s="5">
        <v>0.96333333333333349</v>
      </c>
    </row>
    <row r="36" spans="1:9" ht="14.25" customHeight="1" x14ac:dyDescent="0.2">
      <c r="A36" s="5" t="s">
        <v>68</v>
      </c>
      <c r="B36" s="6">
        <v>23</v>
      </c>
      <c r="C36" s="7">
        <v>45026</v>
      </c>
      <c r="D36" s="7">
        <v>45079</v>
      </c>
      <c r="E36" s="5">
        <v>0.9739130434782608</v>
      </c>
      <c r="F36" s="5">
        <v>0.98782608695652185</v>
      </c>
      <c r="G36" s="5">
        <v>0.97681159420289854</v>
      </c>
      <c r="H36" s="5">
        <v>0.9739130434782608</v>
      </c>
    </row>
    <row r="37" spans="1:9" ht="14.25" customHeight="1" x14ac:dyDescent="0.2">
      <c r="A37" s="5" t="s">
        <v>69</v>
      </c>
      <c r="B37" s="6">
        <v>20</v>
      </c>
      <c r="C37" s="7">
        <v>45045</v>
      </c>
      <c r="D37" s="7">
        <v>45045</v>
      </c>
      <c r="E37" s="5">
        <v>0.96333333333333349</v>
      </c>
      <c r="F37" s="5">
        <v>0.98</v>
      </c>
      <c r="G37" s="5">
        <v>0.96333333333333349</v>
      </c>
      <c r="H37" s="5">
        <v>0.96333333333333349</v>
      </c>
    </row>
    <row r="38" spans="1:9" ht="14.25" customHeight="1" x14ac:dyDescent="0.2">
      <c r="A38" s="5" t="s">
        <v>70</v>
      </c>
      <c r="B38" s="6">
        <v>20</v>
      </c>
      <c r="C38" s="7">
        <v>45026</v>
      </c>
      <c r="D38" s="7">
        <v>45079</v>
      </c>
      <c r="E38" s="5">
        <v>0.94666666666666677</v>
      </c>
      <c r="F38" s="5">
        <v>0.98</v>
      </c>
      <c r="G38" s="5">
        <v>0.93333333333333335</v>
      </c>
      <c r="H38" s="5">
        <v>0.94666666666666677</v>
      </c>
    </row>
    <row r="39" spans="1:9" ht="14.25" customHeight="1" x14ac:dyDescent="0.2">
      <c r="A39" s="5" t="s">
        <v>71</v>
      </c>
      <c r="B39" s="6">
        <v>20</v>
      </c>
      <c r="C39" s="7">
        <v>45059</v>
      </c>
      <c r="D39" s="7">
        <v>45059</v>
      </c>
      <c r="E39" s="5">
        <v>0.98</v>
      </c>
      <c r="F39" s="5">
        <v>0.98</v>
      </c>
      <c r="G39" s="5">
        <v>0.97</v>
      </c>
      <c r="H39" s="5">
        <v>0.98</v>
      </c>
    </row>
    <row r="40" spans="1:9" ht="14.25" customHeight="1" x14ac:dyDescent="0.2">
      <c r="A40" s="5" t="s">
        <v>37</v>
      </c>
      <c r="B40" s="6">
        <v>20</v>
      </c>
      <c r="C40" s="7">
        <v>45031</v>
      </c>
      <c r="D40" s="7">
        <v>45031</v>
      </c>
      <c r="E40" s="5">
        <v>0.94333333333333336</v>
      </c>
      <c r="F40" s="5">
        <v>0.98</v>
      </c>
      <c r="G40" s="5">
        <v>0.96000000000000019</v>
      </c>
      <c r="H40" s="5">
        <v>0.94333333333333336</v>
      </c>
    </row>
    <row r="41" spans="1:9" ht="14.25" customHeight="1" x14ac:dyDescent="0.2">
      <c r="A41" s="5" t="s">
        <v>72</v>
      </c>
      <c r="B41" s="6">
        <v>23</v>
      </c>
      <c r="C41" s="7">
        <v>45030</v>
      </c>
      <c r="D41" s="7">
        <v>45065</v>
      </c>
      <c r="E41" s="5">
        <v>0.93043478260869561</v>
      </c>
      <c r="F41" s="5">
        <v>0.98086956521739121</v>
      </c>
      <c r="G41" s="5">
        <v>0.92173913043478262</v>
      </c>
      <c r="H41" s="5">
        <v>0.93043478260869561</v>
      </c>
    </row>
    <row r="42" spans="1:9" ht="14.25" customHeight="1" x14ac:dyDescent="0.2">
      <c r="A42" s="5" t="s">
        <v>73</v>
      </c>
      <c r="B42" s="6">
        <v>19</v>
      </c>
      <c r="C42" s="7">
        <v>45035</v>
      </c>
      <c r="D42" s="7">
        <v>45040</v>
      </c>
      <c r="E42" s="5">
        <v>0.93684210526315792</v>
      </c>
      <c r="F42" s="5">
        <v>0.98947368421052628</v>
      </c>
      <c r="G42" s="5">
        <v>0.9263157894736842</v>
      </c>
      <c r="H42" s="5">
        <v>0.93684210526315792</v>
      </c>
    </row>
    <row r="43" spans="1:9" ht="14.25" customHeight="1" x14ac:dyDescent="0.2">
      <c r="A43" s="5" t="s">
        <v>74</v>
      </c>
      <c r="B43" s="6">
        <v>20</v>
      </c>
      <c r="C43" s="7">
        <v>45019</v>
      </c>
      <c r="D43" s="7">
        <v>45034</v>
      </c>
      <c r="E43" s="5">
        <v>0.91999999999999993</v>
      </c>
      <c r="F43" s="5">
        <v>0.88400000000000001</v>
      </c>
      <c r="G43" s="5">
        <v>0.89333333333333342</v>
      </c>
      <c r="H43" s="5">
        <v>0.91999999999999993</v>
      </c>
    </row>
    <row r="44" spans="1:9" ht="14.25" customHeight="1" x14ac:dyDescent="0.2">
      <c r="A44" s="5" t="s">
        <v>32</v>
      </c>
      <c r="B44" s="6">
        <v>18</v>
      </c>
      <c r="C44" s="7">
        <v>45059</v>
      </c>
      <c r="D44" s="7">
        <v>45059</v>
      </c>
      <c r="E44" s="5">
        <v>1</v>
      </c>
      <c r="F44" s="5">
        <v>1</v>
      </c>
      <c r="G44" s="5">
        <v>0.98518518518518516</v>
      </c>
      <c r="H44" s="5">
        <v>1</v>
      </c>
    </row>
    <row r="45" spans="1:9" ht="14.25" customHeight="1" x14ac:dyDescent="0.2">
      <c r="A45" s="5" t="s">
        <v>67</v>
      </c>
      <c r="B45" s="6">
        <v>18</v>
      </c>
      <c r="C45" s="7">
        <v>45017</v>
      </c>
      <c r="D45" s="7">
        <v>45017</v>
      </c>
      <c r="E45" s="5">
        <v>0.99259259259259258</v>
      </c>
      <c r="F45" s="5">
        <v>0.98888888888888871</v>
      </c>
      <c r="G45" s="5">
        <v>0.95925925925925926</v>
      </c>
      <c r="H45" s="5">
        <v>0.99259259259259258</v>
      </c>
    </row>
    <row r="46" spans="1:9" ht="14.25" customHeight="1" x14ac:dyDescent="0.2">
      <c r="A46" s="5" t="s">
        <v>33</v>
      </c>
      <c r="B46" s="6">
        <v>18</v>
      </c>
      <c r="C46" s="7">
        <v>45052</v>
      </c>
      <c r="D46" s="7">
        <v>45052</v>
      </c>
      <c r="E46" s="5">
        <v>0.99629629629629635</v>
      </c>
      <c r="F46" s="5">
        <v>0.98888888888888893</v>
      </c>
      <c r="G46" s="5">
        <v>0.98148148148148151</v>
      </c>
      <c r="H46" s="5">
        <v>0.99629629629629635</v>
      </c>
    </row>
    <row r="47" spans="1:9" ht="14.25" customHeight="1" x14ac:dyDescent="0.2">
      <c r="A47" s="5" t="s">
        <v>75</v>
      </c>
      <c r="B47" s="6">
        <v>18</v>
      </c>
      <c r="C47" s="7">
        <v>45038</v>
      </c>
      <c r="D47" s="7">
        <v>45038</v>
      </c>
      <c r="E47" s="5">
        <v>0.99259259259259258</v>
      </c>
      <c r="F47" s="5">
        <v>0.99111111111111105</v>
      </c>
      <c r="G47" s="5">
        <v>0.97777777777777775</v>
      </c>
      <c r="H47" s="5">
        <v>0.99259259259259258</v>
      </c>
    </row>
    <row r="48" spans="1:9" ht="14.25" customHeight="1" x14ac:dyDescent="0.2">
      <c r="A48" s="5" t="s">
        <v>31</v>
      </c>
      <c r="B48" s="6">
        <v>18</v>
      </c>
      <c r="C48" s="7">
        <v>45045</v>
      </c>
      <c r="D48" s="7">
        <v>45045</v>
      </c>
      <c r="E48" s="5">
        <v>0.95925925925925926</v>
      </c>
      <c r="F48" s="5">
        <v>0.98888888888888893</v>
      </c>
      <c r="G48" s="5">
        <v>0.92962962962962958</v>
      </c>
      <c r="H48" s="5">
        <v>0.95925925925925926</v>
      </c>
    </row>
    <row r="49" spans="1:8" ht="14.25" customHeight="1" x14ac:dyDescent="0.2">
      <c r="A49" s="5" t="s">
        <v>76</v>
      </c>
      <c r="B49" s="6">
        <v>18</v>
      </c>
      <c r="C49" s="7">
        <v>45031</v>
      </c>
      <c r="D49" s="7">
        <v>45031</v>
      </c>
      <c r="E49" s="5">
        <v>0.99259259259259258</v>
      </c>
      <c r="F49" s="5">
        <v>0.98222222222222222</v>
      </c>
      <c r="G49" s="5">
        <v>0.97407407407407409</v>
      </c>
      <c r="H49" s="5">
        <v>0.99259259259259258</v>
      </c>
    </row>
    <row r="50" spans="1:8" ht="14.25" customHeight="1" x14ac:dyDescent="0.2">
      <c r="A50" s="5" t="s">
        <v>77</v>
      </c>
      <c r="B50" s="6">
        <v>19</v>
      </c>
      <c r="C50" s="7">
        <v>45045</v>
      </c>
      <c r="D50" s="7">
        <v>45050</v>
      </c>
      <c r="E50" s="5">
        <v>0.94736842105263153</v>
      </c>
      <c r="F50" s="5">
        <v>0.94736842105263164</v>
      </c>
      <c r="G50" s="5">
        <v>0.38245614035087711</v>
      </c>
      <c r="H50" s="5">
        <v>0.94736842105263153</v>
      </c>
    </row>
    <row r="51" spans="1:8" ht="14.25" customHeight="1" x14ac:dyDescent="0.2">
      <c r="A51" s="5" t="s">
        <v>78</v>
      </c>
      <c r="B51" s="6">
        <v>19</v>
      </c>
      <c r="C51" s="7">
        <v>45036</v>
      </c>
      <c r="D51" s="7">
        <v>45044</v>
      </c>
      <c r="E51" s="5">
        <v>0.94736842105263153</v>
      </c>
      <c r="F51" s="5">
        <v>0.95578947368421052</v>
      </c>
      <c r="G51" s="5">
        <v>0.85263157894736841</v>
      </c>
      <c r="H51" s="5">
        <v>0.94736842105263153</v>
      </c>
    </row>
    <row r="52" spans="1:8" ht="14.25" customHeight="1" x14ac:dyDescent="0.2">
      <c r="A52" s="5" t="s">
        <v>79</v>
      </c>
      <c r="B52" s="6">
        <v>19</v>
      </c>
      <c r="C52" s="7">
        <v>45027</v>
      </c>
      <c r="D52" s="7">
        <v>45035</v>
      </c>
      <c r="E52" s="5">
        <v>1</v>
      </c>
      <c r="F52" s="5">
        <v>0.99578947368421045</v>
      </c>
      <c r="G52" s="5">
        <v>0.24210526315789474</v>
      </c>
      <c r="H52" s="5">
        <v>1</v>
      </c>
    </row>
    <row r="53" spans="1:8" ht="14.25" customHeight="1" x14ac:dyDescent="0.2">
      <c r="A53" s="5" t="s">
        <v>80</v>
      </c>
      <c r="B53" s="6">
        <v>19</v>
      </c>
      <c r="C53" s="7">
        <v>45028</v>
      </c>
      <c r="D53" s="7">
        <v>45034</v>
      </c>
      <c r="E53" s="5">
        <v>0.95438596491228078</v>
      </c>
      <c r="F53" s="5">
        <v>0.94526315789473681</v>
      </c>
      <c r="G53" s="5">
        <v>0.83859649122807012</v>
      </c>
      <c r="H53" s="5">
        <v>0.95438596491228078</v>
      </c>
    </row>
    <row r="54" spans="1:8" ht="14.25" customHeight="1" x14ac:dyDescent="0.2">
      <c r="A54" s="5" t="s">
        <v>81</v>
      </c>
      <c r="B54" s="6">
        <v>19</v>
      </c>
      <c r="C54" s="7">
        <v>45013</v>
      </c>
      <c r="D54" s="7">
        <v>45027</v>
      </c>
      <c r="E54" s="5">
        <v>0.98245614035087725</v>
      </c>
      <c r="F54" s="5">
        <v>0.97684210526315773</v>
      </c>
      <c r="G54" s="5">
        <v>0.76140350877192975</v>
      </c>
      <c r="H54" s="5">
        <v>0.98245614035087725</v>
      </c>
    </row>
    <row r="55" spans="1:8" ht="14.25" customHeight="1" x14ac:dyDescent="0.2">
      <c r="A55" s="5" t="s">
        <v>31</v>
      </c>
      <c r="B55" s="6">
        <v>18</v>
      </c>
      <c r="C55" s="7">
        <v>45049</v>
      </c>
      <c r="D55" s="7">
        <v>45049</v>
      </c>
      <c r="E55" s="5">
        <v>0.96666666666666656</v>
      </c>
      <c r="F55" s="5">
        <v>0.96444444444444444</v>
      </c>
      <c r="G55" s="5">
        <v>0.91851851851851851</v>
      </c>
      <c r="H55" s="5">
        <v>0.96666666666666656</v>
      </c>
    </row>
    <row r="56" spans="1:8" ht="14.25" customHeight="1" x14ac:dyDescent="0.2">
      <c r="A56" s="5" t="s">
        <v>32</v>
      </c>
      <c r="B56" s="6">
        <v>18</v>
      </c>
      <c r="C56" s="7">
        <v>45054</v>
      </c>
      <c r="D56" s="7">
        <v>45054</v>
      </c>
      <c r="E56" s="5">
        <v>0.97777777777777775</v>
      </c>
      <c r="F56" s="5">
        <v>0.97111111111111104</v>
      </c>
      <c r="G56" s="5">
        <v>0.92222222222222228</v>
      </c>
      <c r="H56" s="5">
        <v>0.97777777777777775</v>
      </c>
    </row>
    <row r="57" spans="1:8" ht="14.25" customHeight="1" x14ac:dyDescent="0.2">
      <c r="A57" s="5" t="s">
        <v>64</v>
      </c>
      <c r="B57" s="6">
        <v>18</v>
      </c>
      <c r="C57" s="7">
        <v>45050</v>
      </c>
      <c r="D57" s="7">
        <v>45050</v>
      </c>
      <c r="E57" s="5">
        <v>0.95925925925925926</v>
      </c>
      <c r="F57" s="5">
        <v>0.94666666666666655</v>
      </c>
      <c r="G57" s="5">
        <v>0.88518518518518507</v>
      </c>
      <c r="H57" s="5">
        <v>0.95925925925925926</v>
      </c>
    </row>
    <row r="58" spans="1:8" ht="14.25" customHeight="1" x14ac:dyDescent="0.2">
      <c r="A58" s="5" t="s">
        <v>82</v>
      </c>
      <c r="B58" s="6">
        <v>18</v>
      </c>
      <c r="C58" s="7">
        <v>45037</v>
      </c>
      <c r="D58" s="7" t="s">
        <v>551</v>
      </c>
      <c r="E58" s="5">
        <v>0.91851851851851862</v>
      </c>
      <c r="F58" s="5">
        <v>0.97333333333333327</v>
      </c>
      <c r="G58" s="5">
        <v>0.88148148148148153</v>
      </c>
      <c r="H58" s="5">
        <v>0.91851851851851862</v>
      </c>
    </row>
    <row r="59" spans="1:8" ht="14.25" customHeight="1" x14ac:dyDescent="0.2">
      <c r="A59" s="5" t="s">
        <v>83</v>
      </c>
      <c r="B59" s="6">
        <v>18</v>
      </c>
      <c r="C59" s="7">
        <v>45050</v>
      </c>
      <c r="D59" s="7">
        <v>45061</v>
      </c>
      <c r="E59" s="5">
        <v>0.94074074074074077</v>
      </c>
      <c r="F59" s="5">
        <v>0.97111111111111104</v>
      </c>
      <c r="G59" s="5">
        <v>0.8925925925925926</v>
      </c>
      <c r="H59" s="5">
        <v>0.94074074074074077</v>
      </c>
    </row>
    <row r="60" spans="1:8" ht="14.25" customHeight="1" x14ac:dyDescent="0.2">
      <c r="A60" s="5" t="s">
        <v>84</v>
      </c>
      <c r="B60" s="6">
        <v>19</v>
      </c>
      <c r="C60" s="7">
        <v>45015</v>
      </c>
      <c r="D60" s="7">
        <v>45036</v>
      </c>
      <c r="E60" s="5">
        <v>0.95789473684210513</v>
      </c>
      <c r="F60" s="5">
        <v>0.95789473684210524</v>
      </c>
      <c r="G60" s="5">
        <v>0.92280701754385963</v>
      </c>
      <c r="H60" s="5">
        <v>0.95789473684210513</v>
      </c>
    </row>
    <row r="61" spans="1:8" ht="14.25" customHeight="1" x14ac:dyDescent="0.2">
      <c r="A61" s="5" t="s">
        <v>85</v>
      </c>
      <c r="B61" s="6">
        <v>15</v>
      </c>
      <c r="C61" s="7">
        <v>45015</v>
      </c>
      <c r="D61" s="7">
        <v>45059</v>
      </c>
      <c r="E61" s="5">
        <v>0.96888888888888891</v>
      </c>
      <c r="F61" s="5">
        <v>0.91999999999999993</v>
      </c>
      <c r="G61" s="5">
        <v>0.91111111111111109</v>
      </c>
      <c r="H61" s="5">
        <v>0.96888888888888891</v>
      </c>
    </row>
    <row r="62" spans="1:8" ht="14.25" customHeight="1" x14ac:dyDescent="0.2">
      <c r="A62" s="5" t="s">
        <v>86</v>
      </c>
      <c r="B62" s="6">
        <v>17</v>
      </c>
      <c r="C62" s="7">
        <v>45043</v>
      </c>
      <c r="D62" s="7">
        <v>45049</v>
      </c>
      <c r="E62" s="5">
        <v>0.95686274509803915</v>
      </c>
      <c r="F62" s="5">
        <v>0.92470588235294127</v>
      </c>
      <c r="G62" s="5">
        <v>0.94509803921568625</v>
      </c>
      <c r="H62" s="5">
        <v>0.95686274509803915</v>
      </c>
    </row>
    <row r="63" spans="1:8" ht="14.25" customHeight="1" x14ac:dyDescent="0.2">
      <c r="A63" s="5" t="s">
        <v>87</v>
      </c>
      <c r="B63" s="6">
        <v>17</v>
      </c>
      <c r="C63" s="7">
        <v>45033</v>
      </c>
      <c r="D63" s="7">
        <v>45042</v>
      </c>
      <c r="E63" s="5">
        <v>0.95294117647058818</v>
      </c>
      <c r="F63" s="5">
        <v>0.96705882352941175</v>
      </c>
      <c r="G63" s="5">
        <v>0.96862745098039216</v>
      </c>
      <c r="H63" s="5">
        <v>0.95294117647058818</v>
      </c>
    </row>
    <row r="64" spans="1:8" ht="14.25" customHeight="1" x14ac:dyDescent="0.2">
      <c r="A64" s="5" t="s">
        <v>88</v>
      </c>
      <c r="B64" s="6">
        <v>17</v>
      </c>
      <c r="C64" s="7">
        <v>45019</v>
      </c>
      <c r="D64" s="7">
        <v>45030</v>
      </c>
      <c r="E64" s="5">
        <v>0.96078431372549011</v>
      </c>
      <c r="F64" s="5">
        <v>0.94352941176470595</v>
      </c>
      <c r="G64" s="5">
        <v>0.90196078431372551</v>
      </c>
      <c r="H64" s="5">
        <v>0.96078431372549011</v>
      </c>
    </row>
    <row r="65" spans="1:8" ht="14.25" customHeight="1" x14ac:dyDescent="0.2">
      <c r="A65" s="5" t="s">
        <v>89</v>
      </c>
      <c r="B65" s="6">
        <v>18</v>
      </c>
      <c r="C65" s="7">
        <v>45017</v>
      </c>
      <c r="D65" s="7">
        <v>45074</v>
      </c>
      <c r="E65" s="5">
        <v>0.92592592592592604</v>
      </c>
      <c r="F65" s="5">
        <v>0.89555555555555566</v>
      </c>
      <c r="G65" s="5">
        <v>0.9111111111111112</v>
      </c>
      <c r="H65" s="5">
        <v>0.92592592592592604</v>
      </c>
    </row>
    <row r="66" spans="1:8" ht="14.25" customHeight="1" x14ac:dyDescent="0.2">
      <c r="A66" s="5" t="s">
        <v>90</v>
      </c>
      <c r="B66" s="6">
        <v>24</v>
      </c>
      <c r="C66" s="7">
        <v>45059</v>
      </c>
      <c r="D66" s="7">
        <v>45059</v>
      </c>
      <c r="E66" s="5">
        <v>0.97500000000000009</v>
      </c>
      <c r="F66" s="5">
        <v>0.95000000000000007</v>
      </c>
      <c r="G66" s="5">
        <v>0.95833333333333326</v>
      </c>
      <c r="H66" s="5">
        <v>0.97500000000000009</v>
      </c>
    </row>
    <row r="67" spans="1:8" ht="14.25" customHeight="1" x14ac:dyDescent="0.2">
      <c r="A67" s="5" t="s">
        <v>91</v>
      </c>
      <c r="B67" s="6">
        <v>24</v>
      </c>
      <c r="C67" s="7">
        <v>45052</v>
      </c>
      <c r="D67" s="7">
        <v>45052</v>
      </c>
      <c r="E67" s="5">
        <v>0.9638888888888888</v>
      </c>
      <c r="F67" s="5">
        <v>0.96166666666666656</v>
      </c>
      <c r="G67" s="5">
        <v>0.86388888888888893</v>
      </c>
      <c r="H67" s="5">
        <v>0.9638888888888888</v>
      </c>
    </row>
    <row r="68" spans="1:8" ht="14.25" customHeight="1" x14ac:dyDescent="0.2">
      <c r="A68" s="5" t="s">
        <v>92</v>
      </c>
      <c r="B68" s="6">
        <v>24</v>
      </c>
      <c r="C68" s="7">
        <v>45058</v>
      </c>
      <c r="D68" s="7">
        <v>45058</v>
      </c>
      <c r="E68" s="5">
        <v>0.94444444444444442</v>
      </c>
      <c r="F68" s="5">
        <v>0.94333333333333336</v>
      </c>
      <c r="G68" s="5">
        <v>0.95833333333333326</v>
      </c>
      <c r="H68" s="5">
        <v>0.94444444444444442</v>
      </c>
    </row>
    <row r="69" spans="1:8" ht="14.25" customHeight="1" x14ac:dyDescent="0.2">
      <c r="A69" s="5" t="s">
        <v>93</v>
      </c>
      <c r="B69" s="6">
        <v>26</v>
      </c>
      <c r="C69" s="7">
        <v>45051</v>
      </c>
      <c r="D69" s="7">
        <v>45051</v>
      </c>
      <c r="E69" s="5">
        <v>0.95384615384615379</v>
      </c>
      <c r="F69" s="5">
        <v>0.94769230769230772</v>
      </c>
      <c r="G69" s="5">
        <v>0.9358974358974359</v>
      </c>
      <c r="H69" s="5">
        <v>0.95384615384615379</v>
      </c>
    </row>
    <row r="70" spans="1:8" ht="14.25" customHeight="1" x14ac:dyDescent="0.2">
      <c r="A70" s="5" t="s">
        <v>76</v>
      </c>
      <c r="B70" s="6">
        <v>26</v>
      </c>
      <c r="C70" s="7">
        <v>45044</v>
      </c>
      <c r="D70" s="7" t="s">
        <v>552</v>
      </c>
      <c r="E70" s="5">
        <v>0.96666666666666667</v>
      </c>
      <c r="F70" s="5">
        <v>0.96</v>
      </c>
      <c r="G70" s="5">
        <v>0.94102564102564101</v>
      </c>
      <c r="H70" s="5">
        <v>0.96666666666666667</v>
      </c>
    </row>
    <row r="71" spans="1:8" ht="14.25" customHeight="1" x14ac:dyDescent="0.2">
      <c r="A71" s="5" t="s">
        <v>94</v>
      </c>
      <c r="B71" s="6">
        <v>26</v>
      </c>
      <c r="C71" s="7">
        <v>45038</v>
      </c>
      <c r="D71" s="7">
        <v>45038</v>
      </c>
      <c r="E71" s="5">
        <v>0.95641025641025634</v>
      </c>
      <c r="F71" s="5">
        <v>0.94615384615384623</v>
      </c>
      <c r="G71" s="5">
        <v>0.92564102564102568</v>
      </c>
      <c r="H71" s="5">
        <v>0.95641025641025634</v>
      </c>
    </row>
    <row r="72" spans="1:8" ht="14.25" customHeight="1" x14ac:dyDescent="0.2">
      <c r="A72" s="5" t="s">
        <v>95</v>
      </c>
      <c r="B72" s="6">
        <v>26</v>
      </c>
      <c r="C72" s="7">
        <v>45037</v>
      </c>
      <c r="D72" s="7">
        <v>45037</v>
      </c>
      <c r="E72" s="5">
        <v>0.92307692307692302</v>
      </c>
      <c r="F72" s="5">
        <v>0.93076923076923079</v>
      </c>
      <c r="G72" s="5">
        <v>0.93076923076923079</v>
      </c>
      <c r="H72" s="5">
        <v>0.92307692307692302</v>
      </c>
    </row>
    <row r="73" spans="1:8" ht="14.25" customHeight="1" x14ac:dyDescent="0.2">
      <c r="A73" s="5" t="s">
        <v>96</v>
      </c>
      <c r="B73" s="6">
        <v>26</v>
      </c>
      <c r="C73" s="7">
        <v>45031</v>
      </c>
      <c r="D73" s="7">
        <v>45031</v>
      </c>
      <c r="E73" s="5">
        <v>0.92820512820512824</v>
      </c>
      <c r="F73" s="5">
        <v>0.9292307692307693</v>
      </c>
      <c r="G73" s="5">
        <v>0.90256410256410269</v>
      </c>
      <c r="H73" s="5">
        <v>0.92820512820512824</v>
      </c>
    </row>
    <row r="74" spans="1:8" ht="14.25" customHeight="1" x14ac:dyDescent="0.2">
      <c r="A74" s="5" t="s">
        <v>97</v>
      </c>
      <c r="B74" s="6">
        <v>26</v>
      </c>
      <c r="C74" s="7">
        <v>45030</v>
      </c>
      <c r="D74" s="7">
        <v>45030</v>
      </c>
      <c r="E74" s="5">
        <v>0.94871794871794868</v>
      </c>
      <c r="F74" s="5">
        <v>0.94923076923076921</v>
      </c>
      <c r="G74" s="5">
        <v>0.89230769230769225</v>
      </c>
      <c r="H74" s="5">
        <v>0.94871794871794868</v>
      </c>
    </row>
    <row r="75" spans="1:8" ht="14.25" customHeight="1" x14ac:dyDescent="0.2">
      <c r="A75" s="5" t="s">
        <v>98</v>
      </c>
      <c r="B75" s="6">
        <v>14</v>
      </c>
      <c r="C75" s="7">
        <v>45019</v>
      </c>
      <c r="D75" s="7">
        <v>45019</v>
      </c>
      <c r="E75" s="5">
        <v>0.96190476190476182</v>
      </c>
      <c r="F75" s="5">
        <v>0.98857142857142855</v>
      </c>
      <c r="G75" s="5">
        <v>0.9285714285714286</v>
      </c>
      <c r="H75" s="5">
        <v>0.96190476190476182</v>
      </c>
    </row>
    <row r="76" spans="1:8" ht="14.25" customHeight="1" x14ac:dyDescent="0.2">
      <c r="A76" s="5" t="s">
        <v>99</v>
      </c>
      <c r="B76" s="6">
        <v>26</v>
      </c>
      <c r="C76" s="7">
        <v>45017</v>
      </c>
      <c r="D76" s="7">
        <v>45017</v>
      </c>
      <c r="E76" s="5">
        <v>0.93846153846153857</v>
      </c>
      <c r="F76" s="5">
        <v>0.92307692307692302</v>
      </c>
      <c r="G76" s="5">
        <v>0.88974358974358969</v>
      </c>
      <c r="H76" s="5">
        <v>0.93846153846153857</v>
      </c>
    </row>
    <row r="77" spans="1:8" ht="14.25" customHeight="1" x14ac:dyDescent="0.2">
      <c r="A77" s="5" t="s">
        <v>100</v>
      </c>
      <c r="B77" s="6">
        <v>29</v>
      </c>
      <c r="C77" s="7">
        <v>45028</v>
      </c>
      <c r="D77" s="7">
        <v>45034</v>
      </c>
      <c r="E77" s="5">
        <v>0.97701149425287348</v>
      </c>
      <c r="F77" s="5">
        <v>0.89517241379310342</v>
      </c>
      <c r="G77" s="5">
        <v>0</v>
      </c>
      <c r="H77" s="5">
        <v>0.97701149425287348</v>
      </c>
    </row>
    <row r="78" spans="1:8" ht="14.25" customHeight="1" x14ac:dyDescent="0.2">
      <c r="A78" s="5" t="s">
        <v>101</v>
      </c>
      <c r="B78" s="6">
        <v>23</v>
      </c>
      <c r="C78" s="7">
        <v>45012</v>
      </c>
      <c r="D78" s="7">
        <v>45029</v>
      </c>
      <c r="E78" s="5">
        <v>0.97681159420289854</v>
      </c>
      <c r="F78" s="5">
        <v>0.99826086956521731</v>
      </c>
      <c r="G78" s="5">
        <v>0.9565217391304347</v>
      </c>
      <c r="H78" s="5">
        <v>0.97681159420289854</v>
      </c>
    </row>
    <row r="79" spans="1:8" ht="14.25" customHeight="1" x14ac:dyDescent="0.2">
      <c r="A79" s="5" t="s">
        <v>25</v>
      </c>
      <c r="B79" s="6">
        <v>19</v>
      </c>
      <c r="C79" s="7">
        <v>45027</v>
      </c>
      <c r="D79" s="7">
        <v>45027</v>
      </c>
      <c r="E79" s="5">
        <v>0.95438596491228067</v>
      </c>
      <c r="F79" s="5">
        <v>0.9536842105263158</v>
      </c>
      <c r="G79" s="5">
        <v>0.89473684210526327</v>
      </c>
      <c r="H79" s="5">
        <v>0.95438596491228067</v>
      </c>
    </row>
    <row r="80" spans="1:8" ht="14.25" customHeight="1" x14ac:dyDescent="0.2">
      <c r="A80" s="5" t="s">
        <v>75</v>
      </c>
      <c r="B80" s="6">
        <v>19</v>
      </c>
      <c r="C80" s="7">
        <v>45048</v>
      </c>
      <c r="D80" s="7">
        <v>45048</v>
      </c>
      <c r="E80" s="5">
        <v>0.91929824561403506</v>
      </c>
      <c r="F80" s="5">
        <v>0.8989473684210525</v>
      </c>
      <c r="G80" s="5">
        <v>0.9263157894736842</v>
      </c>
      <c r="H80" s="5">
        <v>0.91929824561403506</v>
      </c>
    </row>
    <row r="81" spans="1:8" ht="14.25" customHeight="1" x14ac:dyDescent="0.2">
      <c r="A81" s="5" t="s">
        <v>36</v>
      </c>
      <c r="B81" s="6">
        <v>19</v>
      </c>
      <c r="C81" s="7">
        <v>45034</v>
      </c>
      <c r="D81" s="7">
        <v>45034</v>
      </c>
      <c r="E81" s="5">
        <v>0.94385964912280707</v>
      </c>
      <c r="F81" s="5">
        <v>0.92842105263157904</v>
      </c>
      <c r="G81" s="5">
        <v>0.81052631578947376</v>
      </c>
      <c r="H81" s="5">
        <v>0.94385964912280707</v>
      </c>
    </row>
    <row r="82" spans="1:8" ht="14.25" customHeight="1" x14ac:dyDescent="0.2">
      <c r="A82" s="5" t="s">
        <v>67</v>
      </c>
      <c r="B82" s="6">
        <v>19</v>
      </c>
      <c r="C82" s="7">
        <v>45041</v>
      </c>
      <c r="D82" s="7">
        <v>45041</v>
      </c>
      <c r="E82" s="5">
        <v>0.95438596491228078</v>
      </c>
      <c r="F82" s="5">
        <v>0.95578947368421052</v>
      </c>
      <c r="G82" s="5">
        <v>0.8771929824561403</v>
      </c>
      <c r="H82" s="5">
        <v>0.95438596491228078</v>
      </c>
    </row>
    <row r="83" spans="1:8" ht="14.25" customHeight="1" x14ac:dyDescent="0.2">
      <c r="A83" s="5" t="s">
        <v>102</v>
      </c>
      <c r="B83" s="6">
        <v>19</v>
      </c>
      <c r="C83" s="7">
        <v>45029</v>
      </c>
      <c r="D83" s="7">
        <v>45029</v>
      </c>
      <c r="E83" s="5">
        <v>0.9263157894736842</v>
      </c>
      <c r="F83" s="5">
        <v>0.93263157894736848</v>
      </c>
      <c r="G83" s="5">
        <v>0.84561403508771926</v>
      </c>
      <c r="H83" s="5">
        <v>0.9263157894736842</v>
      </c>
    </row>
    <row r="84" spans="1:8" ht="14.25" customHeight="1" x14ac:dyDescent="0.2">
      <c r="A84" s="5" t="s">
        <v>76</v>
      </c>
      <c r="B84" s="6">
        <v>19</v>
      </c>
      <c r="C84" s="7">
        <v>45043</v>
      </c>
      <c r="D84" s="7">
        <v>45043</v>
      </c>
      <c r="E84" s="5">
        <v>0.96140350877192982</v>
      </c>
      <c r="F84" s="5">
        <v>0.94736842105263153</v>
      </c>
      <c r="G84" s="5">
        <v>0.94736842105263164</v>
      </c>
      <c r="H84" s="5">
        <v>0.96140350877192982</v>
      </c>
    </row>
    <row r="85" spans="1:8" ht="14.25" customHeight="1" x14ac:dyDescent="0.2">
      <c r="A85" s="5" t="s">
        <v>35</v>
      </c>
      <c r="B85" s="6">
        <v>19</v>
      </c>
      <c r="C85" s="7">
        <v>45036</v>
      </c>
      <c r="D85" s="7">
        <v>45036</v>
      </c>
      <c r="E85" s="5">
        <v>0.94385964912280707</v>
      </c>
      <c r="F85" s="5">
        <v>0.94105263157894736</v>
      </c>
      <c r="G85" s="5">
        <v>0.88070175438596499</v>
      </c>
      <c r="H85" s="5">
        <v>0.94385964912280707</v>
      </c>
    </row>
    <row r="86" spans="1:8" ht="14.25" customHeight="1" x14ac:dyDescent="0.2">
      <c r="A86" s="5"/>
      <c r="B86" s="6"/>
      <c r="C86" s="7"/>
      <c r="D86" s="7"/>
      <c r="E86" s="5"/>
      <c r="F86" s="5"/>
      <c r="G86" s="5"/>
      <c r="H86" s="5"/>
    </row>
    <row r="87" spans="1:8" ht="14.25" customHeight="1" x14ac:dyDescent="0.2">
      <c r="A87" s="5"/>
      <c r="B87" s="6"/>
      <c r="C87" s="7"/>
      <c r="D87" s="7"/>
      <c r="E87" s="5"/>
      <c r="F87" s="5"/>
      <c r="G87" s="5"/>
      <c r="H87" s="5"/>
    </row>
    <row r="88" spans="1:8" ht="14.25" customHeight="1" x14ac:dyDescent="0.2">
      <c r="A88" s="5"/>
      <c r="B88" s="6"/>
      <c r="C88" s="7"/>
      <c r="D88" s="7"/>
      <c r="E88" s="5"/>
      <c r="F88" s="5"/>
      <c r="G88" s="5"/>
      <c r="H88" s="5"/>
    </row>
    <row r="89" spans="1:8" ht="14.25" customHeight="1" x14ac:dyDescent="0.2">
      <c r="A89" s="5"/>
      <c r="B89" s="6"/>
      <c r="C89" s="7"/>
      <c r="D89" s="7"/>
      <c r="E89" s="5"/>
      <c r="F89" s="5"/>
      <c r="G89" s="5"/>
      <c r="H89" s="5"/>
    </row>
    <row r="90" spans="1:8" ht="14.25" customHeight="1" x14ac:dyDescent="0.2">
      <c r="A90" s="5"/>
      <c r="B90" s="6"/>
      <c r="C90" s="7"/>
      <c r="D90" s="7"/>
      <c r="E90" s="5"/>
      <c r="F90" s="5"/>
      <c r="G90" s="5"/>
      <c r="H90" s="5"/>
    </row>
    <row r="91" spans="1:8" ht="14.25" customHeight="1" x14ac:dyDescent="0.2">
      <c r="A91" s="5"/>
      <c r="B91" s="6"/>
      <c r="C91" s="7"/>
      <c r="D91" s="7"/>
      <c r="E91" s="5"/>
      <c r="F91" s="5"/>
      <c r="G91" s="5"/>
      <c r="H91" s="5"/>
    </row>
    <row r="92" spans="1:8" ht="14.25" customHeight="1" x14ac:dyDescent="0.2">
      <c r="A92" s="5"/>
      <c r="B92" s="6"/>
      <c r="C92" s="7"/>
      <c r="D92" s="7"/>
      <c r="E92" s="5"/>
      <c r="F92" s="5"/>
      <c r="G92" s="5"/>
      <c r="H92" s="5"/>
    </row>
    <row r="93" spans="1:8" ht="14.25" customHeight="1" x14ac:dyDescent="0.2">
      <c r="A93" s="5"/>
      <c r="B93" s="6"/>
      <c r="C93" s="7"/>
      <c r="D93" s="7"/>
      <c r="E93" s="5"/>
      <c r="F93" s="5"/>
      <c r="G93" s="5"/>
      <c r="H93" s="5"/>
    </row>
    <row r="94" spans="1:8" ht="14.25" customHeight="1" x14ac:dyDescent="0.2">
      <c r="A94" s="5"/>
      <c r="B94" s="6"/>
      <c r="C94" s="7"/>
      <c r="D94" s="7"/>
      <c r="E94" s="5"/>
      <c r="F94" s="5"/>
      <c r="G94" s="5"/>
      <c r="H94" s="5"/>
    </row>
    <row r="95" spans="1:8" ht="14.25" customHeight="1" x14ac:dyDescent="0.2">
      <c r="A95" s="5"/>
      <c r="B95" s="6"/>
      <c r="C95" s="7"/>
      <c r="D95" s="7"/>
      <c r="E95" s="5"/>
      <c r="F95" s="5"/>
      <c r="G95" s="5"/>
      <c r="H95" s="5"/>
    </row>
    <row r="96" spans="1:8" ht="14.25" customHeight="1" x14ac:dyDescent="0.2">
      <c r="A96" s="5"/>
      <c r="B96" s="6"/>
      <c r="C96" s="7"/>
      <c r="D96" s="7"/>
      <c r="E96" s="5"/>
      <c r="F96" s="5"/>
      <c r="G96" s="5"/>
      <c r="H96" s="5"/>
    </row>
    <row r="97" spans="1:8" ht="14.25" customHeight="1" x14ac:dyDescent="0.2">
      <c r="A97" s="5"/>
      <c r="B97" s="6"/>
      <c r="C97" s="7"/>
      <c r="D97" s="7"/>
      <c r="E97" s="5"/>
      <c r="F97" s="5"/>
      <c r="G97" s="5"/>
      <c r="H97" s="5"/>
    </row>
    <row r="98" spans="1:8" ht="14.25" customHeight="1" x14ac:dyDescent="0.2">
      <c r="A98" s="5"/>
      <c r="B98" s="6"/>
      <c r="C98" s="7"/>
      <c r="D98" s="7"/>
      <c r="E98" s="5"/>
      <c r="F98" s="5"/>
      <c r="G98" s="5"/>
      <c r="H98" s="5"/>
    </row>
    <row r="99" spans="1:8" ht="14.25" customHeight="1" x14ac:dyDescent="0.2">
      <c r="A99" s="5"/>
      <c r="B99" s="6"/>
      <c r="C99" s="7"/>
      <c r="D99" s="7"/>
      <c r="E99" s="5"/>
      <c r="F99" s="5"/>
      <c r="G99" s="5"/>
      <c r="H99" s="5"/>
    </row>
    <row r="100" spans="1:8" ht="14.25" customHeight="1" x14ac:dyDescent="0.2">
      <c r="A100" s="5"/>
      <c r="B100" s="6"/>
      <c r="C100" s="7"/>
      <c r="D100" s="7"/>
      <c r="E100" s="5"/>
      <c r="F100" s="5"/>
      <c r="G100" s="5"/>
      <c r="H100" s="5"/>
    </row>
    <row r="101" spans="1:8" ht="14.25" customHeight="1" x14ac:dyDescent="0.2">
      <c r="A101" s="5"/>
      <c r="B101" s="6"/>
      <c r="C101" s="7"/>
      <c r="D101" s="7"/>
      <c r="E101" s="5"/>
      <c r="F101" s="5"/>
      <c r="G101" s="5"/>
      <c r="H101" s="5"/>
    </row>
    <row r="102" spans="1:8" ht="14.25" customHeight="1" x14ac:dyDescent="0.2">
      <c r="A102" s="5"/>
      <c r="B102" s="6"/>
      <c r="C102" s="7"/>
      <c r="D102" s="7"/>
      <c r="E102" s="5"/>
      <c r="F102" s="5"/>
      <c r="G102" s="5"/>
      <c r="H102" s="5"/>
    </row>
    <row r="103" spans="1:8" ht="14.25" customHeight="1" x14ac:dyDescent="0.2">
      <c r="A103" s="5"/>
      <c r="B103" s="6"/>
      <c r="C103" s="7"/>
      <c r="D103" s="7"/>
      <c r="E103" s="5"/>
      <c r="F103" s="5"/>
      <c r="G103" s="5"/>
      <c r="H103" s="5"/>
    </row>
    <row r="104" spans="1:8" ht="14.25" customHeight="1" x14ac:dyDescent="0.2">
      <c r="A104" s="5"/>
      <c r="B104" s="6"/>
      <c r="C104" s="7"/>
      <c r="D104" s="7"/>
      <c r="E104" s="5"/>
      <c r="F104" s="5"/>
      <c r="G104" s="5"/>
      <c r="H104" s="5"/>
    </row>
    <row r="105" spans="1:8" ht="14.25" customHeight="1" x14ac:dyDescent="0.2">
      <c r="A105" s="5"/>
      <c r="B105" s="6"/>
      <c r="C105" s="7"/>
      <c r="D105" s="7"/>
      <c r="E105" s="5"/>
      <c r="F105" s="5"/>
      <c r="G105" s="5"/>
      <c r="H105" s="5"/>
    </row>
    <row r="106" spans="1:8" ht="14.25" customHeight="1" x14ac:dyDescent="0.2">
      <c r="A106" s="5"/>
      <c r="B106" s="6"/>
      <c r="C106" s="7"/>
      <c r="D106" s="7"/>
      <c r="E106" s="5"/>
      <c r="F106" s="5"/>
      <c r="G106" s="5"/>
      <c r="H106" s="5"/>
    </row>
    <row r="107" spans="1:8" ht="14.25" customHeight="1" x14ac:dyDescent="0.2">
      <c r="A107" s="5"/>
      <c r="B107" s="6"/>
      <c r="C107" s="7"/>
      <c r="D107" s="7"/>
      <c r="E107" s="5"/>
      <c r="F107" s="5"/>
      <c r="G107" s="5"/>
      <c r="H107" s="5"/>
    </row>
    <row r="108" spans="1:8" ht="14.25" customHeight="1" x14ac:dyDescent="0.2">
      <c r="A108" s="5"/>
      <c r="B108" s="6"/>
      <c r="C108" s="7"/>
      <c r="D108" s="7"/>
      <c r="E108" s="5"/>
      <c r="F108" s="5"/>
      <c r="G108" s="5"/>
      <c r="H108" s="5"/>
    </row>
    <row r="109" spans="1:8" ht="14.25" customHeight="1" x14ac:dyDescent="0.2">
      <c r="A109" s="5"/>
      <c r="B109" s="6"/>
      <c r="C109" s="7"/>
      <c r="D109" s="7"/>
      <c r="E109" s="5"/>
      <c r="F109" s="5"/>
      <c r="G109" s="5"/>
      <c r="H109" s="5"/>
    </row>
    <row r="110" spans="1:8" ht="14.25" customHeight="1" x14ac:dyDescent="0.2">
      <c r="A110" s="5"/>
      <c r="B110" s="6"/>
      <c r="C110" s="7"/>
      <c r="D110" s="7"/>
      <c r="E110" s="5"/>
      <c r="F110" s="5"/>
      <c r="G110" s="5"/>
      <c r="H110" s="5"/>
    </row>
    <row r="111" spans="1:8" ht="14.25" customHeight="1" x14ac:dyDescent="0.2">
      <c r="A111" s="5"/>
      <c r="B111" s="6"/>
      <c r="C111" s="7"/>
      <c r="D111" s="7"/>
      <c r="E111" s="5"/>
      <c r="F111" s="5"/>
      <c r="G111" s="5"/>
      <c r="H111" s="5"/>
    </row>
    <row r="112" spans="1:8" ht="14.25" customHeight="1" x14ac:dyDescent="0.2">
      <c r="A112" s="5"/>
      <c r="B112" s="6"/>
      <c r="C112" s="7"/>
      <c r="D112" s="7"/>
      <c r="E112" s="5"/>
      <c r="F112" s="5"/>
      <c r="G112" s="5"/>
      <c r="H112" s="5"/>
    </row>
    <row r="113" spans="1:8" ht="14.25" customHeight="1" x14ac:dyDescent="0.2">
      <c r="A113" s="5"/>
      <c r="B113" s="6"/>
      <c r="C113" s="7"/>
      <c r="D113" s="7"/>
      <c r="E113" s="5"/>
      <c r="F113" s="5"/>
      <c r="G113" s="5"/>
      <c r="H113" s="5"/>
    </row>
    <row r="114" spans="1:8" ht="14.25" customHeight="1" x14ac:dyDescent="0.2">
      <c r="A114" s="5"/>
      <c r="B114" s="6"/>
      <c r="C114" s="7"/>
      <c r="D114" s="7"/>
      <c r="E114" s="5"/>
      <c r="F114" s="5"/>
      <c r="G114" s="5"/>
      <c r="H114" s="5"/>
    </row>
    <row r="115" spans="1:8" ht="14.25" customHeight="1" x14ac:dyDescent="0.2">
      <c r="A115" s="5"/>
      <c r="B115" s="6"/>
      <c r="C115" s="7"/>
      <c r="D115" s="7"/>
      <c r="E115" s="5"/>
      <c r="F115" s="5"/>
      <c r="G115" s="5"/>
      <c r="H115" s="5"/>
    </row>
    <row r="116" spans="1:8" ht="14.25" customHeight="1" x14ac:dyDescent="0.2">
      <c r="A116" s="5"/>
      <c r="B116" s="6"/>
      <c r="C116" s="7"/>
      <c r="D116" s="7"/>
      <c r="E116" s="5"/>
      <c r="F116" s="5"/>
      <c r="G116" s="5"/>
      <c r="H116" s="5"/>
    </row>
    <row r="117" spans="1:8" ht="14.25" customHeight="1" x14ac:dyDescent="0.2">
      <c r="A117" s="5"/>
      <c r="B117" s="6"/>
      <c r="C117" s="7"/>
      <c r="D117" s="7"/>
      <c r="E117" s="5"/>
      <c r="F117" s="5"/>
      <c r="G117" s="5"/>
      <c r="H117" s="5"/>
    </row>
    <row r="118" spans="1:8" ht="14.25" customHeight="1" x14ac:dyDescent="0.2">
      <c r="A118" s="5"/>
      <c r="B118" s="6"/>
      <c r="C118" s="7"/>
      <c r="D118" s="7"/>
      <c r="E118" s="5"/>
      <c r="F118" s="5"/>
      <c r="G118" s="5"/>
      <c r="H118" s="5"/>
    </row>
    <row r="119" spans="1:8" ht="14.25" customHeight="1" x14ac:dyDescent="0.2">
      <c r="A119" s="5"/>
      <c r="B119" s="6"/>
      <c r="C119" s="7"/>
      <c r="D119" s="7"/>
      <c r="E119" s="5"/>
      <c r="F119" s="5"/>
      <c r="G119" s="5"/>
      <c r="H119" s="5"/>
    </row>
    <row r="120" spans="1:8" ht="14.25" customHeight="1" x14ac:dyDescent="0.2">
      <c r="A120" s="5"/>
      <c r="B120" s="6"/>
      <c r="C120" s="7"/>
      <c r="D120" s="7"/>
      <c r="E120" s="5"/>
      <c r="F120" s="5"/>
      <c r="G120" s="5"/>
      <c r="H120" s="5"/>
    </row>
    <row r="121" spans="1:8" ht="14.25" customHeight="1" x14ac:dyDescent="0.2">
      <c r="A121" s="5"/>
      <c r="B121" s="6"/>
      <c r="C121" s="7"/>
      <c r="D121" s="7"/>
      <c r="E121" s="5"/>
      <c r="F121" s="5"/>
      <c r="G121" s="5"/>
      <c r="H121" s="5"/>
    </row>
    <row r="122" spans="1:8" ht="14.25" customHeight="1" x14ac:dyDescent="0.2">
      <c r="A122" s="5"/>
      <c r="B122" s="6"/>
      <c r="C122" s="7"/>
      <c r="D122" s="7"/>
      <c r="E122" s="5"/>
      <c r="F122" s="5"/>
      <c r="G122" s="5"/>
      <c r="H122" s="5"/>
    </row>
    <row r="123" spans="1:8" ht="14.25" customHeight="1" x14ac:dyDescent="0.2">
      <c r="A123" s="5"/>
      <c r="B123" s="6"/>
      <c r="C123" s="7"/>
      <c r="D123" s="7"/>
      <c r="E123" s="5"/>
      <c r="F123" s="5"/>
      <c r="G123" s="5"/>
      <c r="H123" s="5"/>
    </row>
    <row r="124" spans="1:8" ht="14.25" customHeight="1" x14ac:dyDescent="0.2">
      <c r="A124" s="5"/>
      <c r="B124" s="6"/>
      <c r="C124" s="7"/>
      <c r="D124" s="7"/>
      <c r="E124" s="5"/>
      <c r="F124" s="5"/>
      <c r="G124" s="5"/>
      <c r="H124" s="5"/>
    </row>
    <row r="125" spans="1:8" ht="14.25" customHeight="1" x14ac:dyDescent="0.2">
      <c r="A125" s="5"/>
      <c r="B125" s="5"/>
      <c r="C125" s="7"/>
      <c r="D125" s="7"/>
      <c r="E125" s="5"/>
      <c r="F125" s="5"/>
      <c r="G125" s="5"/>
      <c r="H125" s="5"/>
    </row>
    <row r="126" spans="1:8" ht="14.25" customHeight="1" x14ac:dyDescent="0.2">
      <c r="A126" s="5"/>
      <c r="B126" s="5"/>
      <c r="C126" s="7"/>
      <c r="D126" s="7"/>
      <c r="E126" s="5"/>
      <c r="F126" s="5"/>
      <c r="G126" s="5"/>
      <c r="H126" s="5"/>
    </row>
    <row r="127" spans="1:8" ht="14.25" customHeight="1" x14ac:dyDescent="0.2">
      <c r="A127" s="5"/>
      <c r="B127" s="5"/>
      <c r="C127" s="7"/>
      <c r="D127" s="7"/>
      <c r="E127" s="5"/>
      <c r="F127" s="5"/>
      <c r="G127" s="5"/>
      <c r="H127" s="5"/>
    </row>
    <row r="128" spans="1:8" ht="14.25" customHeight="1" x14ac:dyDescent="0.2">
      <c r="A128" s="5"/>
      <c r="B128" s="5"/>
      <c r="C128" s="7"/>
      <c r="D128" s="7"/>
      <c r="E128" s="5"/>
      <c r="F128" s="5"/>
      <c r="G128" s="5"/>
      <c r="H128" s="5"/>
    </row>
    <row r="129" spans="1:8" ht="14.25" customHeight="1" x14ac:dyDescent="0.25">
      <c r="A129" s="1"/>
      <c r="B129" s="1"/>
      <c r="C129" s="1"/>
      <c r="D129" s="1"/>
      <c r="E129" s="3"/>
      <c r="F129" s="3"/>
      <c r="G129" s="3"/>
      <c r="H129" s="3"/>
    </row>
    <row r="130" spans="1:8" ht="14.25" customHeight="1" x14ac:dyDescent="0.2">
      <c r="A130" s="5"/>
      <c r="B130" s="5"/>
    </row>
    <row r="131" spans="1:8" ht="14.25" customHeight="1" x14ac:dyDescent="0.2"/>
    <row r="132" spans="1:8" ht="14.25" customHeight="1" x14ac:dyDescent="0.2"/>
    <row r="133" spans="1:8" ht="14.25" customHeight="1" x14ac:dyDescent="0.2"/>
    <row r="134" spans="1:8" ht="14.25" customHeight="1" x14ac:dyDescent="0.2"/>
    <row r="135" spans="1:8" ht="14.25" customHeight="1" x14ac:dyDescent="0.2"/>
    <row r="136" spans="1:8" ht="14.25" customHeight="1" x14ac:dyDescent="0.2"/>
    <row r="137" spans="1:8" ht="14.25" customHeight="1" x14ac:dyDescent="0.2"/>
    <row r="138" spans="1:8" ht="14.25" customHeight="1" x14ac:dyDescent="0.2"/>
    <row r="139" spans="1:8" ht="14.25" customHeight="1" x14ac:dyDescent="0.2"/>
    <row r="140" spans="1:8" ht="14.25" customHeight="1" x14ac:dyDescent="0.2"/>
    <row r="141" spans="1:8" ht="14.25" customHeight="1" x14ac:dyDescent="0.2"/>
    <row r="142" spans="1:8" ht="14.25" customHeight="1" x14ac:dyDescent="0.2"/>
    <row r="143" spans="1:8" ht="14.25" customHeight="1" x14ac:dyDescent="0.2"/>
    <row r="144" spans="1:8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6">
    <mergeCell ref="A1:I1"/>
    <mergeCell ref="A2:A3"/>
    <mergeCell ref="B2:B3"/>
    <mergeCell ref="C2:C3"/>
    <mergeCell ref="D2:D3"/>
    <mergeCell ref="E2:H2"/>
  </mergeCells>
  <pageMargins left="0.7" right="0.7" top="0.75" bottom="0.75" header="0" footer="0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/>
  <dimension ref="A1:H1000"/>
  <sheetViews>
    <sheetView workbookViewId="0"/>
  </sheetViews>
  <sheetFormatPr baseColWidth="10" defaultColWidth="12.625" defaultRowHeight="15" customHeight="1" x14ac:dyDescent="0.2"/>
  <cols>
    <col min="1" max="1" width="48.75" customWidth="1"/>
    <col min="2" max="2" width="15.5" customWidth="1"/>
    <col min="3" max="5" width="13.75" customWidth="1"/>
    <col min="6" max="6" width="16.25" customWidth="1"/>
    <col min="7" max="8" width="13.75" customWidth="1"/>
    <col min="9" max="26" width="10.625" customWidth="1"/>
  </cols>
  <sheetData>
    <row r="1" spans="1:8" ht="51" customHeight="1" x14ac:dyDescent="0.2">
      <c r="A1" s="72" t="s">
        <v>0</v>
      </c>
      <c r="B1" s="73"/>
      <c r="C1" s="73"/>
      <c r="D1" s="73"/>
      <c r="E1" s="73"/>
      <c r="F1" s="73"/>
      <c r="G1" s="73"/>
      <c r="H1" s="74"/>
    </row>
    <row r="2" spans="1:8" ht="14.25" customHeight="1" x14ac:dyDescent="0.25">
      <c r="A2" s="100" t="s">
        <v>1</v>
      </c>
      <c r="B2" s="101" t="s">
        <v>2</v>
      </c>
      <c r="C2" s="100" t="s">
        <v>223</v>
      </c>
      <c r="D2" s="100" t="s">
        <v>224</v>
      </c>
      <c r="E2" s="102" t="s">
        <v>260</v>
      </c>
      <c r="F2" s="98"/>
      <c r="G2" s="98"/>
      <c r="H2" s="98"/>
    </row>
    <row r="3" spans="1:8" ht="14.25" customHeight="1" x14ac:dyDescent="0.25">
      <c r="A3" s="98"/>
      <c r="B3" s="98"/>
      <c r="C3" s="98"/>
      <c r="D3" s="98"/>
      <c r="E3" s="3" t="s">
        <v>4</v>
      </c>
      <c r="F3" s="3" t="s">
        <v>5</v>
      </c>
      <c r="G3" s="3" t="s">
        <v>6</v>
      </c>
      <c r="H3" s="3" t="s">
        <v>7</v>
      </c>
    </row>
    <row r="4" spans="1:8" ht="14.25" customHeight="1" x14ac:dyDescent="0.2">
      <c r="A4" s="5" t="s">
        <v>11</v>
      </c>
      <c r="B4" s="6">
        <v>24</v>
      </c>
      <c r="C4" s="7">
        <v>44940</v>
      </c>
      <c r="D4" s="7">
        <v>45009</v>
      </c>
      <c r="E4" s="5">
        <v>0.95</v>
      </c>
      <c r="F4" s="5">
        <v>0.92666666666666675</v>
      </c>
      <c r="G4" s="5">
        <v>0.92222222222222228</v>
      </c>
      <c r="H4" s="5">
        <v>0.95</v>
      </c>
    </row>
    <row r="5" spans="1:8" ht="14.25" customHeight="1" x14ac:dyDescent="0.2">
      <c r="A5" s="5" t="s">
        <v>12</v>
      </c>
      <c r="B5" s="6">
        <v>16</v>
      </c>
      <c r="C5" s="7">
        <v>44942</v>
      </c>
      <c r="D5" s="7">
        <v>44981</v>
      </c>
      <c r="E5" s="5">
        <v>0.92083333333333328</v>
      </c>
      <c r="F5" s="5">
        <v>0.92749999999999999</v>
      </c>
      <c r="G5" s="5">
        <v>0.85833333333333339</v>
      </c>
      <c r="H5" s="5">
        <v>0.92083333333333328</v>
      </c>
    </row>
    <row r="6" spans="1:8" ht="14.25" customHeight="1" x14ac:dyDescent="0.2">
      <c r="A6" s="5" t="s">
        <v>13</v>
      </c>
      <c r="B6" s="6">
        <v>20</v>
      </c>
      <c r="C6" s="7">
        <v>45008</v>
      </c>
      <c r="D6" s="7">
        <v>45008</v>
      </c>
      <c r="E6" s="5">
        <v>0.93333333333333335</v>
      </c>
      <c r="F6" s="5">
        <v>0.92</v>
      </c>
      <c r="G6" s="5">
        <v>0.85666666666666669</v>
      </c>
      <c r="H6" s="5">
        <v>0.93333333333333335</v>
      </c>
    </row>
    <row r="7" spans="1:8" ht="14.25" customHeight="1" x14ac:dyDescent="0.2">
      <c r="A7" s="5" t="s">
        <v>14</v>
      </c>
      <c r="B7" s="6">
        <v>20</v>
      </c>
      <c r="C7" s="7">
        <v>44942</v>
      </c>
      <c r="D7" s="7">
        <v>44946</v>
      </c>
      <c r="E7" s="5">
        <v>0.95</v>
      </c>
      <c r="F7" s="5">
        <v>0.92</v>
      </c>
      <c r="G7" s="5">
        <v>0.6333333333333333</v>
      </c>
      <c r="H7" s="5">
        <v>0.95</v>
      </c>
    </row>
    <row r="8" spans="1:8" ht="14.25" customHeight="1" x14ac:dyDescent="0.2">
      <c r="A8" s="5" t="s">
        <v>15</v>
      </c>
      <c r="B8" s="6">
        <v>19</v>
      </c>
      <c r="C8" s="7">
        <v>44949</v>
      </c>
      <c r="D8" s="7">
        <v>44964</v>
      </c>
      <c r="E8" s="5">
        <v>0.94035087719298238</v>
      </c>
      <c r="F8" s="5">
        <v>0.94947368421052647</v>
      </c>
      <c r="G8" s="5">
        <v>0.89824561403508763</v>
      </c>
      <c r="H8" s="5">
        <v>0.94035087719298238</v>
      </c>
    </row>
    <row r="9" spans="1:8" ht="14.25" customHeight="1" x14ac:dyDescent="0.2">
      <c r="A9" s="5" t="s">
        <v>16</v>
      </c>
      <c r="B9" s="6">
        <v>19</v>
      </c>
      <c r="C9" s="7">
        <v>44999</v>
      </c>
      <c r="D9" s="7">
        <v>45015</v>
      </c>
      <c r="E9" s="5">
        <v>0.88771929824561413</v>
      </c>
      <c r="F9" s="5">
        <v>0.91999999999999993</v>
      </c>
      <c r="G9" s="5">
        <v>0.8771929824561403</v>
      </c>
      <c r="H9" s="5">
        <v>0.88771929824561413</v>
      </c>
    </row>
    <row r="10" spans="1:8" ht="14.25" customHeight="1" x14ac:dyDescent="0.2">
      <c r="A10" s="5" t="s">
        <v>15</v>
      </c>
      <c r="B10" s="6">
        <v>19</v>
      </c>
      <c r="C10" s="7">
        <v>44965</v>
      </c>
      <c r="D10" s="7">
        <v>44981</v>
      </c>
      <c r="E10" s="5">
        <v>0.93684210526315792</v>
      </c>
      <c r="F10" s="5">
        <v>0.93894736842105275</v>
      </c>
      <c r="G10" s="5">
        <v>0.84561403508771926</v>
      </c>
      <c r="H10" s="5">
        <v>0.93684210526315792</v>
      </c>
    </row>
    <row r="11" spans="1:8" ht="14.25" customHeight="1" x14ac:dyDescent="0.2">
      <c r="A11" s="5" t="s">
        <v>17</v>
      </c>
      <c r="B11" s="6">
        <v>15</v>
      </c>
      <c r="C11" s="7">
        <v>44946</v>
      </c>
      <c r="D11" s="7">
        <v>44995</v>
      </c>
      <c r="E11" s="5">
        <v>0.85333333333333328</v>
      </c>
      <c r="F11" s="5">
        <v>0.8666666666666667</v>
      </c>
      <c r="G11" s="5">
        <v>0.82666666666666666</v>
      </c>
      <c r="H11" s="5">
        <v>0.85333333333333328</v>
      </c>
    </row>
    <row r="12" spans="1:8" ht="14.25" customHeight="1" x14ac:dyDescent="0.2">
      <c r="A12" s="5" t="s">
        <v>18</v>
      </c>
      <c r="B12" s="6">
        <v>19</v>
      </c>
      <c r="C12" s="7">
        <v>44942</v>
      </c>
      <c r="D12" s="7">
        <v>44945</v>
      </c>
      <c r="E12" s="5">
        <v>0.94035087719298238</v>
      </c>
      <c r="F12" s="5">
        <v>0.8</v>
      </c>
      <c r="G12" s="5">
        <v>0.79999999999999982</v>
      </c>
      <c r="H12" s="5">
        <v>0.94035087719298238</v>
      </c>
    </row>
    <row r="13" spans="1:8" ht="14.25" customHeight="1" x14ac:dyDescent="0.2">
      <c r="A13" s="5" t="s">
        <v>19</v>
      </c>
      <c r="B13" s="6">
        <v>19</v>
      </c>
      <c r="C13" s="7">
        <v>44949</v>
      </c>
      <c r="D13" s="7">
        <v>44998</v>
      </c>
      <c r="E13" s="5">
        <v>0.9017543859649122</v>
      </c>
      <c r="F13" s="5">
        <v>0.89052631578947361</v>
      </c>
      <c r="G13" s="5">
        <v>0.82456140350877205</v>
      </c>
      <c r="H13" s="5">
        <v>0.9017543859649122</v>
      </c>
    </row>
    <row r="14" spans="1:8" ht="14.25" customHeight="1" x14ac:dyDescent="0.2">
      <c r="A14" s="5" t="s">
        <v>17</v>
      </c>
      <c r="B14" s="6">
        <v>15</v>
      </c>
      <c r="C14" s="7">
        <v>44954</v>
      </c>
      <c r="D14" s="7">
        <v>45003</v>
      </c>
      <c r="E14" s="5">
        <v>0.8</v>
      </c>
      <c r="F14" s="5">
        <v>0.83733333333333348</v>
      </c>
      <c r="G14" s="5">
        <v>0.87111111111111106</v>
      </c>
      <c r="H14" s="5">
        <v>0.8</v>
      </c>
    </row>
    <row r="15" spans="1:8" ht="14.25" customHeight="1" x14ac:dyDescent="0.2">
      <c r="A15" s="5" t="s">
        <v>11</v>
      </c>
      <c r="B15" s="6">
        <v>24</v>
      </c>
      <c r="C15" s="7">
        <v>44960</v>
      </c>
      <c r="D15" s="7">
        <v>44982</v>
      </c>
      <c r="E15" s="5">
        <v>0.95833333333333326</v>
      </c>
      <c r="F15" s="5">
        <v>0.91833333333333322</v>
      </c>
      <c r="G15" s="5">
        <v>0.91666666666666674</v>
      </c>
      <c r="H15" s="5">
        <v>0.95833333333333326</v>
      </c>
    </row>
    <row r="16" spans="1:8" ht="14.25" customHeight="1" x14ac:dyDescent="0.2">
      <c r="A16" s="5" t="s">
        <v>20</v>
      </c>
      <c r="B16" s="6">
        <v>18</v>
      </c>
      <c r="C16" s="7">
        <v>44942</v>
      </c>
      <c r="D16" s="7">
        <v>44977</v>
      </c>
      <c r="E16" s="5">
        <v>0.97407407407407409</v>
      </c>
      <c r="F16" s="5">
        <v>0.99777777777777776</v>
      </c>
      <c r="G16" s="5">
        <v>0.94444444444444442</v>
      </c>
      <c r="H16" s="5">
        <v>0.97407407407407409</v>
      </c>
    </row>
    <row r="17" spans="1:8" ht="14.25" customHeight="1" x14ac:dyDescent="0.2">
      <c r="A17" s="5" t="s">
        <v>21</v>
      </c>
      <c r="B17" s="6">
        <v>17</v>
      </c>
      <c r="C17" s="7">
        <v>44960</v>
      </c>
      <c r="D17" s="7">
        <v>44973</v>
      </c>
      <c r="E17" s="5">
        <v>0.97254901960784301</v>
      </c>
      <c r="F17" s="5">
        <v>0.96470588235294119</v>
      </c>
      <c r="G17" s="5">
        <v>0.94509803921568636</v>
      </c>
      <c r="H17" s="5">
        <v>0.97254901960784301</v>
      </c>
    </row>
    <row r="18" spans="1:8" ht="14.25" customHeight="1" x14ac:dyDescent="0.2">
      <c r="A18" s="5" t="s">
        <v>22</v>
      </c>
      <c r="B18" s="6">
        <v>17</v>
      </c>
      <c r="C18" s="7">
        <v>44946</v>
      </c>
      <c r="D18" s="7">
        <v>44959</v>
      </c>
      <c r="E18" s="5">
        <v>0.97254901960784301</v>
      </c>
      <c r="F18" s="5">
        <v>0.96470588235294119</v>
      </c>
      <c r="G18" s="5">
        <v>0.93333333333333335</v>
      </c>
      <c r="H18" s="5">
        <v>0.97254901960784301</v>
      </c>
    </row>
    <row r="19" spans="1:8" ht="14.25" customHeight="1" x14ac:dyDescent="0.2">
      <c r="A19" s="5" t="s">
        <v>23</v>
      </c>
      <c r="B19" s="6">
        <v>16</v>
      </c>
      <c r="C19" s="7">
        <v>44949</v>
      </c>
      <c r="D19" s="7">
        <v>45002</v>
      </c>
      <c r="E19" s="5">
        <v>0.97499999999999998</v>
      </c>
      <c r="F19" s="5">
        <v>0.97</v>
      </c>
      <c r="G19" s="5">
        <v>0.64166666666666661</v>
      </c>
      <c r="H19" s="5">
        <v>0.97499999999999998</v>
      </c>
    </row>
    <row r="20" spans="1:8" ht="14.25" customHeight="1" x14ac:dyDescent="0.2">
      <c r="A20" s="5" t="s">
        <v>24</v>
      </c>
      <c r="B20" s="6">
        <v>18</v>
      </c>
      <c r="C20" s="7">
        <v>44957</v>
      </c>
      <c r="D20" s="7">
        <v>44985</v>
      </c>
      <c r="E20" s="5">
        <v>0.97037037037037033</v>
      </c>
      <c r="F20" s="5">
        <v>0.9755555555555554</v>
      </c>
      <c r="G20" s="5">
        <v>0.89999999999999991</v>
      </c>
      <c r="H20" s="5">
        <v>0.97037037037037033</v>
      </c>
    </row>
    <row r="21" spans="1:8" ht="14.25" customHeight="1" x14ac:dyDescent="0.2">
      <c r="A21" s="5" t="s">
        <v>24</v>
      </c>
      <c r="B21" s="6">
        <v>18</v>
      </c>
      <c r="C21" s="7">
        <v>44942</v>
      </c>
      <c r="D21" s="7">
        <v>44953</v>
      </c>
      <c r="E21" s="5">
        <v>0.93333333333333335</v>
      </c>
      <c r="F21" s="5">
        <v>0.89111111111111108</v>
      </c>
      <c r="G21" s="5">
        <v>0.57037037037037042</v>
      </c>
      <c r="H21" s="5">
        <v>0.93333333333333335</v>
      </c>
    </row>
    <row r="22" spans="1:8" ht="14.25" customHeight="1" x14ac:dyDescent="0.2">
      <c r="A22" s="5" t="s">
        <v>25</v>
      </c>
      <c r="B22" s="6">
        <v>17</v>
      </c>
      <c r="C22" s="7">
        <v>44942</v>
      </c>
      <c r="D22" s="7">
        <v>44945</v>
      </c>
      <c r="E22" s="5">
        <v>0.97254901960784301</v>
      </c>
      <c r="F22" s="5">
        <v>0.96470588235294108</v>
      </c>
      <c r="G22" s="5">
        <v>0.97254901960784312</v>
      </c>
      <c r="H22" s="5">
        <v>0.97254901960784301</v>
      </c>
    </row>
    <row r="23" spans="1:8" ht="14.25" customHeight="1" x14ac:dyDescent="0.2">
      <c r="A23" s="5" t="s">
        <v>26</v>
      </c>
      <c r="B23" s="6">
        <v>17</v>
      </c>
      <c r="C23" s="7">
        <v>44991</v>
      </c>
      <c r="D23" s="7">
        <v>44998</v>
      </c>
      <c r="E23" s="5">
        <v>0.93333333333333335</v>
      </c>
      <c r="F23" s="5">
        <v>0.88470588235294123</v>
      </c>
      <c r="G23" s="5">
        <v>0.60784313725490202</v>
      </c>
      <c r="H23" s="5">
        <v>0.93333333333333335</v>
      </c>
    </row>
    <row r="24" spans="1:8" ht="14.25" customHeight="1" x14ac:dyDescent="0.2">
      <c r="A24" s="5" t="s">
        <v>27</v>
      </c>
      <c r="B24" s="6">
        <v>17</v>
      </c>
      <c r="C24" s="7">
        <v>44974</v>
      </c>
      <c r="D24" s="7">
        <v>44988</v>
      </c>
      <c r="E24" s="5">
        <v>0.98039215686274517</v>
      </c>
      <c r="F24" s="5">
        <v>0.97882352941176476</v>
      </c>
      <c r="G24" s="5">
        <v>0.9411764705882355</v>
      </c>
      <c r="H24" s="5">
        <v>0.98039215686274517</v>
      </c>
    </row>
    <row r="25" spans="1:8" ht="14.25" customHeight="1" x14ac:dyDescent="0.2">
      <c r="A25" s="5" t="s">
        <v>28</v>
      </c>
      <c r="B25" s="6">
        <v>19</v>
      </c>
      <c r="C25" s="7">
        <v>44942</v>
      </c>
      <c r="D25" s="7">
        <v>44949</v>
      </c>
      <c r="E25" s="5">
        <v>0.91228070175438591</v>
      </c>
      <c r="F25" s="5">
        <v>0.91368421052631588</v>
      </c>
      <c r="G25" s="5">
        <v>0.9263157894736842</v>
      </c>
      <c r="H25" s="5">
        <v>0.91228070175438591</v>
      </c>
    </row>
    <row r="26" spans="1:8" ht="14.25" customHeight="1" x14ac:dyDescent="0.2">
      <c r="A26" s="5" t="s">
        <v>28</v>
      </c>
      <c r="B26" s="6">
        <v>17</v>
      </c>
      <c r="C26" s="7">
        <v>44952</v>
      </c>
      <c r="D26" s="7">
        <v>44973</v>
      </c>
      <c r="E26" s="5">
        <v>0.90588235294117658</v>
      </c>
      <c r="F26" s="5">
        <v>0.86823529411764722</v>
      </c>
      <c r="G26" s="5">
        <v>0.91764705882352948</v>
      </c>
      <c r="H26" s="5">
        <v>0.90588235294117658</v>
      </c>
    </row>
    <row r="27" spans="1:8" ht="14.25" customHeight="1" x14ac:dyDescent="0.2">
      <c r="A27" s="5" t="s">
        <v>28</v>
      </c>
      <c r="B27" s="6">
        <v>15</v>
      </c>
      <c r="C27" s="7">
        <v>44974</v>
      </c>
      <c r="D27" s="7">
        <v>44998</v>
      </c>
      <c r="E27" s="5">
        <v>0.90666666666666662</v>
      </c>
      <c r="F27" s="5">
        <v>0.89600000000000002</v>
      </c>
      <c r="G27" s="5">
        <v>0.89777777777777779</v>
      </c>
      <c r="H27" s="5">
        <v>0.90666666666666662</v>
      </c>
    </row>
    <row r="28" spans="1:8" ht="14.25" customHeight="1" x14ac:dyDescent="0.2">
      <c r="A28" s="5" t="s">
        <v>29</v>
      </c>
      <c r="B28" s="6">
        <v>15</v>
      </c>
      <c r="C28" s="7">
        <v>44953</v>
      </c>
      <c r="D28" s="7">
        <v>44975</v>
      </c>
      <c r="E28" s="5">
        <v>0.98666666666666658</v>
      </c>
      <c r="F28" s="5">
        <v>0.97600000000000009</v>
      </c>
      <c r="G28" s="5">
        <v>0.97777777777777786</v>
      </c>
      <c r="H28" s="5">
        <v>0.98666666666666658</v>
      </c>
    </row>
    <row r="29" spans="1:8" ht="14.25" customHeight="1" x14ac:dyDescent="0.2">
      <c r="A29" s="5" t="s">
        <v>30</v>
      </c>
      <c r="B29" s="6">
        <v>15</v>
      </c>
      <c r="C29" s="7">
        <v>44954</v>
      </c>
      <c r="D29" s="7">
        <v>44983</v>
      </c>
      <c r="E29" s="5">
        <v>0.99555555555555564</v>
      </c>
      <c r="F29" s="5">
        <v>1</v>
      </c>
      <c r="G29" s="5">
        <v>1</v>
      </c>
      <c r="H29" s="5">
        <v>0.99555555555555564</v>
      </c>
    </row>
    <row r="30" spans="1:8" ht="14.25" customHeight="1" x14ac:dyDescent="0.2">
      <c r="A30" s="5" t="s">
        <v>31</v>
      </c>
      <c r="B30" s="6">
        <v>23</v>
      </c>
      <c r="C30" s="7">
        <v>44946</v>
      </c>
      <c r="D30" s="7">
        <v>44946</v>
      </c>
      <c r="E30" s="5">
        <v>0.96231884057971018</v>
      </c>
      <c r="F30" s="5">
        <v>0.96869565217391307</v>
      </c>
      <c r="G30" s="5">
        <v>0.93913043478260871</v>
      </c>
      <c r="H30" s="5">
        <v>0.96231884057971018</v>
      </c>
    </row>
    <row r="31" spans="1:8" ht="14.25" customHeight="1" x14ac:dyDescent="0.2">
      <c r="A31" s="5" t="s">
        <v>32</v>
      </c>
      <c r="B31" s="6">
        <v>23</v>
      </c>
      <c r="C31" s="7">
        <v>44960</v>
      </c>
      <c r="D31" s="7">
        <v>44960</v>
      </c>
      <c r="E31" s="5">
        <v>0.95362318840579696</v>
      </c>
      <c r="F31" s="5">
        <v>0.96869565217391307</v>
      </c>
      <c r="G31" s="5">
        <v>0.95362318840579696</v>
      </c>
      <c r="H31" s="5">
        <v>0.95362318840579696</v>
      </c>
    </row>
    <row r="32" spans="1:8" ht="14.25" customHeight="1" x14ac:dyDescent="0.2">
      <c r="A32" s="5" t="s">
        <v>33</v>
      </c>
      <c r="B32" s="6">
        <v>23</v>
      </c>
      <c r="C32" s="7">
        <v>44953</v>
      </c>
      <c r="D32" s="7">
        <v>44953</v>
      </c>
      <c r="E32" s="5">
        <v>0.9739130434782608</v>
      </c>
      <c r="F32" s="5">
        <v>0.93739130434782603</v>
      </c>
      <c r="G32" s="5">
        <v>0.97101449275362306</v>
      </c>
      <c r="H32" s="5">
        <v>0.9739130434782608</v>
      </c>
    </row>
    <row r="33" spans="1:8" ht="14.25" customHeight="1" x14ac:dyDescent="0.2">
      <c r="A33" s="5" t="s">
        <v>34</v>
      </c>
      <c r="B33" s="6">
        <v>17</v>
      </c>
      <c r="C33" s="7">
        <v>44942</v>
      </c>
      <c r="D33" s="7">
        <v>44981</v>
      </c>
      <c r="E33" s="5">
        <v>0.95294117647058818</v>
      </c>
      <c r="F33" s="5">
        <v>0.96000000000000008</v>
      </c>
      <c r="G33" s="5">
        <v>0.9647058823529413</v>
      </c>
      <c r="H33" s="5">
        <v>0.95294117647058818</v>
      </c>
    </row>
    <row r="34" spans="1:8" ht="14.25" customHeight="1" x14ac:dyDescent="0.2">
      <c r="A34" s="5" t="s">
        <v>17</v>
      </c>
      <c r="B34" s="6">
        <v>16</v>
      </c>
      <c r="C34" s="7">
        <v>44955</v>
      </c>
      <c r="D34" s="7">
        <v>45004</v>
      </c>
      <c r="E34" s="5">
        <v>0.96666666666666667</v>
      </c>
      <c r="F34" s="5">
        <v>0.9425</v>
      </c>
      <c r="G34" s="5">
        <v>0.97083333333333333</v>
      </c>
      <c r="H34" s="5">
        <v>0.96666666666666667</v>
      </c>
    </row>
    <row r="35" spans="1:8" ht="14.25" customHeight="1" x14ac:dyDescent="0.2">
      <c r="A35" s="5" t="s">
        <v>35</v>
      </c>
      <c r="B35" s="6">
        <v>20</v>
      </c>
      <c r="C35" s="7">
        <v>44961</v>
      </c>
      <c r="D35" s="7">
        <v>44961</v>
      </c>
      <c r="E35" s="5">
        <v>0.98333333333333328</v>
      </c>
      <c r="F35" s="5">
        <v>0.98599999999999999</v>
      </c>
      <c r="G35" s="5">
        <v>0.98333333333333328</v>
      </c>
      <c r="H35" s="5">
        <v>0.98333333333333328</v>
      </c>
    </row>
    <row r="36" spans="1:8" ht="14.25" customHeight="1" x14ac:dyDescent="0.2">
      <c r="A36" s="5" t="s">
        <v>36</v>
      </c>
      <c r="B36" s="6">
        <v>22</v>
      </c>
      <c r="C36" s="7">
        <v>44954</v>
      </c>
      <c r="D36" s="7">
        <v>44954</v>
      </c>
      <c r="E36" s="5">
        <v>1</v>
      </c>
      <c r="F36" s="5">
        <v>1</v>
      </c>
      <c r="G36" s="5">
        <v>0.99090909090909096</v>
      </c>
      <c r="H36" s="5">
        <v>1</v>
      </c>
    </row>
    <row r="37" spans="1:8" ht="14.25" customHeight="1" x14ac:dyDescent="0.2">
      <c r="A37" s="5" t="s">
        <v>37</v>
      </c>
      <c r="B37" s="6">
        <v>21</v>
      </c>
      <c r="C37" s="7">
        <v>44940</v>
      </c>
      <c r="D37" s="7">
        <v>44940</v>
      </c>
      <c r="E37" s="5">
        <v>0.97460317460317458</v>
      </c>
      <c r="F37" s="5">
        <v>0.97142857142857153</v>
      </c>
      <c r="G37" s="5">
        <v>0.97142857142857142</v>
      </c>
      <c r="H37" s="5">
        <v>0.97460317460317458</v>
      </c>
    </row>
    <row r="38" spans="1:8" ht="14.25" customHeight="1" x14ac:dyDescent="0.2">
      <c r="A38" s="5" t="s">
        <v>25</v>
      </c>
      <c r="B38" s="6">
        <v>20</v>
      </c>
      <c r="C38" s="7">
        <v>44933</v>
      </c>
      <c r="D38" s="7">
        <v>44933</v>
      </c>
      <c r="E38" s="5">
        <v>0.96333333333333349</v>
      </c>
      <c r="F38" s="5">
        <v>0.99199999999999999</v>
      </c>
      <c r="G38" s="5">
        <v>0.97333333333333327</v>
      </c>
      <c r="H38" s="5">
        <v>0.96333333333333349</v>
      </c>
    </row>
    <row r="39" spans="1:8" ht="14.25" customHeight="1" x14ac:dyDescent="0.2">
      <c r="A39" s="5"/>
      <c r="B39" s="6"/>
      <c r="C39" s="7"/>
      <c r="D39" s="7"/>
      <c r="E39" s="5"/>
      <c r="F39" s="5"/>
      <c r="G39" s="5"/>
      <c r="H39" s="5"/>
    </row>
    <row r="40" spans="1:8" ht="14.25" customHeight="1" x14ac:dyDescent="0.2">
      <c r="A40" s="5"/>
      <c r="B40" s="6"/>
      <c r="C40" s="7"/>
      <c r="D40" s="7"/>
      <c r="E40" s="5"/>
      <c r="F40" s="5"/>
      <c r="G40" s="5"/>
      <c r="H40" s="5"/>
    </row>
    <row r="41" spans="1:8" ht="14.25" customHeight="1" x14ac:dyDescent="0.2">
      <c r="A41" s="5"/>
      <c r="B41" s="6"/>
      <c r="C41" s="7"/>
      <c r="D41" s="7"/>
      <c r="E41" s="5"/>
      <c r="F41" s="5"/>
      <c r="G41" s="5"/>
      <c r="H41" s="5"/>
    </row>
    <row r="42" spans="1:8" ht="14.25" customHeight="1" x14ac:dyDescent="0.2">
      <c r="A42" s="5"/>
      <c r="B42" s="6"/>
      <c r="C42" s="7"/>
      <c r="D42" s="7"/>
      <c r="E42" s="5"/>
      <c r="F42" s="5"/>
      <c r="G42" s="5"/>
      <c r="H42" s="5"/>
    </row>
    <row r="43" spans="1:8" ht="14.25" customHeight="1" x14ac:dyDescent="0.2">
      <c r="A43" s="5"/>
      <c r="B43" s="6"/>
      <c r="C43" s="7"/>
      <c r="D43" s="7"/>
      <c r="E43" s="5"/>
      <c r="F43" s="5"/>
      <c r="G43" s="5"/>
      <c r="H43" s="5"/>
    </row>
    <row r="44" spans="1:8" ht="14.25" customHeight="1" x14ac:dyDescent="0.2">
      <c r="A44" s="5"/>
      <c r="B44" s="5"/>
      <c r="C44" s="7"/>
      <c r="D44" s="7"/>
      <c r="E44" s="5"/>
      <c r="F44" s="5"/>
      <c r="G44" s="5"/>
      <c r="H44" s="5"/>
    </row>
    <row r="45" spans="1:8" ht="14.25" customHeight="1" x14ac:dyDescent="0.2">
      <c r="A45" s="5"/>
      <c r="B45" s="5"/>
      <c r="C45" s="7"/>
      <c r="D45" s="7"/>
      <c r="E45" s="5"/>
      <c r="F45" s="5"/>
      <c r="G45" s="5"/>
      <c r="H45" s="5"/>
    </row>
    <row r="46" spans="1:8" ht="14.25" customHeight="1" x14ac:dyDescent="0.2">
      <c r="A46" s="5"/>
      <c r="B46" s="5"/>
      <c r="C46" s="7"/>
      <c r="D46" s="7"/>
      <c r="E46" s="5"/>
      <c r="F46" s="5"/>
      <c r="G46" s="5"/>
      <c r="H46" s="5"/>
    </row>
    <row r="47" spans="1:8" ht="14.25" customHeight="1" x14ac:dyDescent="0.2">
      <c r="A47" s="5"/>
      <c r="B47" s="5"/>
      <c r="C47" s="7"/>
      <c r="D47" s="7"/>
      <c r="E47" s="5"/>
      <c r="F47" s="5"/>
      <c r="G47" s="5"/>
      <c r="H47" s="5"/>
    </row>
    <row r="48" spans="1:8" ht="14.25" customHeight="1" x14ac:dyDescent="0.25">
      <c r="A48" s="1"/>
      <c r="B48" s="1"/>
      <c r="C48" s="1"/>
      <c r="D48" s="1"/>
      <c r="E48" s="3"/>
      <c r="F48" s="3"/>
      <c r="G48" s="3"/>
      <c r="H48" s="3"/>
    </row>
    <row r="49" spans="1:2" ht="14.25" customHeight="1" x14ac:dyDescent="0.2">
      <c r="A49" s="5"/>
      <c r="B49" s="5"/>
    </row>
    <row r="50" spans="1:2" ht="14.25" customHeight="1" x14ac:dyDescent="0.2"/>
    <row r="51" spans="1:2" ht="14.25" customHeight="1" x14ac:dyDescent="0.2"/>
    <row r="52" spans="1:2" ht="14.25" customHeight="1" x14ac:dyDescent="0.2"/>
    <row r="53" spans="1:2" ht="14.25" customHeight="1" x14ac:dyDescent="0.2"/>
    <row r="54" spans="1:2" ht="14.25" customHeight="1" x14ac:dyDescent="0.2"/>
    <row r="55" spans="1:2" ht="14.25" customHeight="1" x14ac:dyDescent="0.2"/>
    <row r="56" spans="1:2" ht="14.25" customHeight="1" x14ac:dyDescent="0.2"/>
    <row r="57" spans="1:2" ht="14.25" customHeight="1" x14ac:dyDescent="0.2"/>
    <row r="58" spans="1:2" ht="14.25" customHeight="1" x14ac:dyDescent="0.2"/>
    <row r="59" spans="1:2" ht="14.25" customHeight="1" x14ac:dyDescent="0.2"/>
    <row r="60" spans="1:2" ht="14.25" customHeight="1" x14ac:dyDescent="0.2"/>
    <row r="61" spans="1:2" ht="14.25" customHeight="1" x14ac:dyDescent="0.2"/>
    <row r="62" spans="1:2" ht="14.25" customHeight="1" x14ac:dyDescent="0.2"/>
    <row r="63" spans="1:2" ht="14.25" customHeight="1" x14ac:dyDescent="0.2"/>
    <row r="64" spans="1:2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6">
    <mergeCell ref="A1:H1"/>
    <mergeCell ref="A2:A3"/>
    <mergeCell ref="B2:B3"/>
    <mergeCell ref="C2:C3"/>
    <mergeCell ref="D2:D3"/>
    <mergeCell ref="E2:H2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0"/>
  <dimension ref="A1:F1000"/>
  <sheetViews>
    <sheetView workbookViewId="0"/>
  </sheetViews>
  <sheetFormatPr baseColWidth="10" defaultColWidth="12.625" defaultRowHeight="15" customHeight="1" x14ac:dyDescent="0.2"/>
  <cols>
    <col min="1" max="1" width="43.25" customWidth="1"/>
    <col min="2" max="2" width="18.375" customWidth="1"/>
    <col min="3" max="3" width="10.25" customWidth="1"/>
    <col min="4" max="4" width="13.875" customWidth="1"/>
    <col min="5" max="5" width="9" customWidth="1"/>
    <col min="6" max="6" width="12" customWidth="1"/>
    <col min="7" max="26" width="10.625" customWidth="1"/>
  </cols>
  <sheetData>
    <row r="1" spans="1:6" ht="14.25" customHeight="1" x14ac:dyDescent="0.2">
      <c r="A1" s="8" t="s">
        <v>553</v>
      </c>
      <c r="B1" s="8" t="s">
        <v>554</v>
      </c>
    </row>
    <row r="2" spans="1:6" ht="14.25" customHeight="1" x14ac:dyDescent="0.2"/>
    <row r="3" spans="1:6" ht="14.25" customHeight="1" x14ac:dyDescent="0.2">
      <c r="A3" s="8" t="s">
        <v>1</v>
      </c>
      <c r="B3" s="8" t="s">
        <v>555</v>
      </c>
      <c r="C3" s="67" t="s">
        <v>556</v>
      </c>
      <c r="D3" s="67" t="s">
        <v>557</v>
      </c>
      <c r="E3" s="67" t="s">
        <v>558</v>
      </c>
      <c r="F3" s="67" t="s">
        <v>559</v>
      </c>
    </row>
    <row r="4" spans="1:6" ht="14.25" customHeight="1" x14ac:dyDescent="0.2">
      <c r="A4" s="8" t="s">
        <v>160</v>
      </c>
      <c r="B4" s="8">
        <v>20</v>
      </c>
      <c r="C4" s="67">
        <v>1</v>
      </c>
      <c r="D4" s="67">
        <v>1</v>
      </c>
      <c r="E4" s="67">
        <v>1</v>
      </c>
      <c r="F4" s="67">
        <v>1</v>
      </c>
    </row>
    <row r="5" spans="1:6" ht="14.25" customHeight="1" x14ac:dyDescent="0.2">
      <c r="A5" s="8" t="s">
        <v>167</v>
      </c>
      <c r="B5" s="8">
        <v>15</v>
      </c>
      <c r="C5" s="67">
        <v>1</v>
      </c>
      <c r="D5" s="67">
        <v>1</v>
      </c>
      <c r="E5" s="67">
        <v>1</v>
      </c>
      <c r="F5" s="67">
        <v>1</v>
      </c>
    </row>
    <row r="6" spans="1:6" ht="14.25" customHeight="1" x14ac:dyDescent="0.2">
      <c r="A6" s="8" t="s">
        <v>168</v>
      </c>
      <c r="B6" s="8">
        <v>15</v>
      </c>
      <c r="C6" s="67">
        <v>1</v>
      </c>
      <c r="D6" s="67">
        <v>1</v>
      </c>
      <c r="E6" s="67">
        <v>1</v>
      </c>
      <c r="F6" s="67">
        <v>1</v>
      </c>
    </row>
    <row r="7" spans="1:6" ht="14.25" customHeight="1" x14ac:dyDescent="0.2">
      <c r="A7" s="8" t="s">
        <v>141</v>
      </c>
      <c r="B7" s="8">
        <v>25</v>
      </c>
      <c r="C7" s="67">
        <v>1</v>
      </c>
      <c r="D7" s="67">
        <v>1</v>
      </c>
      <c r="E7" s="67">
        <v>0.97333333333333338</v>
      </c>
      <c r="F7" s="67">
        <v>0.98799999999999999</v>
      </c>
    </row>
    <row r="8" spans="1:6" ht="14.25" customHeight="1" x14ac:dyDescent="0.2">
      <c r="A8" s="8" t="s">
        <v>65</v>
      </c>
      <c r="B8" s="8">
        <v>25</v>
      </c>
      <c r="C8" s="67">
        <v>1</v>
      </c>
      <c r="D8" s="67">
        <v>1</v>
      </c>
      <c r="E8" s="67">
        <v>1</v>
      </c>
      <c r="F8" s="67">
        <v>1</v>
      </c>
    </row>
    <row r="9" spans="1:6" ht="14.25" customHeight="1" x14ac:dyDescent="0.2">
      <c r="A9" s="8" t="s">
        <v>157</v>
      </c>
      <c r="B9" s="8">
        <v>25</v>
      </c>
      <c r="C9" s="67">
        <v>0.95733333333333337</v>
      </c>
      <c r="D9" s="67">
        <v>0.97919999999999996</v>
      </c>
      <c r="E9" s="67">
        <v>0.93866666666666665</v>
      </c>
      <c r="F9" s="67">
        <v>0.97599999999999998</v>
      </c>
    </row>
    <row r="10" spans="1:6" ht="14.25" customHeight="1" x14ac:dyDescent="0.2">
      <c r="A10" s="8" t="s">
        <v>37</v>
      </c>
      <c r="B10" s="8">
        <v>25</v>
      </c>
      <c r="C10" s="67">
        <v>1</v>
      </c>
      <c r="D10" s="67">
        <v>1</v>
      </c>
      <c r="E10" s="67">
        <v>1</v>
      </c>
      <c r="F10" s="67">
        <v>1</v>
      </c>
    </row>
    <row r="11" spans="1:6" ht="14.25" customHeight="1" x14ac:dyDescent="0.2">
      <c r="A11" s="8" t="s">
        <v>170</v>
      </c>
      <c r="B11" s="8">
        <v>16</v>
      </c>
      <c r="C11" s="67">
        <v>0.94166666666666676</v>
      </c>
      <c r="D11" s="67">
        <v>0.94</v>
      </c>
      <c r="E11" s="67">
        <v>0.9</v>
      </c>
      <c r="F11" s="67">
        <v>0.94062500000000004</v>
      </c>
    </row>
    <row r="12" spans="1:6" ht="14.25" customHeight="1" x14ac:dyDescent="0.2">
      <c r="A12" s="8" t="s">
        <v>166</v>
      </c>
      <c r="B12" s="8">
        <v>7</v>
      </c>
      <c r="C12" s="67">
        <v>1</v>
      </c>
      <c r="D12" s="67">
        <v>1</v>
      </c>
      <c r="E12" s="67">
        <v>1</v>
      </c>
      <c r="F12" s="67">
        <v>1</v>
      </c>
    </row>
    <row r="13" spans="1:6" ht="14.25" customHeight="1" x14ac:dyDescent="0.2">
      <c r="A13" s="8" t="s">
        <v>172</v>
      </c>
      <c r="B13" s="8">
        <v>16</v>
      </c>
      <c r="C13" s="67">
        <v>1</v>
      </c>
      <c r="D13" s="67">
        <v>1</v>
      </c>
      <c r="E13" s="67">
        <v>1</v>
      </c>
      <c r="F13" s="67">
        <v>1</v>
      </c>
    </row>
    <row r="14" spans="1:6" ht="14.25" customHeight="1" x14ac:dyDescent="0.2">
      <c r="A14" s="8" t="s">
        <v>150</v>
      </c>
      <c r="B14" s="8">
        <v>15</v>
      </c>
      <c r="C14" s="67">
        <v>0.97333333333333338</v>
      </c>
      <c r="D14" s="67">
        <v>0.98666666666666669</v>
      </c>
      <c r="E14" s="67">
        <v>0.97333333333333338</v>
      </c>
      <c r="F14" s="67">
        <v>0.97333333333333338</v>
      </c>
    </row>
    <row r="15" spans="1:6" ht="14.25" customHeight="1" x14ac:dyDescent="0.2">
      <c r="A15" s="8" t="s">
        <v>171</v>
      </c>
      <c r="B15" s="8">
        <v>17</v>
      </c>
      <c r="C15" s="67">
        <v>1</v>
      </c>
      <c r="D15" s="67">
        <v>1</v>
      </c>
      <c r="E15" s="67">
        <v>1</v>
      </c>
      <c r="F15" s="67">
        <v>1</v>
      </c>
    </row>
    <row r="16" spans="1:6" ht="14.25" customHeight="1" x14ac:dyDescent="0.2">
      <c r="A16" s="8" t="s">
        <v>165</v>
      </c>
      <c r="B16" s="8">
        <v>6</v>
      </c>
      <c r="C16" s="67">
        <v>1</v>
      </c>
      <c r="D16" s="67">
        <v>1</v>
      </c>
      <c r="E16" s="67">
        <v>1</v>
      </c>
      <c r="F16" s="67">
        <v>1</v>
      </c>
    </row>
    <row r="17" spans="1:6" ht="14.25" customHeight="1" x14ac:dyDescent="0.2">
      <c r="A17" s="8" t="s">
        <v>163</v>
      </c>
      <c r="B17" s="8">
        <v>16</v>
      </c>
      <c r="C17" s="67">
        <v>1</v>
      </c>
      <c r="D17" s="67">
        <v>1</v>
      </c>
      <c r="E17" s="67">
        <v>1</v>
      </c>
      <c r="F17" s="67">
        <v>1</v>
      </c>
    </row>
    <row r="18" spans="1:6" ht="14.25" customHeight="1" x14ac:dyDescent="0.2">
      <c r="A18" s="8" t="s">
        <v>162</v>
      </c>
      <c r="B18" s="8">
        <v>16</v>
      </c>
      <c r="C18" s="67">
        <v>1</v>
      </c>
      <c r="D18" s="67">
        <v>1</v>
      </c>
      <c r="E18" s="67">
        <v>1</v>
      </c>
      <c r="F18" s="67">
        <v>1</v>
      </c>
    </row>
    <row r="19" spans="1:6" ht="14.25" customHeight="1" x14ac:dyDescent="0.2">
      <c r="A19" s="8" t="s">
        <v>161</v>
      </c>
      <c r="B19" s="8">
        <v>15</v>
      </c>
      <c r="C19" s="67">
        <v>1</v>
      </c>
      <c r="D19" s="67">
        <v>1</v>
      </c>
      <c r="E19" s="67">
        <v>1</v>
      </c>
      <c r="F19" s="67">
        <v>1</v>
      </c>
    </row>
    <row r="20" spans="1:6" ht="14.25" customHeight="1" x14ac:dyDescent="0.2">
      <c r="A20" s="8" t="s">
        <v>164</v>
      </c>
      <c r="B20" s="8">
        <v>14</v>
      </c>
      <c r="C20" s="67">
        <v>1</v>
      </c>
      <c r="D20" s="67">
        <v>1</v>
      </c>
      <c r="E20" s="67">
        <v>1</v>
      </c>
      <c r="F20" s="67">
        <v>1</v>
      </c>
    </row>
    <row r="21" spans="1:6" ht="14.25" customHeight="1" x14ac:dyDescent="0.2">
      <c r="A21" s="8" t="s">
        <v>174</v>
      </c>
      <c r="B21" s="8">
        <v>20</v>
      </c>
      <c r="C21" s="67">
        <v>1</v>
      </c>
      <c r="D21" s="67">
        <v>1</v>
      </c>
      <c r="E21" s="67">
        <v>1</v>
      </c>
      <c r="F21" s="67">
        <v>1</v>
      </c>
    </row>
    <row r="22" spans="1:6" ht="14.25" customHeight="1" x14ac:dyDescent="0.2">
      <c r="A22" s="8" t="s">
        <v>173</v>
      </c>
      <c r="B22" s="8">
        <v>20</v>
      </c>
      <c r="C22" s="67">
        <v>1</v>
      </c>
      <c r="D22" s="67">
        <v>1</v>
      </c>
      <c r="E22" s="67">
        <v>1</v>
      </c>
      <c r="F22" s="67">
        <v>1</v>
      </c>
    </row>
    <row r="23" spans="1:6" ht="14.25" customHeight="1" x14ac:dyDescent="0.2">
      <c r="A23" s="8" t="s">
        <v>179</v>
      </c>
      <c r="B23" s="8">
        <v>14</v>
      </c>
      <c r="C23" s="67">
        <v>1</v>
      </c>
      <c r="D23" s="67">
        <v>1</v>
      </c>
      <c r="E23" s="67">
        <v>1</v>
      </c>
      <c r="F23" s="67">
        <v>1</v>
      </c>
    </row>
    <row r="24" spans="1:6" ht="14.25" customHeight="1" x14ac:dyDescent="0.2">
      <c r="A24" s="8" t="s">
        <v>178</v>
      </c>
      <c r="B24" s="8">
        <v>14</v>
      </c>
      <c r="C24" s="67">
        <v>1</v>
      </c>
      <c r="D24" s="67">
        <v>1</v>
      </c>
      <c r="E24" s="67">
        <v>1</v>
      </c>
      <c r="F24" s="67">
        <v>1</v>
      </c>
    </row>
    <row r="25" spans="1:6" ht="14.25" customHeight="1" x14ac:dyDescent="0.2">
      <c r="A25" s="8" t="s">
        <v>176</v>
      </c>
      <c r="B25" s="8">
        <v>14</v>
      </c>
      <c r="C25" s="67">
        <v>1</v>
      </c>
      <c r="D25" s="67">
        <v>1</v>
      </c>
      <c r="E25" s="67">
        <v>1</v>
      </c>
      <c r="F25" s="67">
        <v>1</v>
      </c>
    </row>
    <row r="26" spans="1:6" ht="14.25" customHeight="1" x14ac:dyDescent="0.2">
      <c r="A26" s="8" t="s">
        <v>38</v>
      </c>
      <c r="B26" s="8">
        <v>18</v>
      </c>
      <c r="C26" s="67">
        <v>1</v>
      </c>
      <c r="D26" s="67">
        <v>1</v>
      </c>
      <c r="E26" s="67">
        <v>1</v>
      </c>
      <c r="F26" s="67">
        <v>1</v>
      </c>
    </row>
    <row r="27" spans="1:6" ht="14.25" customHeight="1" x14ac:dyDescent="0.2">
      <c r="A27" s="8" t="s">
        <v>185</v>
      </c>
      <c r="B27" s="8">
        <v>19</v>
      </c>
      <c r="C27" s="67">
        <v>0.9859649122807016</v>
      </c>
      <c r="D27" s="67">
        <v>0.97263157894736851</v>
      </c>
      <c r="E27" s="67">
        <v>0.92982456140350866</v>
      </c>
      <c r="F27" s="67">
        <v>0.96052631578947367</v>
      </c>
    </row>
    <row r="28" spans="1:6" ht="14.25" customHeight="1" x14ac:dyDescent="0.2">
      <c r="A28" s="8" t="s">
        <v>177</v>
      </c>
      <c r="B28" s="8">
        <v>15</v>
      </c>
      <c r="C28" s="67">
        <v>1</v>
      </c>
      <c r="D28" s="67">
        <v>1</v>
      </c>
      <c r="E28" s="67">
        <v>1</v>
      </c>
      <c r="F28" s="67">
        <v>1</v>
      </c>
    </row>
    <row r="29" spans="1:6" ht="14.25" customHeight="1" x14ac:dyDescent="0.2">
      <c r="A29" s="8" t="s">
        <v>186</v>
      </c>
      <c r="B29" s="8">
        <v>18</v>
      </c>
      <c r="C29" s="67">
        <v>0.96666666666666667</v>
      </c>
      <c r="D29" s="67">
        <v>0.98222222222222222</v>
      </c>
      <c r="E29" s="67">
        <v>0.92962962962962958</v>
      </c>
      <c r="F29" s="67">
        <v>0.97500000000000009</v>
      </c>
    </row>
    <row r="30" spans="1:6" ht="14.25" customHeight="1" x14ac:dyDescent="0.2">
      <c r="A30" s="8" t="s">
        <v>175</v>
      </c>
      <c r="B30" s="8">
        <v>20</v>
      </c>
      <c r="C30" s="67">
        <v>1</v>
      </c>
      <c r="D30" s="67">
        <v>1</v>
      </c>
      <c r="E30" s="67">
        <v>1</v>
      </c>
      <c r="F30" s="67">
        <v>1</v>
      </c>
    </row>
    <row r="31" spans="1:6" ht="14.25" customHeight="1" x14ac:dyDescent="0.2">
      <c r="A31" s="8" t="s">
        <v>184</v>
      </c>
      <c r="B31" s="8">
        <v>17</v>
      </c>
      <c r="C31" s="67">
        <v>1</v>
      </c>
      <c r="D31" s="67">
        <v>1</v>
      </c>
      <c r="E31" s="67">
        <v>1</v>
      </c>
      <c r="F31" s="67">
        <v>1</v>
      </c>
    </row>
    <row r="32" spans="1:6" ht="14.25" customHeight="1" x14ac:dyDescent="0.2">
      <c r="A32" s="8" t="s">
        <v>63</v>
      </c>
      <c r="B32" s="8">
        <v>25</v>
      </c>
      <c r="C32" s="67">
        <v>1</v>
      </c>
      <c r="D32" s="67">
        <v>1</v>
      </c>
      <c r="E32" s="67">
        <v>1</v>
      </c>
      <c r="F32" s="67">
        <v>1</v>
      </c>
    </row>
    <row r="33" spans="1:6" ht="14.25" customHeight="1" x14ac:dyDescent="0.2">
      <c r="A33" s="8" t="s">
        <v>180</v>
      </c>
      <c r="B33" s="8">
        <v>20</v>
      </c>
      <c r="C33" s="67">
        <v>1</v>
      </c>
      <c r="D33" s="67">
        <v>1</v>
      </c>
      <c r="E33" s="67">
        <v>1</v>
      </c>
      <c r="F33" s="67">
        <v>1</v>
      </c>
    </row>
    <row r="34" spans="1:6" ht="14.25" customHeight="1" x14ac:dyDescent="0.2">
      <c r="A34" s="8" t="s">
        <v>181</v>
      </c>
      <c r="B34" s="8">
        <v>18</v>
      </c>
      <c r="C34" s="67">
        <v>1</v>
      </c>
      <c r="D34" s="67">
        <v>1</v>
      </c>
      <c r="E34" s="67">
        <v>1</v>
      </c>
      <c r="F34" s="67">
        <v>1</v>
      </c>
    </row>
    <row r="35" spans="1:6" ht="14.25" customHeight="1" x14ac:dyDescent="0.2">
      <c r="A35" s="8" t="s">
        <v>110</v>
      </c>
      <c r="B35" s="8">
        <v>13</v>
      </c>
      <c r="C35" s="67">
        <v>0.98461538461538456</v>
      </c>
      <c r="D35" s="67">
        <v>0.98461538461538467</v>
      </c>
      <c r="E35" s="67">
        <v>0.96923076923076923</v>
      </c>
      <c r="F35" s="67">
        <v>0.96923076923076923</v>
      </c>
    </row>
    <row r="36" spans="1:6" ht="14.25" customHeight="1" x14ac:dyDescent="0.2">
      <c r="A36" s="8" t="s">
        <v>187</v>
      </c>
      <c r="B36" s="8">
        <v>16</v>
      </c>
      <c r="C36" s="67">
        <v>0.98333333333333328</v>
      </c>
      <c r="D36" s="67">
        <v>0.995</v>
      </c>
      <c r="E36" s="67">
        <v>0.94583333333333341</v>
      </c>
      <c r="F36" s="67">
        <v>0.984375</v>
      </c>
    </row>
    <row r="37" spans="1:6" ht="14.25" customHeight="1" x14ac:dyDescent="0.2">
      <c r="A37" s="8" t="s">
        <v>114</v>
      </c>
      <c r="B37" s="8">
        <v>25</v>
      </c>
      <c r="C37" s="67">
        <v>0.99199999999999999</v>
      </c>
      <c r="D37" s="67">
        <v>0.99253333333333338</v>
      </c>
      <c r="E37" s="67">
        <v>0.97955555555555562</v>
      </c>
      <c r="F37" s="67">
        <v>0.98066666666666669</v>
      </c>
    </row>
    <row r="38" spans="1:6" ht="14.25" customHeight="1" x14ac:dyDescent="0.2">
      <c r="A38" s="8" t="s">
        <v>158</v>
      </c>
      <c r="B38" s="8">
        <v>25</v>
      </c>
      <c r="C38" s="67">
        <v>0.99466666666666659</v>
      </c>
      <c r="D38" s="67">
        <v>0.98559999999999992</v>
      </c>
      <c r="E38" s="67">
        <v>0.98399999999999987</v>
      </c>
      <c r="F38" s="67">
        <v>0.99</v>
      </c>
    </row>
    <row r="39" spans="1:6" ht="14.25" customHeight="1" x14ac:dyDescent="0.2">
      <c r="A39" s="8" t="s">
        <v>149</v>
      </c>
      <c r="B39" s="8">
        <v>15</v>
      </c>
      <c r="C39" s="67">
        <v>0.97333333333333338</v>
      </c>
      <c r="D39" s="67">
        <v>0.98666666666666669</v>
      </c>
      <c r="E39" s="67">
        <v>0.97333333333333338</v>
      </c>
      <c r="F39" s="67">
        <v>0.97333333333333338</v>
      </c>
    </row>
    <row r="40" spans="1:6" ht="14.25" customHeight="1" x14ac:dyDescent="0.2">
      <c r="A40" s="8" t="s">
        <v>169</v>
      </c>
      <c r="B40" s="8">
        <v>18</v>
      </c>
      <c r="C40" s="67">
        <v>0.94074074074074077</v>
      </c>
      <c r="D40" s="67">
        <v>0.93333333333333335</v>
      </c>
      <c r="E40" s="67">
        <v>0.90370370370370379</v>
      </c>
      <c r="F40" s="67">
        <v>0.94444444444444431</v>
      </c>
    </row>
    <row r="41" spans="1:6" ht="14.25" customHeight="1" x14ac:dyDescent="0.2">
      <c r="A41" s="8" t="s">
        <v>67</v>
      </c>
      <c r="B41" s="8">
        <v>25</v>
      </c>
      <c r="C41" s="67">
        <v>0.99555555555555542</v>
      </c>
      <c r="D41" s="67">
        <v>0.9946666666666667</v>
      </c>
      <c r="E41" s="67">
        <v>0.98933333333333329</v>
      </c>
      <c r="F41" s="67">
        <v>0.99399999999999988</v>
      </c>
    </row>
    <row r="42" spans="1:6" ht="14.25" customHeight="1" x14ac:dyDescent="0.2">
      <c r="A42" s="8" t="s">
        <v>60</v>
      </c>
      <c r="B42" s="8">
        <v>25</v>
      </c>
      <c r="C42" s="67">
        <v>0.94133333333333347</v>
      </c>
      <c r="D42" s="67">
        <v>0.98240000000000016</v>
      </c>
      <c r="E42" s="67">
        <v>0.94133333333333347</v>
      </c>
      <c r="F42" s="67">
        <v>0.97599999999999998</v>
      </c>
    </row>
    <row r="43" spans="1:6" ht="14.25" customHeight="1" x14ac:dyDescent="0.2">
      <c r="A43" s="8" t="s">
        <v>11</v>
      </c>
      <c r="B43" s="8">
        <v>25</v>
      </c>
      <c r="C43" s="67">
        <v>1</v>
      </c>
      <c r="D43" s="67">
        <v>1</v>
      </c>
      <c r="E43" s="67">
        <v>1</v>
      </c>
      <c r="F43" s="67">
        <v>1</v>
      </c>
    </row>
    <row r="44" spans="1:6" ht="14.25" customHeight="1" x14ac:dyDescent="0.2">
      <c r="A44" s="8" t="s">
        <v>66</v>
      </c>
      <c r="B44" s="8">
        <v>25</v>
      </c>
      <c r="C44" s="67">
        <v>0.99111111111111105</v>
      </c>
      <c r="D44" s="67">
        <v>0.99093333333333333</v>
      </c>
      <c r="E44" s="67">
        <v>0.95911111111111114</v>
      </c>
      <c r="F44" s="67">
        <v>0.96799999999999997</v>
      </c>
    </row>
    <row r="45" spans="1:6" ht="14.25" customHeight="1" x14ac:dyDescent="0.2">
      <c r="A45" s="8" t="s">
        <v>71</v>
      </c>
      <c r="B45" s="8">
        <v>25</v>
      </c>
      <c r="C45" s="67">
        <v>0.99733333333333329</v>
      </c>
      <c r="D45" s="67">
        <v>0.99519999999999997</v>
      </c>
      <c r="E45" s="67">
        <v>0.99022222222222223</v>
      </c>
      <c r="F45" s="67">
        <v>0.9946666666666667</v>
      </c>
    </row>
    <row r="46" spans="1:6" ht="14.25" customHeight="1" x14ac:dyDescent="0.2">
      <c r="A46" s="8" t="s">
        <v>159</v>
      </c>
      <c r="B46" s="8">
        <v>25</v>
      </c>
      <c r="C46" s="67">
        <v>0.98399999999999999</v>
      </c>
      <c r="D46" s="67">
        <v>0.98559999999999992</v>
      </c>
      <c r="E46" s="67">
        <v>0.96533333333333338</v>
      </c>
      <c r="F46" s="67">
        <v>0.99</v>
      </c>
    </row>
    <row r="47" spans="1:6" ht="14.25" customHeight="1" x14ac:dyDescent="0.2">
      <c r="A47" s="8" t="s">
        <v>69</v>
      </c>
      <c r="B47" s="8">
        <v>25</v>
      </c>
      <c r="C47" s="67">
        <v>1</v>
      </c>
      <c r="D47" s="67">
        <v>1</v>
      </c>
      <c r="E47" s="67">
        <v>1</v>
      </c>
      <c r="F47" s="67">
        <v>1</v>
      </c>
    </row>
    <row r="48" spans="1:6" ht="14.25" customHeight="1" x14ac:dyDescent="0.2">
      <c r="A48" s="8" t="s">
        <v>152</v>
      </c>
      <c r="B48" s="8">
        <v>13</v>
      </c>
      <c r="C48" s="67">
        <v>0.96923076923076923</v>
      </c>
      <c r="D48" s="67">
        <v>0.98461538461538467</v>
      </c>
      <c r="E48" s="67">
        <v>0.96923076923076923</v>
      </c>
      <c r="F48" s="67">
        <v>0.96923076923076923</v>
      </c>
    </row>
    <row r="49" spans="1:6" ht="14.25" customHeight="1" x14ac:dyDescent="0.2">
      <c r="A49" s="8" t="s">
        <v>62</v>
      </c>
      <c r="B49" s="8">
        <v>25</v>
      </c>
      <c r="C49" s="67">
        <v>0.9946666666666667</v>
      </c>
      <c r="D49" s="67">
        <v>0.99306666666666665</v>
      </c>
      <c r="E49" s="67">
        <v>0.98933333333333329</v>
      </c>
      <c r="F49" s="67">
        <v>0.98466666666666669</v>
      </c>
    </row>
    <row r="50" spans="1:6" ht="14.25" customHeight="1" x14ac:dyDescent="0.2">
      <c r="A50" s="8" t="s">
        <v>116</v>
      </c>
      <c r="B50" s="8">
        <v>19</v>
      </c>
      <c r="C50" s="67">
        <v>0.93333333333333335</v>
      </c>
      <c r="D50" s="67">
        <v>0.92210526315789465</v>
      </c>
      <c r="E50" s="67">
        <v>0.90877192982456134</v>
      </c>
      <c r="F50" s="67">
        <v>0.9078947368421052</v>
      </c>
    </row>
    <row r="51" spans="1:6" ht="14.25" customHeight="1" x14ac:dyDescent="0.2">
      <c r="A51" s="8" t="s">
        <v>182</v>
      </c>
      <c r="B51" s="8">
        <v>19</v>
      </c>
      <c r="C51" s="67">
        <v>0.93333333333333335</v>
      </c>
      <c r="D51" s="67">
        <v>0.9263157894736842</v>
      </c>
      <c r="E51" s="67">
        <v>0.90877192982456134</v>
      </c>
      <c r="F51" s="67">
        <v>0.89999999999999991</v>
      </c>
    </row>
    <row r="52" spans="1:6" ht="14.25" customHeight="1" x14ac:dyDescent="0.2">
      <c r="A52" s="8" t="s">
        <v>12</v>
      </c>
      <c r="B52" s="8">
        <v>22</v>
      </c>
      <c r="C52" s="67">
        <v>0.94545454545454533</v>
      </c>
      <c r="D52" s="67">
        <v>0.94727272727272727</v>
      </c>
      <c r="E52" s="67">
        <v>0.90606060606060601</v>
      </c>
      <c r="F52" s="67">
        <v>0.89999999999999991</v>
      </c>
    </row>
    <row r="53" spans="1:6" ht="14.25" customHeight="1" x14ac:dyDescent="0.2">
      <c r="A53" s="8" t="s">
        <v>183</v>
      </c>
      <c r="B53" s="8">
        <v>22</v>
      </c>
      <c r="C53" s="67">
        <v>0.94545454545454533</v>
      </c>
      <c r="D53" s="67">
        <v>0.94181818181818189</v>
      </c>
      <c r="E53" s="67">
        <v>0.90606060606060601</v>
      </c>
      <c r="F53" s="67">
        <v>0.89999999999999991</v>
      </c>
    </row>
    <row r="54" spans="1:6" ht="14.25" customHeight="1" x14ac:dyDescent="0.2">
      <c r="A54" s="8" t="s">
        <v>86</v>
      </c>
      <c r="B54" s="8">
        <v>6</v>
      </c>
      <c r="C54" s="67">
        <v>1</v>
      </c>
      <c r="D54" s="67">
        <v>1</v>
      </c>
      <c r="E54" s="67">
        <v>1</v>
      </c>
      <c r="F54" s="67">
        <v>1</v>
      </c>
    </row>
    <row r="55" spans="1:6" ht="14.25" customHeight="1" x14ac:dyDescent="0.2">
      <c r="A55" s="8" t="s">
        <v>36</v>
      </c>
      <c r="B55" s="8">
        <v>25</v>
      </c>
      <c r="C55" s="67">
        <v>0.97333333333333327</v>
      </c>
      <c r="D55" s="67">
        <v>0.98293333333333344</v>
      </c>
      <c r="E55" s="67">
        <v>0.9662222222222222</v>
      </c>
      <c r="F55" s="67">
        <v>0.97666666666666657</v>
      </c>
    </row>
    <row r="56" spans="1:6" ht="14.25" customHeight="1" x14ac:dyDescent="0.2"/>
    <row r="57" spans="1:6" ht="14.25" customHeight="1" x14ac:dyDescent="0.2"/>
    <row r="58" spans="1:6" ht="14.25" customHeight="1" x14ac:dyDescent="0.2"/>
    <row r="59" spans="1:6" ht="14.25" customHeight="1" x14ac:dyDescent="0.2"/>
    <row r="60" spans="1:6" ht="14.25" customHeight="1" x14ac:dyDescent="0.2"/>
    <row r="61" spans="1:6" ht="14.25" customHeight="1" x14ac:dyDescent="0.2"/>
    <row r="62" spans="1:6" ht="14.25" customHeight="1" x14ac:dyDescent="0.2"/>
    <row r="63" spans="1:6" ht="14.25" customHeight="1" x14ac:dyDescent="0.2"/>
    <row r="64" spans="1:6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6"/>
  <dimension ref="A1:J1000"/>
  <sheetViews>
    <sheetView workbookViewId="0"/>
  </sheetViews>
  <sheetFormatPr baseColWidth="10" defaultColWidth="12.625" defaultRowHeight="15" customHeight="1" x14ac:dyDescent="0.2"/>
  <cols>
    <col min="1" max="1" width="48.75" customWidth="1"/>
    <col min="2" max="2" width="27.25" customWidth="1"/>
    <col min="3" max="4" width="13.75" customWidth="1"/>
    <col min="5" max="5" width="16.25" customWidth="1"/>
    <col min="6" max="7" width="13.75" customWidth="1"/>
    <col min="8" max="9" width="2.875" customWidth="1"/>
    <col min="10" max="10" width="11.625" customWidth="1"/>
    <col min="11" max="26" width="10.625" customWidth="1"/>
  </cols>
  <sheetData>
    <row r="1" spans="1:10" ht="51" customHeight="1" x14ac:dyDescent="0.2">
      <c r="A1" s="72" t="s">
        <v>0</v>
      </c>
      <c r="B1" s="73"/>
      <c r="C1" s="73"/>
      <c r="D1" s="73"/>
      <c r="E1" s="73"/>
      <c r="F1" s="73"/>
      <c r="G1" s="73"/>
      <c r="H1" s="73"/>
      <c r="I1" s="73"/>
      <c r="J1" s="74"/>
    </row>
    <row r="2" spans="1:10" ht="14.25" customHeight="1" x14ac:dyDescent="0.25">
      <c r="A2" s="1" t="s">
        <v>1</v>
      </c>
      <c r="B2" s="2" t="s">
        <v>2</v>
      </c>
      <c r="C2" s="1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4" t="s">
        <v>10</v>
      </c>
    </row>
    <row r="3" spans="1:10" ht="14.25" customHeight="1" x14ac:dyDescent="0.25">
      <c r="A3" s="68" t="s">
        <v>11</v>
      </c>
      <c r="B3" s="6">
        <v>24</v>
      </c>
      <c r="C3" s="7">
        <v>45009</v>
      </c>
      <c r="D3" s="5">
        <v>0.95</v>
      </c>
      <c r="E3" s="5">
        <v>0.92666666666666675</v>
      </c>
      <c r="F3" s="5">
        <v>0.92222222222222228</v>
      </c>
      <c r="G3" s="5">
        <v>0.95</v>
      </c>
      <c r="H3" s="8"/>
      <c r="I3" s="8"/>
      <c r="J3" s="8"/>
    </row>
    <row r="4" spans="1:10" ht="14.25" customHeight="1" x14ac:dyDescent="0.25">
      <c r="A4" s="68" t="s">
        <v>12</v>
      </c>
      <c r="B4" s="6">
        <v>16</v>
      </c>
      <c r="C4" s="7">
        <v>44981</v>
      </c>
      <c r="D4" s="5">
        <v>0.92083333333333328</v>
      </c>
      <c r="E4" s="5">
        <v>0.92749999999999999</v>
      </c>
      <c r="F4" s="5">
        <v>0.85833333333333339</v>
      </c>
      <c r="G4" s="5">
        <v>0.92083333333333328</v>
      </c>
      <c r="H4" s="8"/>
      <c r="I4" s="8"/>
      <c r="J4" s="8"/>
    </row>
    <row r="5" spans="1:10" ht="14.25" customHeight="1" x14ac:dyDescent="0.25">
      <c r="A5" s="68" t="s">
        <v>13</v>
      </c>
      <c r="B5" s="6">
        <v>20</v>
      </c>
      <c r="C5" s="7">
        <v>45008</v>
      </c>
      <c r="D5" s="5">
        <v>0.93333333333333335</v>
      </c>
      <c r="E5" s="5">
        <v>0.92</v>
      </c>
      <c r="F5" s="5">
        <v>0.85666666666666669</v>
      </c>
      <c r="G5" s="5">
        <v>0.93333333333333335</v>
      </c>
      <c r="H5" s="8"/>
      <c r="I5" s="8"/>
      <c r="J5" s="8"/>
    </row>
    <row r="6" spans="1:10" ht="14.25" customHeight="1" x14ac:dyDescent="0.25">
      <c r="A6" s="68" t="s">
        <v>14</v>
      </c>
      <c r="B6" s="6">
        <v>20</v>
      </c>
      <c r="C6" s="7">
        <v>44946</v>
      </c>
      <c r="D6" s="5">
        <v>0.95</v>
      </c>
      <c r="E6" s="5">
        <v>0.92</v>
      </c>
      <c r="F6" s="5">
        <v>0.6333333333333333</v>
      </c>
      <c r="G6" s="5">
        <v>0.95</v>
      </c>
      <c r="H6" s="8"/>
      <c r="I6" s="8"/>
      <c r="J6" s="8"/>
    </row>
    <row r="7" spans="1:10" ht="14.25" customHeight="1" x14ac:dyDescent="0.25">
      <c r="A7" s="68" t="s">
        <v>15</v>
      </c>
      <c r="B7" s="6">
        <v>19</v>
      </c>
      <c r="C7" s="7">
        <v>44964</v>
      </c>
      <c r="D7" s="5">
        <v>0.94035087719298238</v>
      </c>
      <c r="E7" s="5">
        <v>0.94947368421052647</v>
      </c>
      <c r="F7" s="5">
        <v>0.89824561403508763</v>
      </c>
      <c r="G7" s="5">
        <v>0.94035087719298238</v>
      </c>
      <c r="H7" s="8"/>
      <c r="I7" s="8"/>
      <c r="J7" s="8"/>
    </row>
    <row r="8" spans="1:10" ht="14.25" customHeight="1" x14ac:dyDescent="0.25">
      <c r="A8" s="68" t="s">
        <v>16</v>
      </c>
      <c r="B8" s="6">
        <v>19</v>
      </c>
      <c r="C8" s="7">
        <v>45015</v>
      </c>
      <c r="D8" s="5">
        <v>0.88771929824561413</v>
      </c>
      <c r="E8" s="5">
        <v>0.91999999999999993</v>
      </c>
      <c r="F8" s="5">
        <v>0.8771929824561403</v>
      </c>
      <c r="G8" s="5">
        <v>0.88771929824561413</v>
      </c>
      <c r="H8" s="8"/>
      <c r="I8" s="8"/>
      <c r="J8" s="8"/>
    </row>
    <row r="9" spans="1:10" ht="14.25" customHeight="1" x14ac:dyDescent="0.25">
      <c r="A9" s="68" t="s">
        <v>15</v>
      </c>
      <c r="B9" s="6">
        <v>19</v>
      </c>
      <c r="C9" s="7">
        <v>44981</v>
      </c>
      <c r="D9" s="5">
        <v>0.93684210526315792</v>
      </c>
      <c r="E9" s="5">
        <v>0.93894736842105275</v>
      </c>
      <c r="F9" s="5">
        <v>0.84561403508771926</v>
      </c>
      <c r="G9" s="5">
        <v>0.93684210526315792</v>
      </c>
      <c r="H9" s="8"/>
      <c r="I9" s="8"/>
      <c r="J9" s="8"/>
    </row>
    <row r="10" spans="1:10" ht="14.25" customHeight="1" x14ac:dyDescent="0.25">
      <c r="A10" s="68" t="s">
        <v>17</v>
      </c>
      <c r="B10" s="6">
        <v>15</v>
      </c>
      <c r="C10" s="7">
        <v>44995</v>
      </c>
      <c r="D10" s="5">
        <v>0.85333333333333328</v>
      </c>
      <c r="E10" s="5">
        <v>0.8666666666666667</v>
      </c>
      <c r="F10" s="5">
        <v>0.82666666666666666</v>
      </c>
      <c r="G10" s="5">
        <v>0.85333333333333328</v>
      </c>
      <c r="H10" s="8"/>
      <c r="I10" s="8"/>
      <c r="J10" s="8"/>
    </row>
    <row r="11" spans="1:10" ht="14.25" customHeight="1" x14ac:dyDescent="0.25">
      <c r="A11" s="68" t="s">
        <v>18</v>
      </c>
      <c r="B11" s="6">
        <v>19</v>
      </c>
      <c r="C11" s="7">
        <v>44945</v>
      </c>
      <c r="D11" s="5">
        <v>0.94035087719298238</v>
      </c>
      <c r="E11" s="5">
        <v>0.8</v>
      </c>
      <c r="F11" s="5">
        <v>0.79999999999999982</v>
      </c>
      <c r="G11" s="5">
        <v>0.94035087719298238</v>
      </c>
      <c r="H11" s="8"/>
      <c r="I11" s="8"/>
      <c r="J11" s="8"/>
    </row>
    <row r="12" spans="1:10" ht="14.25" customHeight="1" x14ac:dyDescent="0.25">
      <c r="A12" s="68" t="s">
        <v>19</v>
      </c>
      <c r="B12" s="6">
        <v>19</v>
      </c>
      <c r="C12" s="7">
        <v>44998</v>
      </c>
      <c r="D12" s="5">
        <v>0.9017543859649122</v>
      </c>
      <c r="E12" s="5">
        <v>0.89052631578947361</v>
      </c>
      <c r="F12" s="5">
        <v>0.82456140350877205</v>
      </c>
      <c r="G12" s="5">
        <v>0.9017543859649122</v>
      </c>
      <c r="H12" s="8"/>
      <c r="I12" s="8"/>
      <c r="J12" s="8"/>
    </row>
    <row r="13" spans="1:10" ht="14.25" customHeight="1" x14ac:dyDescent="0.25">
      <c r="A13" s="68" t="s">
        <v>17</v>
      </c>
      <c r="B13" s="6">
        <v>15</v>
      </c>
      <c r="C13" s="7">
        <v>45003</v>
      </c>
      <c r="D13" s="5">
        <v>0.8</v>
      </c>
      <c r="E13" s="5">
        <v>0.83733333333333348</v>
      </c>
      <c r="F13" s="5">
        <v>0.87111111111111106</v>
      </c>
      <c r="G13" s="5">
        <v>0.8</v>
      </c>
      <c r="H13" s="8"/>
      <c r="I13" s="8"/>
      <c r="J13" s="8"/>
    </row>
    <row r="14" spans="1:10" ht="14.25" customHeight="1" x14ac:dyDescent="0.25">
      <c r="A14" s="68" t="s">
        <v>11</v>
      </c>
      <c r="B14" s="6">
        <v>24</v>
      </c>
      <c r="C14" s="7">
        <v>44982</v>
      </c>
      <c r="D14" s="5">
        <v>0.95833333333333326</v>
      </c>
      <c r="E14" s="5">
        <v>0.91833333333333322</v>
      </c>
      <c r="F14" s="5">
        <v>0.91666666666666674</v>
      </c>
      <c r="G14" s="5">
        <v>0.95833333333333326</v>
      </c>
      <c r="H14" s="8"/>
      <c r="I14" s="8"/>
      <c r="J14" s="8"/>
    </row>
    <row r="15" spans="1:10" ht="14.25" customHeight="1" x14ac:dyDescent="0.25">
      <c r="A15" s="68" t="s">
        <v>20</v>
      </c>
      <c r="B15" s="6">
        <v>18</v>
      </c>
      <c r="C15" s="7">
        <v>44977</v>
      </c>
      <c r="D15" s="5">
        <v>0.97407407407407409</v>
      </c>
      <c r="E15" s="5">
        <v>0.99777777777777776</v>
      </c>
      <c r="F15" s="5">
        <v>0.94444444444444442</v>
      </c>
      <c r="G15" s="5">
        <v>0.97407407407407409</v>
      </c>
      <c r="H15" s="8"/>
      <c r="I15" s="8"/>
      <c r="J15" s="8"/>
    </row>
    <row r="16" spans="1:10" ht="14.25" customHeight="1" x14ac:dyDescent="0.25">
      <c r="A16" s="68" t="s">
        <v>21</v>
      </c>
      <c r="B16" s="6">
        <v>17</v>
      </c>
      <c r="C16" s="7">
        <v>44973</v>
      </c>
      <c r="D16" s="5">
        <v>0.97254901960784301</v>
      </c>
      <c r="E16" s="5">
        <v>0.96470588235294119</v>
      </c>
      <c r="F16" s="5">
        <v>0.94509803921568636</v>
      </c>
      <c r="G16" s="5">
        <v>0.97254901960784301</v>
      </c>
      <c r="H16" s="8"/>
      <c r="I16" s="8"/>
      <c r="J16" s="8"/>
    </row>
    <row r="17" spans="1:10" ht="14.25" customHeight="1" x14ac:dyDescent="0.25">
      <c r="A17" s="68" t="s">
        <v>22</v>
      </c>
      <c r="B17" s="6">
        <v>17</v>
      </c>
      <c r="C17" s="7">
        <v>44959</v>
      </c>
      <c r="D17" s="5">
        <v>0.97254901960784301</v>
      </c>
      <c r="E17" s="5">
        <v>0.96470588235294119</v>
      </c>
      <c r="F17" s="5">
        <v>0.93333333333333335</v>
      </c>
      <c r="G17" s="5">
        <v>0.97254901960784301</v>
      </c>
      <c r="H17" s="8"/>
      <c r="I17" s="8"/>
      <c r="J17" s="8"/>
    </row>
    <row r="18" spans="1:10" ht="14.25" customHeight="1" x14ac:dyDescent="0.25">
      <c r="A18" s="68" t="s">
        <v>23</v>
      </c>
      <c r="B18" s="6">
        <v>16</v>
      </c>
      <c r="C18" s="7">
        <v>45002</v>
      </c>
      <c r="D18" s="5">
        <v>0.97499999999999998</v>
      </c>
      <c r="E18" s="5">
        <v>0.97</v>
      </c>
      <c r="F18" s="5">
        <v>0.64166666666666661</v>
      </c>
      <c r="G18" s="5">
        <v>0.97499999999999998</v>
      </c>
      <c r="H18" s="8"/>
      <c r="I18" s="8"/>
      <c r="J18" s="8"/>
    </row>
    <row r="19" spans="1:10" ht="14.25" customHeight="1" x14ac:dyDescent="0.25">
      <c r="A19" s="68" t="s">
        <v>24</v>
      </c>
      <c r="B19" s="6">
        <v>18</v>
      </c>
      <c r="C19" s="7">
        <v>44985</v>
      </c>
      <c r="D19" s="5">
        <v>0.97037037037037033</v>
      </c>
      <c r="E19" s="5">
        <v>0.9755555555555554</v>
      </c>
      <c r="F19" s="5">
        <v>0.89999999999999991</v>
      </c>
      <c r="G19" s="5">
        <v>0.97037037037037033</v>
      </c>
      <c r="H19" s="8"/>
      <c r="I19" s="8"/>
      <c r="J19" s="8"/>
    </row>
    <row r="20" spans="1:10" ht="14.25" customHeight="1" x14ac:dyDescent="0.25">
      <c r="A20" s="68" t="s">
        <v>24</v>
      </c>
      <c r="B20" s="6">
        <v>18</v>
      </c>
      <c r="C20" s="7">
        <v>44953</v>
      </c>
      <c r="D20" s="5">
        <v>0.93333333333333335</v>
      </c>
      <c r="E20" s="5">
        <v>0.89111111111111108</v>
      </c>
      <c r="F20" s="5">
        <v>0.57037037037037042</v>
      </c>
      <c r="G20" s="5">
        <v>0.93333333333333335</v>
      </c>
      <c r="H20" s="8"/>
      <c r="I20" s="8"/>
      <c r="J20" s="8"/>
    </row>
    <row r="21" spans="1:10" ht="14.25" customHeight="1" x14ac:dyDescent="0.25">
      <c r="A21" s="68" t="s">
        <v>25</v>
      </c>
      <c r="B21" s="6">
        <v>17</v>
      </c>
      <c r="C21" s="7">
        <v>44945</v>
      </c>
      <c r="D21" s="5">
        <v>0.97254901960784301</v>
      </c>
      <c r="E21" s="5">
        <v>0.96470588235294108</v>
      </c>
      <c r="F21" s="5">
        <v>0.97254901960784312</v>
      </c>
      <c r="G21" s="5">
        <v>0.97254901960784301</v>
      </c>
      <c r="H21" s="8"/>
      <c r="I21" s="8"/>
      <c r="J21" s="8"/>
    </row>
    <row r="22" spans="1:10" ht="14.25" customHeight="1" x14ac:dyDescent="0.25">
      <c r="A22" s="68" t="s">
        <v>26</v>
      </c>
      <c r="B22" s="6">
        <v>17</v>
      </c>
      <c r="C22" s="7">
        <v>44998</v>
      </c>
      <c r="D22" s="5">
        <v>0.93333333333333335</v>
      </c>
      <c r="E22" s="5">
        <v>0.88470588235294123</v>
      </c>
      <c r="F22" s="5">
        <v>0.60784313725490202</v>
      </c>
      <c r="G22" s="5">
        <v>0.93333333333333335</v>
      </c>
      <c r="H22" s="8"/>
      <c r="I22" s="8"/>
      <c r="J22" s="8"/>
    </row>
    <row r="23" spans="1:10" ht="14.25" customHeight="1" x14ac:dyDescent="0.25">
      <c r="A23" s="68" t="s">
        <v>27</v>
      </c>
      <c r="B23" s="6">
        <v>17</v>
      </c>
      <c r="C23" s="7">
        <v>44988</v>
      </c>
      <c r="D23" s="5">
        <v>0.98039215686274517</v>
      </c>
      <c r="E23" s="5">
        <v>0.97882352941176476</v>
      </c>
      <c r="F23" s="5">
        <v>0.9411764705882355</v>
      </c>
      <c r="G23" s="5">
        <v>0.98039215686274517</v>
      </c>
      <c r="H23" s="8"/>
      <c r="I23" s="8"/>
      <c r="J23" s="8"/>
    </row>
    <row r="24" spans="1:10" ht="14.25" customHeight="1" x14ac:dyDescent="0.25">
      <c r="A24" s="68" t="s">
        <v>28</v>
      </c>
      <c r="B24" s="6">
        <v>19</v>
      </c>
      <c r="C24" s="7">
        <v>44949</v>
      </c>
      <c r="D24" s="5">
        <v>0.91228070175438591</v>
      </c>
      <c r="E24" s="5">
        <v>0.91368421052631588</v>
      </c>
      <c r="F24" s="5">
        <v>0.9263157894736842</v>
      </c>
      <c r="G24" s="5">
        <v>0.91228070175438591</v>
      </c>
      <c r="H24" s="8"/>
      <c r="I24" s="8"/>
      <c r="J24" s="8"/>
    </row>
    <row r="25" spans="1:10" ht="14.25" customHeight="1" x14ac:dyDescent="0.25">
      <c r="A25" s="68" t="s">
        <v>28</v>
      </c>
      <c r="B25" s="6">
        <v>17</v>
      </c>
      <c r="C25" s="7">
        <v>44973</v>
      </c>
      <c r="D25" s="5">
        <v>0.90588235294117658</v>
      </c>
      <c r="E25" s="5">
        <v>0.86823529411764722</v>
      </c>
      <c r="F25" s="5">
        <v>0.91764705882352948</v>
      </c>
      <c r="G25" s="5">
        <v>0.90588235294117658</v>
      </c>
      <c r="H25" s="8"/>
      <c r="I25" s="8"/>
      <c r="J25" s="8"/>
    </row>
    <row r="26" spans="1:10" ht="14.25" customHeight="1" x14ac:dyDescent="0.25">
      <c r="A26" s="68" t="s">
        <v>28</v>
      </c>
      <c r="B26" s="6">
        <v>15</v>
      </c>
      <c r="C26" s="7">
        <v>44998</v>
      </c>
      <c r="D26" s="5">
        <v>0.90666666666666662</v>
      </c>
      <c r="E26" s="5">
        <v>0.89600000000000002</v>
      </c>
      <c r="F26" s="5">
        <v>0.89777777777777779</v>
      </c>
      <c r="G26" s="5">
        <v>0.90666666666666662</v>
      </c>
      <c r="H26" s="8"/>
      <c r="I26" s="8"/>
      <c r="J26" s="8"/>
    </row>
    <row r="27" spans="1:10" ht="14.25" customHeight="1" x14ac:dyDescent="0.25">
      <c r="A27" s="68" t="s">
        <v>29</v>
      </c>
      <c r="B27" s="6">
        <v>15</v>
      </c>
      <c r="C27" s="7">
        <v>44975</v>
      </c>
      <c r="D27" s="5">
        <v>0.98666666666666658</v>
      </c>
      <c r="E27" s="5">
        <v>0.97600000000000009</v>
      </c>
      <c r="F27" s="5">
        <v>0.97777777777777786</v>
      </c>
      <c r="G27" s="5">
        <v>0.98666666666666658</v>
      </c>
      <c r="H27" s="8"/>
      <c r="I27" s="8"/>
      <c r="J27" s="8"/>
    </row>
    <row r="28" spans="1:10" ht="14.25" customHeight="1" x14ac:dyDescent="0.25">
      <c r="A28" s="68" t="s">
        <v>30</v>
      </c>
      <c r="B28" s="6">
        <v>15</v>
      </c>
      <c r="C28" s="7">
        <v>44983</v>
      </c>
      <c r="D28" s="5">
        <v>0.99555555555555564</v>
      </c>
      <c r="E28" s="5">
        <v>1</v>
      </c>
      <c r="F28" s="5">
        <v>1</v>
      </c>
      <c r="G28" s="5">
        <v>0.99555555555555564</v>
      </c>
      <c r="H28" s="8"/>
      <c r="I28" s="8"/>
      <c r="J28" s="8"/>
    </row>
    <row r="29" spans="1:10" ht="14.25" customHeight="1" x14ac:dyDescent="0.25">
      <c r="A29" s="68" t="s">
        <v>31</v>
      </c>
      <c r="B29" s="6">
        <v>23</v>
      </c>
      <c r="C29" s="7">
        <v>44946</v>
      </c>
      <c r="D29" s="5">
        <v>0.96231884057971018</v>
      </c>
      <c r="E29" s="5">
        <v>0.96869565217391307</v>
      </c>
      <c r="F29" s="5">
        <v>0.93913043478260871</v>
      </c>
      <c r="G29" s="5">
        <v>0.96231884057971018</v>
      </c>
      <c r="H29" s="8"/>
      <c r="I29" s="8"/>
      <c r="J29" s="8"/>
    </row>
    <row r="30" spans="1:10" ht="14.25" customHeight="1" x14ac:dyDescent="0.25">
      <c r="A30" s="68" t="s">
        <v>32</v>
      </c>
      <c r="B30" s="6">
        <v>23</v>
      </c>
      <c r="C30" s="7">
        <v>44960</v>
      </c>
      <c r="D30" s="5">
        <v>0.95362318840579696</v>
      </c>
      <c r="E30" s="5">
        <v>0.96869565217391307</v>
      </c>
      <c r="F30" s="5">
        <v>0.95362318840579696</v>
      </c>
      <c r="G30" s="5">
        <v>0.95362318840579696</v>
      </c>
      <c r="H30" s="8"/>
      <c r="I30" s="8"/>
      <c r="J30" s="8"/>
    </row>
    <row r="31" spans="1:10" ht="14.25" customHeight="1" x14ac:dyDescent="0.25">
      <c r="A31" s="68" t="s">
        <v>33</v>
      </c>
      <c r="B31" s="6">
        <v>23</v>
      </c>
      <c r="C31" s="7">
        <v>44953</v>
      </c>
      <c r="D31" s="5">
        <v>0.9739130434782608</v>
      </c>
      <c r="E31" s="5">
        <v>0.93739130434782603</v>
      </c>
      <c r="F31" s="5">
        <v>0.97101449275362306</v>
      </c>
      <c r="G31" s="5">
        <v>0.9739130434782608</v>
      </c>
      <c r="H31" s="8"/>
      <c r="I31" s="8"/>
      <c r="J31" s="8"/>
    </row>
    <row r="32" spans="1:10" ht="14.25" customHeight="1" x14ac:dyDescent="0.25">
      <c r="A32" s="68" t="s">
        <v>34</v>
      </c>
      <c r="B32" s="6">
        <v>17</v>
      </c>
      <c r="C32" s="7">
        <v>44981</v>
      </c>
      <c r="D32" s="5">
        <v>0.95294117647058818</v>
      </c>
      <c r="E32" s="5">
        <v>0.96000000000000008</v>
      </c>
      <c r="F32" s="5">
        <v>0.9647058823529413</v>
      </c>
      <c r="G32" s="5">
        <v>0.95294117647058818</v>
      </c>
      <c r="H32" s="8"/>
      <c r="I32" s="8"/>
      <c r="J32" s="8"/>
    </row>
    <row r="33" spans="1:10" ht="14.25" customHeight="1" x14ac:dyDescent="0.25">
      <c r="A33" s="68" t="s">
        <v>17</v>
      </c>
      <c r="B33" s="6">
        <v>16</v>
      </c>
      <c r="C33" s="7">
        <v>45004</v>
      </c>
      <c r="D33" s="5">
        <v>0.96666666666666667</v>
      </c>
      <c r="E33" s="5">
        <v>0.9425</v>
      </c>
      <c r="F33" s="5">
        <v>0.97083333333333333</v>
      </c>
      <c r="G33" s="5">
        <v>0.96666666666666667</v>
      </c>
      <c r="H33" s="8"/>
      <c r="I33" s="8"/>
      <c r="J33" s="8"/>
    </row>
    <row r="34" spans="1:10" ht="14.25" customHeight="1" x14ac:dyDescent="0.25">
      <c r="A34" s="68" t="s">
        <v>35</v>
      </c>
      <c r="B34" s="6">
        <v>20</v>
      </c>
      <c r="C34" s="7">
        <v>44961</v>
      </c>
      <c r="D34" s="5">
        <v>0.98333333333333328</v>
      </c>
      <c r="E34" s="5">
        <v>0.98599999999999999</v>
      </c>
      <c r="F34" s="5">
        <v>0.98333333333333328</v>
      </c>
      <c r="G34" s="5">
        <v>0.98333333333333328</v>
      </c>
      <c r="H34" s="8"/>
      <c r="I34" s="8"/>
      <c r="J34" s="8"/>
    </row>
    <row r="35" spans="1:10" ht="14.25" customHeight="1" x14ac:dyDescent="0.25">
      <c r="A35" s="68" t="s">
        <v>36</v>
      </c>
      <c r="B35" s="6">
        <v>22</v>
      </c>
      <c r="C35" s="7">
        <v>44954</v>
      </c>
      <c r="D35" s="5">
        <v>1</v>
      </c>
      <c r="E35" s="5">
        <v>1</v>
      </c>
      <c r="F35" s="5">
        <v>0.99090909090909096</v>
      </c>
      <c r="G35" s="5">
        <v>1</v>
      </c>
      <c r="H35" s="8"/>
      <c r="I35" s="8"/>
      <c r="J35" s="8"/>
    </row>
    <row r="36" spans="1:10" ht="14.25" customHeight="1" x14ac:dyDescent="0.25">
      <c r="A36" s="68" t="s">
        <v>37</v>
      </c>
      <c r="B36" s="6">
        <v>21</v>
      </c>
      <c r="C36" s="7">
        <v>44940</v>
      </c>
      <c r="D36" s="5">
        <v>0.97460317460317458</v>
      </c>
      <c r="E36" s="5">
        <v>0.97142857142857153</v>
      </c>
      <c r="F36" s="5">
        <v>0.97142857142857142</v>
      </c>
      <c r="G36" s="5">
        <v>0.97460317460317458</v>
      </c>
      <c r="H36" s="8"/>
      <c r="I36" s="8"/>
      <c r="J36" s="8"/>
    </row>
    <row r="37" spans="1:10" ht="14.25" customHeight="1" x14ac:dyDescent="0.25">
      <c r="A37" s="68" t="s">
        <v>25</v>
      </c>
      <c r="B37" s="6">
        <v>20</v>
      </c>
      <c r="C37" s="7">
        <v>44933</v>
      </c>
      <c r="D37" s="5">
        <v>0.96333333333333349</v>
      </c>
      <c r="E37" s="5">
        <v>0.99199999999999999</v>
      </c>
      <c r="F37" s="5">
        <v>0.97333333333333327</v>
      </c>
      <c r="G37" s="5">
        <v>0.96333333333333349</v>
      </c>
      <c r="H37" s="8"/>
      <c r="I37" s="8"/>
      <c r="J37" s="8"/>
    </row>
    <row r="38" spans="1:10" ht="14.25" customHeight="1" x14ac:dyDescent="0.25">
      <c r="A38" s="68" t="s">
        <v>38</v>
      </c>
      <c r="B38" s="6">
        <v>16</v>
      </c>
      <c r="C38" s="7">
        <v>45059</v>
      </c>
      <c r="D38" s="5">
        <v>0.95</v>
      </c>
      <c r="E38" s="5">
        <v>0.89000000000000012</v>
      </c>
      <c r="F38" s="5">
        <v>0.88749999999999996</v>
      </c>
      <c r="G38" s="5">
        <v>0.95</v>
      </c>
      <c r="H38" s="8"/>
      <c r="I38" s="8"/>
      <c r="J38" s="8"/>
    </row>
    <row r="39" spans="1:10" ht="14.25" customHeight="1" x14ac:dyDescent="0.25">
      <c r="A39" s="68" t="s">
        <v>38</v>
      </c>
      <c r="B39" s="6">
        <v>16</v>
      </c>
      <c r="C39" s="7">
        <v>45060</v>
      </c>
      <c r="D39" s="5">
        <v>0.96666666666666667</v>
      </c>
      <c r="E39" s="5">
        <v>0.94750000000000001</v>
      </c>
      <c r="F39" s="5">
        <v>0.97916666666666674</v>
      </c>
      <c r="G39" s="5">
        <v>0.96666666666666667</v>
      </c>
      <c r="H39" s="8"/>
      <c r="I39" s="8"/>
      <c r="J39" s="8"/>
    </row>
    <row r="40" spans="1:10" ht="14.25" customHeight="1" x14ac:dyDescent="0.25">
      <c r="A40" s="68" t="s">
        <v>39</v>
      </c>
      <c r="B40" s="6">
        <v>20</v>
      </c>
      <c r="C40" s="7">
        <v>45058</v>
      </c>
      <c r="D40" s="5">
        <v>0.97</v>
      </c>
      <c r="E40" s="5">
        <v>0.96000000000000008</v>
      </c>
      <c r="F40" s="5">
        <v>0.87333333333333329</v>
      </c>
      <c r="G40" s="5">
        <v>0.97</v>
      </c>
      <c r="H40" s="8"/>
      <c r="I40" s="8"/>
      <c r="J40" s="8"/>
    </row>
    <row r="41" spans="1:10" ht="14.25" customHeight="1" x14ac:dyDescent="0.25">
      <c r="A41" s="68" t="s">
        <v>40</v>
      </c>
      <c r="B41" s="6">
        <v>20</v>
      </c>
      <c r="C41" s="7">
        <v>45093</v>
      </c>
      <c r="D41" s="5">
        <v>1</v>
      </c>
      <c r="E41" s="5">
        <v>1</v>
      </c>
      <c r="F41" s="5">
        <v>0.9966666666666667</v>
      </c>
      <c r="G41" s="5">
        <v>1</v>
      </c>
      <c r="H41" s="8"/>
      <c r="I41" s="8"/>
      <c r="J41" s="8"/>
    </row>
    <row r="42" spans="1:10" ht="14.25" customHeight="1" x14ac:dyDescent="0.25">
      <c r="A42" s="68" t="s">
        <v>41</v>
      </c>
      <c r="B42" s="6">
        <v>19</v>
      </c>
      <c r="C42" s="7">
        <v>45070</v>
      </c>
      <c r="D42" s="5">
        <v>0.80350877192982462</v>
      </c>
      <c r="E42" s="5">
        <v>0.81052631578947376</v>
      </c>
      <c r="F42" s="5">
        <v>0.81403508771929833</v>
      </c>
      <c r="G42" s="5">
        <v>0.80350877192982462</v>
      </c>
      <c r="H42" s="8"/>
      <c r="I42" s="8"/>
      <c r="J42" s="8"/>
    </row>
    <row r="43" spans="1:10" ht="14.25" customHeight="1" x14ac:dyDescent="0.25">
      <c r="A43" s="68" t="s">
        <v>42</v>
      </c>
      <c r="B43" s="6">
        <v>19</v>
      </c>
      <c r="C43" s="7">
        <v>45038</v>
      </c>
      <c r="D43" s="5">
        <v>0.96842105263157885</v>
      </c>
      <c r="E43" s="5">
        <v>0.97052631578947379</v>
      </c>
      <c r="F43" s="5">
        <v>0.96842105263157885</v>
      </c>
      <c r="G43" s="5">
        <v>0.96842105263157885</v>
      </c>
      <c r="H43" s="8"/>
      <c r="I43" s="8"/>
      <c r="J43" s="8"/>
    </row>
    <row r="44" spans="1:10" ht="14.25" customHeight="1" x14ac:dyDescent="0.25">
      <c r="A44" s="68" t="s">
        <v>43</v>
      </c>
      <c r="B44" s="6">
        <v>18</v>
      </c>
      <c r="C44" s="7">
        <v>45064</v>
      </c>
      <c r="D44" s="5">
        <v>0.8925925925925926</v>
      </c>
      <c r="E44" s="5">
        <v>0.87999999999999989</v>
      </c>
      <c r="F44" s="5">
        <v>0.85925925925925939</v>
      </c>
      <c r="G44" s="5">
        <v>0.8925925925925926</v>
      </c>
      <c r="H44" s="8"/>
      <c r="I44" s="8"/>
      <c r="J44" s="8"/>
    </row>
    <row r="45" spans="1:10" ht="14.25" customHeight="1" x14ac:dyDescent="0.25">
      <c r="A45" s="68" t="s">
        <v>44</v>
      </c>
      <c r="B45" s="6">
        <v>21</v>
      </c>
      <c r="C45" s="7">
        <v>45049</v>
      </c>
      <c r="D45" s="5">
        <v>0.94603174603174611</v>
      </c>
      <c r="E45" s="5">
        <v>0.95047619047619047</v>
      </c>
      <c r="F45" s="5">
        <v>0.94603174603174611</v>
      </c>
      <c r="G45" s="5">
        <v>0.94603174603174611</v>
      </c>
      <c r="H45" s="8"/>
      <c r="I45" s="8"/>
      <c r="J45" s="8"/>
    </row>
    <row r="46" spans="1:10" ht="14.25" customHeight="1" x14ac:dyDescent="0.25">
      <c r="A46" s="68" t="s">
        <v>45</v>
      </c>
      <c r="B46" s="6">
        <v>21</v>
      </c>
      <c r="C46" s="7">
        <v>45068</v>
      </c>
      <c r="D46" s="5">
        <v>0.98095238095238102</v>
      </c>
      <c r="E46" s="5">
        <v>0.98095238095238102</v>
      </c>
      <c r="F46" s="5">
        <v>0.98095238095238102</v>
      </c>
      <c r="G46" s="5">
        <v>0.98095238095238102</v>
      </c>
      <c r="H46" s="8"/>
      <c r="I46" s="8"/>
      <c r="J46" s="8"/>
    </row>
    <row r="47" spans="1:10" ht="14.25" customHeight="1" x14ac:dyDescent="0.25">
      <c r="A47" s="68" t="s">
        <v>46</v>
      </c>
      <c r="B47" s="6">
        <v>18</v>
      </c>
      <c r="C47" s="7">
        <v>45075</v>
      </c>
      <c r="D47" s="5">
        <v>0.94814814814814818</v>
      </c>
      <c r="E47" s="5">
        <v>0.95333333333333337</v>
      </c>
      <c r="F47" s="5">
        <v>0.80370370370370381</v>
      </c>
      <c r="G47" s="5">
        <v>0.94814814814814818</v>
      </c>
      <c r="H47" s="8"/>
      <c r="I47" s="8"/>
      <c r="J47" s="8"/>
    </row>
    <row r="48" spans="1:10" ht="14.25" customHeight="1" x14ac:dyDescent="0.25">
      <c r="A48" s="68" t="s">
        <v>47</v>
      </c>
      <c r="B48" s="6">
        <v>18</v>
      </c>
      <c r="C48" s="7">
        <v>45098</v>
      </c>
      <c r="D48" s="5">
        <v>0.94444444444444442</v>
      </c>
      <c r="E48" s="5">
        <v>0.94444444444444442</v>
      </c>
      <c r="F48" s="5">
        <v>0.94814814814814818</v>
      </c>
      <c r="G48" s="5">
        <v>0.94444444444444442</v>
      </c>
      <c r="H48" s="8"/>
      <c r="I48" s="8"/>
      <c r="J48" s="8"/>
    </row>
    <row r="49" spans="1:10" ht="14.25" customHeight="1" x14ac:dyDescent="0.25">
      <c r="A49" s="68" t="s">
        <v>48</v>
      </c>
      <c r="B49" s="6">
        <v>18</v>
      </c>
      <c r="C49" s="7">
        <v>45064</v>
      </c>
      <c r="D49" s="5">
        <v>0.97037037037037033</v>
      </c>
      <c r="E49" s="5">
        <v>0.94</v>
      </c>
      <c r="F49" s="5">
        <v>0.66666666666666674</v>
      </c>
      <c r="G49" s="5">
        <v>0.97037037037037033</v>
      </c>
      <c r="H49" s="8"/>
      <c r="I49" s="8"/>
      <c r="J49" s="8"/>
    </row>
    <row r="50" spans="1:10" ht="14.25" customHeight="1" x14ac:dyDescent="0.25">
      <c r="A50" s="68" t="s">
        <v>49</v>
      </c>
      <c r="B50" s="6">
        <v>18</v>
      </c>
      <c r="C50" s="7">
        <v>45107</v>
      </c>
      <c r="D50" s="5">
        <v>0.97037037037037055</v>
      </c>
      <c r="E50" s="5">
        <v>0.98888888888888893</v>
      </c>
      <c r="F50" s="5">
        <v>0.97407407407407409</v>
      </c>
      <c r="G50" s="5">
        <v>0.97037037037037055</v>
      </c>
      <c r="H50" s="8"/>
      <c r="I50" s="8"/>
      <c r="J50" s="8"/>
    </row>
    <row r="51" spans="1:10" ht="14.25" customHeight="1" x14ac:dyDescent="0.25">
      <c r="A51" s="68" t="s">
        <v>50</v>
      </c>
      <c r="B51" s="6">
        <v>18</v>
      </c>
      <c r="C51" s="7">
        <v>45064</v>
      </c>
      <c r="D51" s="5">
        <v>0.98148148148148151</v>
      </c>
      <c r="E51" s="5">
        <v>0.94444444444444442</v>
      </c>
      <c r="F51" s="5">
        <v>0.66666666666666674</v>
      </c>
      <c r="G51" s="5">
        <v>0.98148148148148151</v>
      </c>
      <c r="H51" s="8"/>
      <c r="I51" s="8"/>
      <c r="J51" s="8"/>
    </row>
    <row r="52" spans="1:10" ht="14.25" customHeight="1" x14ac:dyDescent="0.25">
      <c r="A52" s="68" t="s">
        <v>51</v>
      </c>
      <c r="B52" s="6">
        <v>30</v>
      </c>
      <c r="C52" s="7">
        <v>45098</v>
      </c>
      <c r="D52" s="5">
        <v>0.97111111111111126</v>
      </c>
      <c r="E52" s="5">
        <v>0.97733333333333339</v>
      </c>
      <c r="F52" s="5">
        <v>0.93777777777777771</v>
      </c>
      <c r="G52" s="5">
        <v>0.97111111111111126</v>
      </c>
      <c r="H52" s="8"/>
      <c r="I52" s="8"/>
      <c r="J52" s="8"/>
    </row>
    <row r="53" spans="1:10" ht="14.25" customHeight="1" x14ac:dyDescent="0.25">
      <c r="A53" s="68" t="s">
        <v>52</v>
      </c>
      <c r="B53" s="6">
        <v>27</v>
      </c>
      <c r="C53" s="7">
        <v>45017</v>
      </c>
      <c r="D53" s="5">
        <v>0.96296296296296302</v>
      </c>
      <c r="E53" s="5">
        <v>0.93333333333333335</v>
      </c>
      <c r="F53" s="5">
        <v>0.93086419753086425</v>
      </c>
      <c r="G53" s="5">
        <v>0.96296296296296302</v>
      </c>
      <c r="H53" s="8"/>
      <c r="I53" s="8"/>
      <c r="J53" s="8"/>
    </row>
    <row r="54" spans="1:10" ht="14.25" customHeight="1" x14ac:dyDescent="0.25">
      <c r="A54" s="68" t="s">
        <v>53</v>
      </c>
      <c r="B54" s="6">
        <v>27</v>
      </c>
      <c r="C54" s="7">
        <v>45030</v>
      </c>
      <c r="D54" s="5">
        <v>0.98271604938271595</v>
      </c>
      <c r="E54" s="5">
        <v>0.99407407407407389</v>
      </c>
      <c r="F54" s="5">
        <v>0.99259259259259258</v>
      </c>
      <c r="G54" s="5">
        <v>0.98271604938271595</v>
      </c>
      <c r="H54" s="8"/>
      <c r="I54" s="8"/>
      <c r="J54" s="8"/>
    </row>
    <row r="55" spans="1:10" ht="14.25" customHeight="1" x14ac:dyDescent="0.25">
      <c r="A55" s="68" t="s">
        <v>54</v>
      </c>
      <c r="B55" s="6">
        <v>21</v>
      </c>
      <c r="C55" s="7">
        <v>45028</v>
      </c>
      <c r="D55" s="5">
        <v>0.98095238095238102</v>
      </c>
      <c r="E55" s="5">
        <v>0.9904761904761904</v>
      </c>
      <c r="F55" s="5">
        <v>0.98095238095238102</v>
      </c>
      <c r="G55" s="5">
        <v>0.98095238095238102</v>
      </c>
      <c r="H55" s="8"/>
      <c r="I55" s="8"/>
      <c r="J55" s="8"/>
    </row>
    <row r="56" spans="1:10" ht="14.25" customHeight="1" x14ac:dyDescent="0.25">
      <c r="A56" s="68" t="s">
        <v>55</v>
      </c>
      <c r="B56" s="6">
        <v>13</v>
      </c>
      <c r="C56" s="7">
        <v>45025</v>
      </c>
      <c r="D56" s="5">
        <v>0.96923076923076923</v>
      </c>
      <c r="E56" s="5">
        <v>0.98461538461538467</v>
      </c>
      <c r="F56" s="5">
        <v>0.96923076923076923</v>
      </c>
      <c r="G56" s="5">
        <v>0.96923076923076923</v>
      </c>
      <c r="H56" s="8"/>
      <c r="I56" s="8"/>
      <c r="J56" s="8"/>
    </row>
    <row r="57" spans="1:10" ht="14.25" customHeight="1" x14ac:dyDescent="0.25">
      <c r="A57" s="68" t="s">
        <v>56</v>
      </c>
      <c r="B57" s="6">
        <v>21</v>
      </c>
      <c r="C57" s="7">
        <v>45079</v>
      </c>
      <c r="D57" s="5">
        <v>0.98095238095238102</v>
      </c>
      <c r="E57" s="5">
        <v>0.98285714285714287</v>
      </c>
      <c r="F57" s="5">
        <v>0.97777777777777775</v>
      </c>
      <c r="G57" s="5">
        <v>0.98095238095238102</v>
      </c>
      <c r="H57" s="8"/>
      <c r="I57" s="8"/>
      <c r="J57" s="8"/>
    </row>
    <row r="58" spans="1:10" ht="14.25" customHeight="1" x14ac:dyDescent="0.25">
      <c r="A58" s="68" t="s">
        <v>57</v>
      </c>
      <c r="B58" s="6">
        <v>16</v>
      </c>
      <c r="C58" s="7">
        <v>45093</v>
      </c>
      <c r="D58" s="5">
        <v>0.98750000000000004</v>
      </c>
      <c r="E58" s="5">
        <v>0.95750000000000002</v>
      </c>
      <c r="F58" s="5">
        <v>0.79583333333333339</v>
      </c>
      <c r="G58" s="5">
        <v>0.98750000000000004</v>
      </c>
      <c r="H58" s="8"/>
      <c r="I58" s="8"/>
      <c r="J58" s="8"/>
    </row>
    <row r="59" spans="1:10" ht="14.25" customHeight="1" x14ac:dyDescent="0.25">
      <c r="A59" s="68" t="s">
        <v>58</v>
      </c>
      <c r="B59" s="6">
        <v>15</v>
      </c>
      <c r="C59" s="7">
        <v>45059</v>
      </c>
      <c r="D59" s="5">
        <v>0.97777777777777775</v>
      </c>
      <c r="E59" s="5">
        <v>0.92533333333333323</v>
      </c>
      <c r="F59" s="5">
        <v>0.91111111111111109</v>
      </c>
      <c r="G59" s="5">
        <v>0.97777777777777775</v>
      </c>
      <c r="H59" s="8"/>
      <c r="I59" s="8"/>
      <c r="J59" s="8"/>
    </row>
    <row r="60" spans="1:10" ht="14.25" customHeight="1" x14ac:dyDescent="0.25">
      <c r="A60" s="68" t="s">
        <v>59</v>
      </c>
      <c r="B60" s="6">
        <v>17</v>
      </c>
      <c r="C60" s="7">
        <v>45095</v>
      </c>
      <c r="D60" s="5">
        <v>0.98039215686274517</v>
      </c>
      <c r="E60" s="5">
        <v>0.98352941176470587</v>
      </c>
      <c r="F60" s="5">
        <v>0.98431372549019602</v>
      </c>
      <c r="G60" s="5">
        <v>0.98039215686274517</v>
      </c>
      <c r="H60" s="8"/>
      <c r="I60" s="8"/>
      <c r="J60" s="8"/>
    </row>
    <row r="61" spans="1:10" ht="14.25" customHeight="1" x14ac:dyDescent="0.25">
      <c r="A61" s="68" t="s">
        <v>60</v>
      </c>
      <c r="B61" s="6">
        <v>25</v>
      </c>
      <c r="C61" s="7">
        <v>45094</v>
      </c>
      <c r="D61" s="5">
        <v>0.97066666666666679</v>
      </c>
      <c r="E61" s="5">
        <v>0.97120000000000006</v>
      </c>
      <c r="F61" s="5">
        <v>0.9786666666666668</v>
      </c>
      <c r="G61" s="5">
        <v>0.97066666666666679</v>
      </c>
      <c r="H61" s="8"/>
      <c r="I61" s="8"/>
      <c r="J61" s="8"/>
    </row>
    <row r="62" spans="1:10" ht="14.25" customHeight="1" x14ac:dyDescent="0.25">
      <c r="A62" s="68" t="s">
        <v>61</v>
      </c>
      <c r="B62" s="6">
        <v>24</v>
      </c>
      <c r="C62" s="7">
        <v>45087</v>
      </c>
      <c r="D62" s="5">
        <v>0.90123456790123457</v>
      </c>
      <c r="E62" s="5">
        <v>0.98333333333333295</v>
      </c>
      <c r="F62" s="5">
        <v>0.98333333333333328</v>
      </c>
      <c r="G62" s="5">
        <v>0.90123456790123457</v>
      </c>
      <c r="H62" s="8"/>
      <c r="I62" s="8"/>
      <c r="J62" s="8"/>
    </row>
    <row r="63" spans="1:10" ht="14.25" customHeight="1" x14ac:dyDescent="0.25">
      <c r="A63" s="68" t="s">
        <v>62</v>
      </c>
      <c r="B63" s="6">
        <v>20</v>
      </c>
      <c r="C63" s="7">
        <v>45066</v>
      </c>
      <c r="D63" s="5">
        <v>0.96333333333333349</v>
      </c>
      <c r="E63" s="5">
        <v>0.99600000000000011</v>
      </c>
      <c r="F63" s="5">
        <v>0.96333333333333349</v>
      </c>
      <c r="G63" s="5">
        <v>0.96333333333333349</v>
      </c>
      <c r="H63" s="8"/>
      <c r="I63" s="8"/>
      <c r="J63" s="8"/>
    </row>
    <row r="64" spans="1:10" ht="14.25" customHeight="1" x14ac:dyDescent="0.25">
      <c r="A64" s="68" t="s">
        <v>63</v>
      </c>
      <c r="B64" s="6">
        <v>20</v>
      </c>
      <c r="C64" s="7">
        <v>45073</v>
      </c>
      <c r="D64" s="5">
        <v>0.97</v>
      </c>
      <c r="E64" s="5">
        <v>0.97399999999999987</v>
      </c>
      <c r="F64" s="5">
        <v>0.97</v>
      </c>
      <c r="G64" s="5">
        <v>0.97</v>
      </c>
      <c r="H64" s="8"/>
      <c r="I64" s="8"/>
      <c r="J64" s="8"/>
    </row>
    <row r="65" spans="1:10" ht="14.25" customHeight="1" x14ac:dyDescent="0.25">
      <c r="A65" s="68" t="s">
        <v>64</v>
      </c>
      <c r="B65" s="6">
        <v>20</v>
      </c>
      <c r="C65" s="7">
        <v>45080</v>
      </c>
      <c r="D65" s="5">
        <v>0.96666666666666667</v>
      </c>
      <c r="E65" s="5">
        <v>0.97600000000000009</v>
      </c>
      <c r="F65" s="5">
        <v>0.96333333333333349</v>
      </c>
      <c r="G65" s="5">
        <v>0.96666666666666667</v>
      </c>
      <c r="H65" s="8"/>
      <c r="I65" s="8"/>
      <c r="J65" s="8"/>
    </row>
    <row r="66" spans="1:10" ht="14.25" customHeight="1" x14ac:dyDescent="0.25">
      <c r="A66" s="68" t="s">
        <v>65</v>
      </c>
      <c r="B66" s="6">
        <v>20</v>
      </c>
      <c r="C66" s="7">
        <v>45087</v>
      </c>
      <c r="D66" s="5">
        <v>0.95666666666666667</v>
      </c>
      <c r="E66" s="5">
        <v>0.98400000000000021</v>
      </c>
      <c r="F66" s="5">
        <v>0.97333333333333327</v>
      </c>
      <c r="G66" s="5">
        <v>0.95666666666666667</v>
      </c>
      <c r="H66" s="8"/>
      <c r="I66" s="8"/>
      <c r="J66" s="8"/>
    </row>
    <row r="67" spans="1:10" ht="14.25" customHeight="1" x14ac:dyDescent="0.25">
      <c r="A67" s="68" t="s">
        <v>66</v>
      </c>
      <c r="B67" s="6">
        <v>20</v>
      </c>
      <c r="C67" s="7">
        <v>45017</v>
      </c>
      <c r="D67" s="5">
        <v>0.93666666666666654</v>
      </c>
      <c r="E67" s="5">
        <v>0.98</v>
      </c>
      <c r="F67" s="5">
        <v>0.95</v>
      </c>
      <c r="G67" s="5">
        <v>0.93666666666666654</v>
      </c>
      <c r="H67" s="8"/>
      <c r="I67" s="8"/>
      <c r="J67" s="8"/>
    </row>
    <row r="68" spans="1:10" ht="14.25" customHeight="1" x14ac:dyDescent="0.25">
      <c r="A68" s="68" t="s">
        <v>67</v>
      </c>
      <c r="B68" s="6">
        <v>20</v>
      </c>
      <c r="C68" s="7">
        <v>45052</v>
      </c>
      <c r="D68" s="5">
        <v>0.97666666666666657</v>
      </c>
      <c r="E68" s="5">
        <v>0.99</v>
      </c>
      <c r="F68" s="5">
        <v>1.0140350877192981</v>
      </c>
      <c r="G68" s="5">
        <v>0.97666666666666657</v>
      </c>
      <c r="H68" s="8"/>
      <c r="I68" s="8"/>
      <c r="J68" s="8"/>
    </row>
    <row r="69" spans="1:10" ht="14.25" customHeight="1" x14ac:dyDescent="0.25">
      <c r="A69" s="68" t="s">
        <v>36</v>
      </c>
      <c r="B69" s="6">
        <v>20</v>
      </c>
      <c r="C69" s="7">
        <v>45038</v>
      </c>
      <c r="D69" s="5">
        <v>0.96333333333333349</v>
      </c>
      <c r="E69" s="5">
        <v>0.96199999999999997</v>
      </c>
      <c r="F69" s="5">
        <v>0.95333333333333325</v>
      </c>
      <c r="G69" s="5">
        <v>0.96333333333333349</v>
      </c>
      <c r="H69" s="8"/>
      <c r="I69" s="8"/>
      <c r="J69" s="8"/>
    </row>
    <row r="70" spans="1:10" ht="14.25" customHeight="1" x14ac:dyDescent="0.25">
      <c r="A70" s="68" t="s">
        <v>68</v>
      </c>
      <c r="B70" s="6">
        <v>23</v>
      </c>
      <c r="C70" s="7">
        <v>45079</v>
      </c>
      <c r="D70" s="5">
        <v>0.9739130434782608</v>
      </c>
      <c r="E70" s="5">
        <v>0.98782608695652185</v>
      </c>
      <c r="F70" s="5">
        <v>0.97681159420289854</v>
      </c>
      <c r="G70" s="5">
        <v>0.9739130434782608</v>
      </c>
      <c r="H70" s="8"/>
      <c r="I70" s="8"/>
      <c r="J70" s="8"/>
    </row>
    <row r="71" spans="1:10" ht="14.25" customHeight="1" x14ac:dyDescent="0.25">
      <c r="A71" s="68" t="s">
        <v>69</v>
      </c>
      <c r="B71" s="6">
        <v>20</v>
      </c>
      <c r="C71" s="7">
        <v>45045</v>
      </c>
      <c r="D71" s="5">
        <v>0.96333333333333349</v>
      </c>
      <c r="E71" s="5">
        <v>0.98</v>
      </c>
      <c r="F71" s="5">
        <v>0.96333333333333349</v>
      </c>
      <c r="G71" s="5">
        <v>0.96333333333333349</v>
      </c>
      <c r="H71" s="8"/>
      <c r="I71" s="8"/>
      <c r="J71" s="8"/>
    </row>
    <row r="72" spans="1:10" ht="14.25" customHeight="1" x14ac:dyDescent="0.25">
      <c r="A72" s="68" t="s">
        <v>70</v>
      </c>
      <c r="B72" s="6">
        <v>20</v>
      </c>
      <c r="C72" s="7">
        <v>45079</v>
      </c>
      <c r="D72" s="5">
        <v>0.94666666666666677</v>
      </c>
      <c r="E72" s="5">
        <v>0.98</v>
      </c>
      <c r="F72" s="5">
        <v>0.93333333333333335</v>
      </c>
      <c r="G72" s="5">
        <v>0.94666666666666677</v>
      </c>
      <c r="H72" s="8"/>
      <c r="I72" s="8"/>
      <c r="J72" s="8"/>
    </row>
    <row r="73" spans="1:10" ht="14.25" customHeight="1" x14ac:dyDescent="0.25">
      <c r="A73" s="68" t="s">
        <v>71</v>
      </c>
      <c r="B73" s="6">
        <v>20</v>
      </c>
      <c r="C73" s="7">
        <v>45059</v>
      </c>
      <c r="D73" s="5">
        <v>0.98</v>
      </c>
      <c r="E73" s="5">
        <v>0.98</v>
      </c>
      <c r="F73" s="5">
        <v>0.97</v>
      </c>
      <c r="G73" s="5">
        <v>0.98</v>
      </c>
      <c r="H73" s="8"/>
      <c r="I73" s="8"/>
      <c r="J73" s="8"/>
    </row>
    <row r="74" spans="1:10" ht="14.25" customHeight="1" x14ac:dyDescent="0.25">
      <c r="A74" s="68" t="s">
        <v>37</v>
      </c>
      <c r="B74" s="6">
        <v>20</v>
      </c>
      <c r="C74" s="7">
        <v>45031</v>
      </c>
      <c r="D74" s="5">
        <v>0.94333333333333336</v>
      </c>
      <c r="E74" s="5">
        <v>0.98</v>
      </c>
      <c r="F74" s="5">
        <v>0.96000000000000019</v>
      </c>
      <c r="G74" s="5">
        <v>0.94333333333333336</v>
      </c>
      <c r="H74" s="8"/>
      <c r="I74" s="8"/>
      <c r="J74" s="8"/>
    </row>
    <row r="75" spans="1:10" ht="14.25" customHeight="1" x14ac:dyDescent="0.25">
      <c r="A75" s="68" t="s">
        <v>72</v>
      </c>
      <c r="B75" s="6">
        <v>23</v>
      </c>
      <c r="C75" s="7">
        <v>45065</v>
      </c>
      <c r="D75" s="5">
        <v>0.93043478260869561</v>
      </c>
      <c r="E75" s="5">
        <v>0.98086956521739121</v>
      </c>
      <c r="F75" s="5">
        <v>0.92173913043478262</v>
      </c>
      <c r="G75" s="5">
        <v>0.93043478260869561</v>
      </c>
      <c r="H75" s="8"/>
      <c r="I75" s="8"/>
      <c r="J75" s="8"/>
    </row>
    <row r="76" spans="1:10" ht="14.25" customHeight="1" x14ac:dyDescent="0.25">
      <c r="A76" s="68" t="s">
        <v>73</v>
      </c>
      <c r="B76" s="6">
        <v>19</v>
      </c>
      <c r="C76" s="7">
        <v>45040</v>
      </c>
      <c r="D76" s="5">
        <v>0.93684210526315792</v>
      </c>
      <c r="E76" s="5">
        <v>0.98947368421052628</v>
      </c>
      <c r="F76" s="5">
        <v>0.9263157894736842</v>
      </c>
      <c r="G76" s="5">
        <v>0.93684210526315792</v>
      </c>
      <c r="H76" s="8"/>
      <c r="I76" s="8"/>
      <c r="J76" s="8"/>
    </row>
    <row r="77" spans="1:10" ht="14.25" customHeight="1" x14ac:dyDescent="0.25">
      <c r="A77" s="68" t="s">
        <v>74</v>
      </c>
      <c r="B77" s="6">
        <v>20</v>
      </c>
      <c r="C77" s="7">
        <v>45034</v>
      </c>
      <c r="D77" s="5">
        <v>0.91999999999999993</v>
      </c>
      <c r="E77" s="5">
        <v>0.88400000000000001</v>
      </c>
      <c r="F77" s="5">
        <v>0.89333333333333342</v>
      </c>
      <c r="G77" s="5">
        <v>0.91999999999999993</v>
      </c>
      <c r="H77" s="8"/>
      <c r="I77" s="8"/>
      <c r="J77" s="8"/>
    </row>
    <row r="78" spans="1:10" ht="14.25" customHeight="1" x14ac:dyDescent="0.25">
      <c r="A78" s="68" t="s">
        <v>32</v>
      </c>
      <c r="B78" s="6">
        <v>18</v>
      </c>
      <c r="C78" s="7">
        <v>45059</v>
      </c>
      <c r="D78" s="5">
        <v>1</v>
      </c>
      <c r="E78" s="5">
        <v>1</v>
      </c>
      <c r="F78" s="5">
        <v>0.98518518518518516</v>
      </c>
      <c r="G78" s="5">
        <v>1</v>
      </c>
      <c r="H78" s="8"/>
      <c r="I78" s="8"/>
      <c r="J78" s="8"/>
    </row>
    <row r="79" spans="1:10" ht="14.25" customHeight="1" x14ac:dyDescent="0.25">
      <c r="A79" s="68" t="s">
        <v>67</v>
      </c>
      <c r="B79" s="6">
        <v>18</v>
      </c>
      <c r="C79" s="7">
        <v>45017</v>
      </c>
      <c r="D79" s="5">
        <v>0.99259259259259258</v>
      </c>
      <c r="E79" s="5">
        <v>0.98888888888888871</v>
      </c>
      <c r="F79" s="5">
        <v>0.95925925925925926</v>
      </c>
      <c r="G79" s="5">
        <v>0.99259259259259258</v>
      </c>
      <c r="H79" s="8"/>
      <c r="I79" s="8"/>
      <c r="J79" s="8"/>
    </row>
    <row r="80" spans="1:10" ht="14.25" customHeight="1" x14ac:dyDescent="0.25">
      <c r="A80" s="68" t="s">
        <v>33</v>
      </c>
      <c r="B80" s="6">
        <v>18</v>
      </c>
      <c r="C80" s="7">
        <v>45052</v>
      </c>
      <c r="D80" s="5">
        <v>0.99629629629629635</v>
      </c>
      <c r="E80" s="5">
        <v>0.98888888888888893</v>
      </c>
      <c r="F80" s="5">
        <v>0.98148148148148151</v>
      </c>
      <c r="G80" s="5">
        <v>0.99629629629629635</v>
      </c>
      <c r="H80" s="8"/>
      <c r="I80" s="8"/>
      <c r="J80" s="8"/>
    </row>
    <row r="81" spans="1:10" ht="14.25" customHeight="1" x14ac:dyDescent="0.25">
      <c r="A81" s="68" t="s">
        <v>75</v>
      </c>
      <c r="B81" s="6">
        <v>18</v>
      </c>
      <c r="C81" s="7">
        <v>45038</v>
      </c>
      <c r="D81" s="5">
        <v>0.99259259259259258</v>
      </c>
      <c r="E81" s="5">
        <v>0.99111111111111105</v>
      </c>
      <c r="F81" s="5">
        <v>0.97777777777777775</v>
      </c>
      <c r="G81" s="5">
        <v>0.99259259259259258</v>
      </c>
      <c r="H81" s="8"/>
      <c r="I81" s="8"/>
      <c r="J81" s="8"/>
    </row>
    <row r="82" spans="1:10" ht="14.25" customHeight="1" x14ac:dyDescent="0.25">
      <c r="A82" s="68" t="s">
        <v>31</v>
      </c>
      <c r="B82" s="6">
        <v>18</v>
      </c>
      <c r="C82" s="7">
        <v>45045</v>
      </c>
      <c r="D82" s="5">
        <v>0.95925925925925926</v>
      </c>
      <c r="E82" s="5">
        <v>0.98888888888888893</v>
      </c>
      <c r="F82" s="5">
        <v>0.92962962962962958</v>
      </c>
      <c r="G82" s="5">
        <v>0.95925925925925926</v>
      </c>
      <c r="H82" s="8"/>
      <c r="I82" s="8"/>
      <c r="J82" s="8"/>
    </row>
    <row r="83" spans="1:10" ht="14.25" customHeight="1" x14ac:dyDescent="0.25">
      <c r="A83" s="68" t="s">
        <v>76</v>
      </c>
      <c r="B83" s="6">
        <v>18</v>
      </c>
      <c r="C83" s="7">
        <v>45031</v>
      </c>
      <c r="D83" s="5">
        <v>0.99259259259259258</v>
      </c>
      <c r="E83" s="5">
        <v>0.98222222222222222</v>
      </c>
      <c r="F83" s="5">
        <v>0.97407407407407409</v>
      </c>
      <c r="G83" s="5">
        <v>0.99259259259259258</v>
      </c>
      <c r="H83" s="8"/>
      <c r="I83" s="8"/>
      <c r="J83" s="8"/>
    </row>
    <row r="84" spans="1:10" ht="14.25" customHeight="1" x14ac:dyDescent="0.25">
      <c r="A84" s="68" t="s">
        <v>77</v>
      </c>
      <c r="B84" s="6">
        <v>19</v>
      </c>
      <c r="C84" s="7">
        <v>45050</v>
      </c>
      <c r="D84" s="5">
        <v>0.94736842105263153</v>
      </c>
      <c r="E84" s="5">
        <v>0.94736842105263164</v>
      </c>
      <c r="F84" s="5">
        <v>0.38245614035087711</v>
      </c>
      <c r="G84" s="5">
        <v>0.94736842105263153</v>
      </c>
      <c r="H84" s="8"/>
      <c r="I84" s="8"/>
      <c r="J84" s="8"/>
    </row>
    <row r="85" spans="1:10" ht="14.25" customHeight="1" x14ac:dyDescent="0.25">
      <c r="A85" s="68" t="s">
        <v>78</v>
      </c>
      <c r="B85" s="6">
        <v>19</v>
      </c>
      <c r="C85" s="7">
        <v>45044</v>
      </c>
      <c r="D85" s="5">
        <v>0.94736842105263153</v>
      </c>
      <c r="E85" s="5">
        <v>0.95578947368421052</v>
      </c>
      <c r="F85" s="5">
        <v>0.85263157894736841</v>
      </c>
      <c r="G85" s="5">
        <v>0.94736842105263153</v>
      </c>
      <c r="H85" s="8"/>
      <c r="I85" s="8"/>
      <c r="J85" s="8"/>
    </row>
    <row r="86" spans="1:10" ht="14.25" customHeight="1" x14ac:dyDescent="0.25">
      <c r="A86" s="68" t="s">
        <v>79</v>
      </c>
      <c r="B86" s="6">
        <v>19</v>
      </c>
      <c r="C86" s="7">
        <v>45035</v>
      </c>
      <c r="D86" s="5">
        <v>1</v>
      </c>
      <c r="E86" s="5">
        <v>0.99578947368421045</v>
      </c>
      <c r="F86" s="5">
        <v>0.24210526315789474</v>
      </c>
      <c r="G86" s="5">
        <v>1</v>
      </c>
      <c r="H86" s="8"/>
      <c r="I86" s="8"/>
      <c r="J86" s="8"/>
    </row>
    <row r="87" spans="1:10" ht="14.25" customHeight="1" x14ac:dyDescent="0.25">
      <c r="A87" s="68" t="s">
        <v>80</v>
      </c>
      <c r="B87" s="6">
        <v>19</v>
      </c>
      <c r="C87" s="7">
        <v>45034</v>
      </c>
      <c r="D87" s="5">
        <v>0.95438596491228078</v>
      </c>
      <c r="E87" s="5">
        <v>0.94526315789473681</v>
      </c>
      <c r="F87" s="5">
        <v>0.83859649122807012</v>
      </c>
      <c r="G87" s="5">
        <v>0.95438596491228078</v>
      </c>
      <c r="H87" s="8"/>
      <c r="I87" s="8"/>
      <c r="J87" s="8"/>
    </row>
    <row r="88" spans="1:10" ht="14.25" customHeight="1" x14ac:dyDescent="0.25">
      <c r="A88" s="68" t="s">
        <v>81</v>
      </c>
      <c r="B88" s="6">
        <v>19</v>
      </c>
      <c r="C88" s="7">
        <v>45027</v>
      </c>
      <c r="D88" s="5">
        <v>0.98245614035087725</v>
      </c>
      <c r="E88" s="5">
        <v>0.97684210526315773</v>
      </c>
      <c r="F88" s="5">
        <v>0.76140350877192975</v>
      </c>
      <c r="G88" s="5">
        <v>0.98245614035087725</v>
      </c>
      <c r="H88" s="8"/>
      <c r="I88" s="8"/>
      <c r="J88" s="8"/>
    </row>
    <row r="89" spans="1:10" ht="14.25" customHeight="1" x14ac:dyDescent="0.25">
      <c r="A89" s="68" t="s">
        <v>31</v>
      </c>
      <c r="B89" s="6">
        <v>18</v>
      </c>
      <c r="C89" s="7">
        <v>45049</v>
      </c>
      <c r="D89" s="5">
        <v>0.96666666666666656</v>
      </c>
      <c r="E89" s="5">
        <v>0.96444444444444444</v>
      </c>
      <c r="F89" s="5">
        <v>0.91851851851851851</v>
      </c>
      <c r="G89" s="5">
        <v>0.96666666666666656</v>
      </c>
      <c r="H89" s="8"/>
      <c r="I89" s="8"/>
      <c r="J89" s="8"/>
    </row>
    <row r="90" spans="1:10" ht="14.25" customHeight="1" x14ac:dyDescent="0.25">
      <c r="A90" s="68" t="s">
        <v>32</v>
      </c>
      <c r="B90" s="6">
        <v>18</v>
      </c>
      <c r="C90" s="7">
        <v>45054</v>
      </c>
      <c r="D90" s="5">
        <v>0.97777777777777775</v>
      </c>
      <c r="E90" s="5">
        <v>0.97111111111111104</v>
      </c>
      <c r="F90" s="5">
        <v>0.92222222222222228</v>
      </c>
      <c r="G90" s="5">
        <v>0.97777777777777775</v>
      </c>
      <c r="H90" s="8"/>
      <c r="I90" s="8"/>
      <c r="J90" s="8"/>
    </row>
    <row r="91" spans="1:10" ht="14.25" customHeight="1" x14ac:dyDescent="0.25">
      <c r="A91" s="68" t="s">
        <v>64</v>
      </c>
      <c r="B91" s="6">
        <v>18</v>
      </c>
      <c r="C91" s="7">
        <v>45050</v>
      </c>
      <c r="D91" s="5">
        <v>0.95925925925925926</v>
      </c>
      <c r="E91" s="5">
        <v>0.94666666666666655</v>
      </c>
      <c r="F91" s="5">
        <v>0.88518518518518507</v>
      </c>
      <c r="G91" s="5">
        <v>0.95925925925925926</v>
      </c>
      <c r="H91" s="8"/>
      <c r="I91" s="8"/>
      <c r="J91" s="8"/>
    </row>
    <row r="92" spans="1:10" ht="14.25" customHeight="1" x14ac:dyDescent="0.25">
      <c r="A92" s="68" t="s">
        <v>82</v>
      </c>
      <c r="B92" s="6">
        <v>18</v>
      </c>
      <c r="C92" s="7">
        <v>45043</v>
      </c>
      <c r="D92" s="5">
        <v>0.91851851851851862</v>
      </c>
      <c r="E92" s="5">
        <v>0.97333333333333327</v>
      </c>
      <c r="F92" s="5">
        <v>0.88148148148148153</v>
      </c>
      <c r="G92" s="5">
        <v>0.91851851851851862</v>
      </c>
      <c r="H92" s="8"/>
      <c r="I92" s="8"/>
      <c r="J92" s="8"/>
    </row>
    <row r="93" spans="1:10" ht="14.25" customHeight="1" x14ac:dyDescent="0.25">
      <c r="A93" s="68" t="s">
        <v>83</v>
      </c>
      <c r="B93" s="6">
        <v>18</v>
      </c>
      <c r="C93" s="7">
        <v>45061</v>
      </c>
      <c r="D93" s="5">
        <v>0.94074074074074077</v>
      </c>
      <c r="E93" s="5">
        <v>0.97111111111111104</v>
      </c>
      <c r="F93" s="5">
        <v>0.8925925925925926</v>
      </c>
      <c r="G93" s="5">
        <v>0.94074074074074077</v>
      </c>
      <c r="H93" s="8"/>
      <c r="I93" s="8"/>
      <c r="J93" s="8"/>
    </row>
    <row r="94" spans="1:10" ht="14.25" customHeight="1" x14ac:dyDescent="0.25">
      <c r="A94" s="68" t="s">
        <v>84</v>
      </c>
      <c r="B94" s="6">
        <v>19</v>
      </c>
      <c r="C94" s="7">
        <v>45036</v>
      </c>
      <c r="D94" s="5">
        <v>0.95789473684210513</v>
      </c>
      <c r="E94" s="5">
        <v>0.95789473684210524</v>
      </c>
      <c r="F94" s="5">
        <v>0.92280701754385963</v>
      </c>
      <c r="G94" s="5">
        <v>0.95789473684210513</v>
      </c>
      <c r="H94" s="8"/>
      <c r="I94" s="8"/>
      <c r="J94" s="8"/>
    </row>
    <row r="95" spans="1:10" ht="14.25" customHeight="1" x14ac:dyDescent="0.25">
      <c r="A95" s="68" t="s">
        <v>85</v>
      </c>
      <c r="B95" s="6">
        <v>15</v>
      </c>
      <c r="C95" s="7">
        <v>45059</v>
      </c>
      <c r="D95" s="5">
        <v>0.96888888888888891</v>
      </c>
      <c r="E95" s="5">
        <v>0.91999999999999993</v>
      </c>
      <c r="F95" s="5">
        <v>0.91111111111111109</v>
      </c>
      <c r="G95" s="5">
        <v>0.96888888888888891</v>
      </c>
      <c r="H95" s="8"/>
      <c r="I95" s="8"/>
      <c r="J95" s="8"/>
    </row>
    <row r="96" spans="1:10" ht="14.25" customHeight="1" x14ac:dyDescent="0.25">
      <c r="A96" s="68" t="s">
        <v>86</v>
      </c>
      <c r="B96" s="6">
        <v>17</v>
      </c>
      <c r="C96" s="7">
        <v>45049</v>
      </c>
      <c r="D96" s="5">
        <v>0.95686274509803915</v>
      </c>
      <c r="E96" s="5">
        <v>0.92470588235294127</v>
      </c>
      <c r="F96" s="5">
        <v>0.94509803921568625</v>
      </c>
      <c r="G96" s="5">
        <v>0.95686274509803915</v>
      </c>
      <c r="H96" s="8"/>
      <c r="I96" s="8"/>
      <c r="J96" s="8"/>
    </row>
    <row r="97" spans="1:10" ht="14.25" customHeight="1" x14ac:dyDescent="0.25">
      <c r="A97" s="68" t="s">
        <v>87</v>
      </c>
      <c r="B97" s="6">
        <v>17</v>
      </c>
      <c r="C97" s="7">
        <v>45042</v>
      </c>
      <c r="D97" s="5">
        <v>0.95294117647058818</v>
      </c>
      <c r="E97" s="5">
        <v>0.96705882352941175</v>
      </c>
      <c r="F97" s="5">
        <v>0.96862745098039216</v>
      </c>
      <c r="G97" s="5">
        <v>0.95294117647058818</v>
      </c>
      <c r="H97" s="8"/>
      <c r="I97" s="8"/>
      <c r="J97" s="8"/>
    </row>
    <row r="98" spans="1:10" ht="14.25" customHeight="1" x14ac:dyDescent="0.25">
      <c r="A98" s="68" t="s">
        <v>88</v>
      </c>
      <c r="B98" s="6">
        <v>17</v>
      </c>
      <c r="C98" s="7">
        <v>45030</v>
      </c>
      <c r="D98" s="5">
        <v>0.96078431372549011</v>
      </c>
      <c r="E98" s="5">
        <v>0.94352941176470595</v>
      </c>
      <c r="F98" s="5">
        <v>0.90196078431372551</v>
      </c>
      <c r="G98" s="5">
        <v>0.96078431372549011</v>
      </c>
      <c r="H98" s="8"/>
      <c r="I98" s="8"/>
      <c r="J98" s="8"/>
    </row>
    <row r="99" spans="1:10" ht="14.25" customHeight="1" x14ac:dyDescent="0.25">
      <c r="A99" s="68" t="s">
        <v>89</v>
      </c>
      <c r="B99" s="6">
        <v>18</v>
      </c>
      <c r="C99" s="7">
        <v>45074</v>
      </c>
      <c r="D99" s="5">
        <v>0.92592592592592604</v>
      </c>
      <c r="E99" s="5">
        <v>0.89555555555555566</v>
      </c>
      <c r="F99" s="5">
        <v>0.9111111111111112</v>
      </c>
      <c r="G99" s="5">
        <v>0.92592592592592604</v>
      </c>
      <c r="H99" s="8"/>
      <c r="I99" s="8"/>
      <c r="J99" s="8"/>
    </row>
    <row r="100" spans="1:10" ht="14.25" customHeight="1" x14ac:dyDescent="0.25">
      <c r="A100" s="68" t="s">
        <v>90</v>
      </c>
      <c r="B100" s="6">
        <v>24</v>
      </c>
      <c r="C100" s="7">
        <v>45059</v>
      </c>
      <c r="D100" s="5">
        <v>0.97500000000000009</v>
      </c>
      <c r="E100" s="5">
        <v>0.95000000000000007</v>
      </c>
      <c r="F100" s="5">
        <v>0.95833333333333326</v>
      </c>
      <c r="G100" s="5">
        <v>0.97500000000000009</v>
      </c>
      <c r="H100" s="8"/>
      <c r="I100" s="8"/>
      <c r="J100" s="8"/>
    </row>
    <row r="101" spans="1:10" ht="14.25" customHeight="1" x14ac:dyDescent="0.25">
      <c r="A101" s="68" t="s">
        <v>91</v>
      </c>
      <c r="B101" s="6">
        <v>24</v>
      </c>
      <c r="C101" s="7">
        <v>45052</v>
      </c>
      <c r="D101" s="5">
        <v>0.9638888888888888</v>
      </c>
      <c r="E101" s="5">
        <v>0.96166666666666656</v>
      </c>
      <c r="F101" s="5">
        <v>0.86388888888888893</v>
      </c>
      <c r="G101" s="5">
        <v>0.9638888888888888</v>
      </c>
      <c r="H101" s="8"/>
      <c r="I101" s="8"/>
      <c r="J101" s="8"/>
    </row>
    <row r="102" spans="1:10" ht="14.25" customHeight="1" x14ac:dyDescent="0.25">
      <c r="A102" s="68" t="s">
        <v>92</v>
      </c>
      <c r="B102" s="6">
        <v>24</v>
      </c>
      <c r="C102" s="7">
        <v>45058</v>
      </c>
      <c r="D102" s="5">
        <v>0.94444444444444442</v>
      </c>
      <c r="E102" s="5">
        <v>0.94333333333333336</v>
      </c>
      <c r="F102" s="5">
        <v>0.95833333333333326</v>
      </c>
      <c r="G102" s="5">
        <v>0.94444444444444442</v>
      </c>
      <c r="H102" s="8"/>
      <c r="I102" s="8"/>
      <c r="J102" s="8"/>
    </row>
    <row r="103" spans="1:10" ht="14.25" customHeight="1" x14ac:dyDescent="0.25">
      <c r="A103" s="68" t="s">
        <v>93</v>
      </c>
      <c r="B103" s="6">
        <v>26</v>
      </c>
      <c r="C103" s="7">
        <v>45051</v>
      </c>
      <c r="D103" s="5">
        <v>0.95384615384615379</v>
      </c>
      <c r="E103" s="5">
        <v>0.94769230769230772</v>
      </c>
      <c r="F103" s="5">
        <v>0.9358974358974359</v>
      </c>
      <c r="G103" s="5">
        <v>0.95384615384615379</v>
      </c>
      <c r="H103" s="8"/>
      <c r="I103" s="8"/>
      <c r="J103" s="8"/>
    </row>
    <row r="104" spans="1:10" ht="14.25" customHeight="1" x14ac:dyDescent="0.25">
      <c r="A104" s="68" t="s">
        <v>76</v>
      </c>
      <c r="B104" s="6">
        <v>26</v>
      </c>
      <c r="C104" s="7">
        <v>45044</v>
      </c>
      <c r="D104" s="5">
        <v>0.96666666666666667</v>
      </c>
      <c r="E104" s="5">
        <v>0.96</v>
      </c>
      <c r="F104" s="5">
        <v>0.94102564102564101</v>
      </c>
      <c r="G104" s="5">
        <v>0.96666666666666667</v>
      </c>
      <c r="H104" s="8"/>
      <c r="I104" s="8"/>
      <c r="J104" s="8"/>
    </row>
    <row r="105" spans="1:10" ht="14.25" customHeight="1" x14ac:dyDescent="0.25">
      <c r="A105" s="68" t="s">
        <v>94</v>
      </c>
      <c r="B105" s="6">
        <v>26</v>
      </c>
      <c r="C105" s="7">
        <v>45038</v>
      </c>
      <c r="D105" s="5">
        <v>0.95641025641025634</v>
      </c>
      <c r="E105" s="5">
        <v>0.94615384615384623</v>
      </c>
      <c r="F105" s="5">
        <v>0.92564102564102568</v>
      </c>
      <c r="G105" s="5">
        <v>0.95641025641025634</v>
      </c>
      <c r="H105" s="8"/>
      <c r="I105" s="8"/>
      <c r="J105" s="8"/>
    </row>
    <row r="106" spans="1:10" ht="14.25" customHeight="1" x14ac:dyDescent="0.25">
      <c r="A106" s="68" t="s">
        <v>95</v>
      </c>
      <c r="B106" s="6">
        <v>26</v>
      </c>
      <c r="C106" s="7">
        <v>45037</v>
      </c>
      <c r="D106" s="5">
        <v>0.92307692307692302</v>
      </c>
      <c r="E106" s="5">
        <v>0.93076923076923079</v>
      </c>
      <c r="F106" s="5">
        <v>0.93076923076923079</v>
      </c>
      <c r="G106" s="5">
        <v>0.92307692307692302</v>
      </c>
      <c r="H106" s="8"/>
      <c r="I106" s="8"/>
      <c r="J106" s="8"/>
    </row>
    <row r="107" spans="1:10" ht="14.25" customHeight="1" x14ac:dyDescent="0.25">
      <c r="A107" s="68" t="s">
        <v>96</v>
      </c>
      <c r="B107" s="6">
        <v>26</v>
      </c>
      <c r="C107" s="7">
        <v>45031</v>
      </c>
      <c r="D107" s="5">
        <v>0.92820512820512824</v>
      </c>
      <c r="E107" s="5">
        <v>0.9292307692307693</v>
      </c>
      <c r="F107" s="5">
        <v>0.90256410256410269</v>
      </c>
      <c r="G107" s="5">
        <v>0.92820512820512824</v>
      </c>
      <c r="H107" s="8"/>
      <c r="I107" s="8"/>
      <c r="J107" s="8"/>
    </row>
    <row r="108" spans="1:10" ht="14.25" customHeight="1" x14ac:dyDescent="0.25">
      <c r="A108" s="68" t="s">
        <v>97</v>
      </c>
      <c r="B108" s="6">
        <v>26</v>
      </c>
      <c r="C108" s="7">
        <v>45030</v>
      </c>
      <c r="D108" s="5">
        <v>0.94871794871794868</v>
      </c>
      <c r="E108" s="5">
        <v>0.94923076923076921</v>
      </c>
      <c r="F108" s="5">
        <v>0.89230769230769225</v>
      </c>
      <c r="G108" s="5">
        <v>0.94871794871794868</v>
      </c>
      <c r="H108" s="8"/>
      <c r="I108" s="8"/>
      <c r="J108" s="8"/>
    </row>
    <row r="109" spans="1:10" ht="14.25" customHeight="1" x14ac:dyDescent="0.25">
      <c r="A109" s="68" t="s">
        <v>98</v>
      </c>
      <c r="B109" s="6">
        <v>14</v>
      </c>
      <c r="C109" s="7">
        <v>45019</v>
      </c>
      <c r="D109" s="5">
        <v>0.96190476190476182</v>
      </c>
      <c r="E109" s="5">
        <v>0.98857142857142855</v>
      </c>
      <c r="F109" s="5">
        <v>0.9285714285714286</v>
      </c>
      <c r="G109" s="5">
        <v>0.96190476190476182</v>
      </c>
      <c r="H109" s="8"/>
      <c r="I109" s="8"/>
      <c r="J109" s="8"/>
    </row>
    <row r="110" spans="1:10" ht="14.25" customHeight="1" x14ac:dyDescent="0.25">
      <c r="A110" s="68" t="s">
        <v>99</v>
      </c>
      <c r="B110" s="6">
        <v>26</v>
      </c>
      <c r="C110" s="7">
        <v>45017</v>
      </c>
      <c r="D110" s="5">
        <v>0.93846153846153857</v>
      </c>
      <c r="E110" s="5">
        <v>0.92307692307692302</v>
      </c>
      <c r="F110" s="5">
        <v>0.88974358974358969</v>
      </c>
      <c r="G110" s="5">
        <v>0.93846153846153857</v>
      </c>
      <c r="H110" s="8"/>
      <c r="I110" s="8"/>
      <c r="J110" s="8"/>
    </row>
    <row r="111" spans="1:10" ht="14.25" customHeight="1" x14ac:dyDescent="0.25">
      <c r="A111" s="68" t="s">
        <v>100</v>
      </c>
      <c r="B111" s="6">
        <v>29</v>
      </c>
      <c r="C111" s="7">
        <v>45034</v>
      </c>
      <c r="D111" s="5">
        <v>0.97701149425287348</v>
      </c>
      <c r="E111" s="5">
        <v>0.89517241379310342</v>
      </c>
      <c r="F111" s="5">
        <v>0</v>
      </c>
      <c r="G111" s="5">
        <v>0.97701149425287348</v>
      </c>
      <c r="H111" s="8"/>
      <c r="I111" s="8"/>
      <c r="J111" s="8"/>
    </row>
    <row r="112" spans="1:10" ht="14.25" customHeight="1" x14ac:dyDescent="0.25">
      <c r="A112" s="68" t="s">
        <v>101</v>
      </c>
      <c r="B112" s="6">
        <v>23</v>
      </c>
      <c r="C112" s="7">
        <v>45029</v>
      </c>
      <c r="D112" s="5">
        <v>0.97681159420289854</v>
      </c>
      <c r="E112" s="5">
        <v>0.99826086956521731</v>
      </c>
      <c r="F112" s="5">
        <v>0.9565217391304347</v>
      </c>
      <c r="G112" s="5">
        <v>0.97681159420289854</v>
      </c>
      <c r="H112" s="8"/>
      <c r="I112" s="8"/>
      <c r="J112" s="8"/>
    </row>
    <row r="113" spans="1:10" ht="14.25" customHeight="1" x14ac:dyDescent="0.25">
      <c r="A113" s="68" t="s">
        <v>25</v>
      </c>
      <c r="B113" s="6">
        <v>19</v>
      </c>
      <c r="C113" s="7">
        <v>45027</v>
      </c>
      <c r="D113" s="5">
        <v>0.95438596491228067</v>
      </c>
      <c r="E113" s="5">
        <v>0.9536842105263158</v>
      </c>
      <c r="F113" s="5">
        <v>0.89473684210526327</v>
      </c>
      <c r="G113" s="5">
        <v>0.95438596491228067</v>
      </c>
      <c r="H113" s="8"/>
      <c r="I113" s="8"/>
      <c r="J113" s="8"/>
    </row>
    <row r="114" spans="1:10" ht="14.25" customHeight="1" x14ac:dyDescent="0.25">
      <c r="A114" s="68" t="s">
        <v>75</v>
      </c>
      <c r="B114" s="6">
        <v>19</v>
      </c>
      <c r="C114" s="7">
        <v>45048</v>
      </c>
      <c r="D114" s="5">
        <v>0.91929824561403506</v>
      </c>
      <c r="E114" s="5">
        <v>0.8989473684210525</v>
      </c>
      <c r="F114" s="5">
        <v>0.9263157894736842</v>
      </c>
      <c r="G114" s="5">
        <v>0.91929824561403506</v>
      </c>
      <c r="H114" s="8"/>
      <c r="I114" s="8"/>
      <c r="J114" s="8"/>
    </row>
    <row r="115" spans="1:10" ht="14.25" customHeight="1" x14ac:dyDescent="0.25">
      <c r="A115" s="68" t="s">
        <v>36</v>
      </c>
      <c r="B115" s="6">
        <v>19</v>
      </c>
      <c r="C115" s="7">
        <v>45034</v>
      </c>
      <c r="D115" s="5">
        <v>0.94385964912280707</v>
      </c>
      <c r="E115" s="5">
        <v>0.92842105263157904</v>
      </c>
      <c r="F115" s="5">
        <v>0.81052631578947376</v>
      </c>
      <c r="G115" s="5">
        <v>0.94385964912280707</v>
      </c>
      <c r="H115" s="8"/>
      <c r="I115" s="8"/>
      <c r="J115" s="8"/>
    </row>
    <row r="116" spans="1:10" ht="14.25" customHeight="1" x14ac:dyDescent="0.25">
      <c r="A116" s="68" t="s">
        <v>67</v>
      </c>
      <c r="B116" s="6">
        <v>19</v>
      </c>
      <c r="C116" s="7">
        <v>45041</v>
      </c>
      <c r="D116" s="5">
        <v>0.95438596491228078</v>
      </c>
      <c r="E116" s="5">
        <v>0.95578947368421052</v>
      </c>
      <c r="F116" s="5">
        <v>0.8771929824561403</v>
      </c>
      <c r="G116" s="5">
        <v>0.95438596491228078</v>
      </c>
      <c r="H116" s="8"/>
      <c r="I116" s="8"/>
      <c r="J116" s="8"/>
    </row>
    <row r="117" spans="1:10" ht="14.25" customHeight="1" x14ac:dyDescent="0.25">
      <c r="A117" s="68" t="s">
        <v>102</v>
      </c>
      <c r="B117" s="6">
        <v>19</v>
      </c>
      <c r="C117" s="7">
        <v>45029</v>
      </c>
      <c r="D117" s="5">
        <v>0.9263157894736842</v>
      </c>
      <c r="E117" s="5">
        <v>0.93263157894736848</v>
      </c>
      <c r="F117" s="5">
        <v>0.84561403508771926</v>
      </c>
      <c r="G117" s="5">
        <v>0.9263157894736842</v>
      </c>
      <c r="H117" s="8"/>
      <c r="I117" s="8"/>
      <c r="J117" s="8"/>
    </row>
    <row r="118" spans="1:10" ht="14.25" customHeight="1" x14ac:dyDescent="0.25">
      <c r="A118" s="68" t="s">
        <v>76</v>
      </c>
      <c r="B118" s="6">
        <v>19</v>
      </c>
      <c r="C118" s="7">
        <v>45043</v>
      </c>
      <c r="D118" s="5">
        <v>0.96140350877192982</v>
      </c>
      <c r="E118" s="5">
        <v>0.94736842105263153</v>
      </c>
      <c r="F118" s="5">
        <v>0.94736842105263164</v>
      </c>
      <c r="G118" s="5">
        <v>0.96140350877192982</v>
      </c>
      <c r="H118" s="8"/>
      <c r="I118" s="8"/>
      <c r="J118" s="8"/>
    </row>
    <row r="119" spans="1:10" ht="14.25" customHeight="1" x14ac:dyDescent="0.25">
      <c r="A119" s="68" t="s">
        <v>35</v>
      </c>
      <c r="B119" s="6">
        <v>19</v>
      </c>
      <c r="C119" s="7">
        <v>45036</v>
      </c>
      <c r="D119" s="5">
        <v>0.94385964912280707</v>
      </c>
      <c r="E119" s="5">
        <v>0.94105263157894736</v>
      </c>
      <c r="F119" s="5">
        <v>0.88070175438596499</v>
      </c>
      <c r="G119" s="5">
        <v>0.94385964912280707</v>
      </c>
      <c r="H119" s="8"/>
      <c r="I119" s="8"/>
      <c r="J119" s="8"/>
    </row>
    <row r="120" spans="1:10" ht="14.25" customHeight="1" x14ac:dyDescent="0.25">
      <c r="A120" s="68" t="s">
        <v>11</v>
      </c>
      <c r="B120" s="6">
        <v>24</v>
      </c>
      <c r="C120" s="7">
        <v>45009</v>
      </c>
      <c r="D120" s="5">
        <v>0.95</v>
      </c>
      <c r="E120" s="5">
        <v>0.92666666666666675</v>
      </c>
      <c r="F120" s="5">
        <v>0.92222222222222228</v>
      </c>
      <c r="G120" s="5">
        <v>0.95</v>
      </c>
      <c r="H120" s="8"/>
      <c r="I120" s="8"/>
      <c r="J120" s="8"/>
    </row>
    <row r="121" spans="1:10" ht="14.25" customHeight="1" x14ac:dyDescent="0.25">
      <c r="A121" s="68" t="s">
        <v>12</v>
      </c>
      <c r="B121" s="6">
        <v>16</v>
      </c>
      <c r="C121" s="7">
        <v>44981</v>
      </c>
      <c r="D121" s="5">
        <v>0.92083333333333328</v>
      </c>
      <c r="E121" s="5">
        <v>0.92749999999999999</v>
      </c>
      <c r="F121" s="5">
        <v>0.85833333333333339</v>
      </c>
      <c r="G121" s="5">
        <v>0.92083333333333328</v>
      </c>
      <c r="H121" s="8"/>
      <c r="I121" s="8"/>
      <c r="J121" s="8"/>
    </row>
    <row r="122" spans="1:10" ht="14.25" customHeight="1" x14ac:dyDescent="0.25">
      <c r="A122" s="68" t="s">
        <v>13</v>
      </c>
      <c r="B122" s="6">
        <v>20</v>
      </c>
      <c r="C122" s="7">
        <v>45008</v>
      </c>
      <c r="D122" s="5">
        <v>0.93333333333333335</v>
      </c>
      <c r="E122" s="5">
        <v>0.92</v>
      </c>
      <c r="F122" s="5">
        <v>0.85666666666666669</v>
      </c>
      <c r="G122" s="5">
        <v>0.93333333333333335</v>
      </c>
      <c r="H122" s="8"/>
      <c r="I122" s="8"/>
      <c r="J122" s="8"/>
    </row>
    <row r="123" spans="1:10" ht="14.25" customHeight="1" x14ac:dyDescent="0.25">
      <c r="A123" s="68" t="s">
        <v>14</v>
      </c>
      <c r="B123" s="6">
        <v>20</v>
      </c>
      <c r="C123" s="7">
        <v>44946</v>
      </c>
      <c r="D123" s="5">
        <v>0.95</v>
      </c>
      <c r="E123" s="5">
        <v>0.92</v>
      </c>
      <c r="F123" s="5">
        <v>0.6333333333333333</v>
      </c>
      <c r="G123" s="5">
        <v>0.95</v>
      </c>
      <c r="H123" s="8"/>
      <c r="I123" s="8"/>
      <c r="J123" s="8"/>
    </row>
    <row r="124" spans="1:10" ht="14.25" customHeight="1" x14ac:dyDescent="0.25">
      <c r="A124" s="68" t="s">
        <v>15</v>
      </c>
      <c r="B124" s="6">
        <v>19</v>
      </c>
      <c r="C124" s="7">
        <v>44964</v>
      </c>
      <c r="D124" s="5">
        <v>0.94035087719298238</v>
      </c>
      <c r="E124" s="5">
        <v>0.94947368421052647</v>
      </c>
      <c r="F124" s="5">
        <v>0.89824561403508763</v>
      </c>
      <c r="G124" s="5">
        <v>0.94035087719298238</v>
      </c>
      <c r="H124" s="8"/>
      <c r="I124" s="8"/>
      <c r="J124" s="8"/>
    </row>
    <row r="125" spans="1:10" ht="14.25" customHeight="1" x14ac:dyDescent="0.25">
      <c r="A125" s="68" t="s">
        <v>16</v>
      </c>
      <c r="B125" s="6">
        <v>19</v>
      </c>
      <c r="C125" s="7">
        <v>45015</v>
      </c>
      <c r="D125" s="5">
        <v>0.88771929824561413</v>
      </c>
      <c r="E125" s="5">
        <v>0.91999999999999993</v>
      </c>
      <c r="F125" s="5">
        <v>0.8771929824561403</v>
      </c>
      <c r="G125" s="5">
        <v>0.88771929824561413</v>
      </c>
      <c r="H125" s="8"/>
      <c r="I125" s="8"/>
      <c r="J125" s="8"/>
    </row>
    <row r="126" spans="1:10" ht="14.25" customHeight="1" x14ac:dyDescent="0.25">
      <c r="A126" s="68" t="s">
        <v>15</v>
      </c>
      <c r="B126" s="6">
        <v>19</v>
      </c>
      <c r="C126" s="7">
        <v>44981</v>
      </c>
      <c r="D126" s="5">
        <v>0.93684210526315792</v>
      </c>
      <c r="E126" s="5">
        <v>0.93894736842105275</v>
      </c>
      <c r="F126" s="5">
        <v>0.84561403508771926</v>
      </c>
      <c r="G126" s="5">
        <v>0.93684210526315792</v>
      </c>
      <c r="H126" s="8"/>
      <c r="I126" s="8"/>
      <c r="J126" s="8"/>
    </row>
    <row r="127" spans="1:10" ht="14.25" customHeight="1" x14ac:dyDescent="0.25">
      <c r="A127" s="68" t="s">
        <v>17</v>
      </c>
      <c r="B127" s="6">
        <v>15</v>
      </c>
      <c r="C127" s="7">
        <v>44995</v>
      </c>
      <c r="D127" s="5">
        <v>0.85333333333333328</v>
      </c>
      <c r="E127" s="5">
        <v>0.8666666666666667</v>
      </c>
      <c r="F127" s="5">
        <v>0.82666666666666666</v>
      </c>
      <c r="G127" s="5">
        <v>0.85333333333333328</v>
      </c>
      <c r="H127" s="8"/>
      <c r="I127" s="8"/>
      <c r="J127" s="8"/>
    </row>
    <row r="128" spans="1:10" ht="14.25" customHeight="1" x14ac:dyDescent="0.25">
      <c r="A128" s="68" t="s">
        <v>18</v>
      </c>
      <c r="B128" s="6">
        <v>19</v>
      </c>
      <c r="C128" s="7">
        <v>44945</v>
      </c>
      <c r="D128" s="5">
        <v>0.94035087719298238</v>
      </c>
      <c r="E128" s="5">
        <v>0.8</v>
      </c>
      <c r="F128" s="5">
        <v>0.79999999999999982</v>
      </c>
      <c r="G128" s="5">
        <v>0.94035087719298238</v>
      </c>
      <c r="H128" s="8"/>
      <c r="I128" s="8"/>
      <c r="J128" s="8"/>
    </row>
    <row r="129" spans="1:10" ht="14.25" customHeight="1" x14ac:dyDescent="0.25">
      <c r="A129" s="68" t="s">
        <v>19</v>
      </c>
      <c r="B129" s="6">
        <v>19</v>
      </c>
      <c r="C129" s="7">
        <v>44998</v>
      </c>
      <c r="D129" s="5">
        <v>0.9017543859649122</v>
      </c>
      <c r="E129" s="5">
        <v>0.89052631578947361</v>
      </c>
      <c r="F129" s="5">
        <v>0.82456140350877205</v>
      </c>
      <c r="G129" s="5">
        <v>0.9017543859649122</v>
      </c>
      <c r="H129" s="8"/>
      <c r="I129" s="8"/>
      <c r="J129" s="8"/>
    </row>
    <row r="130" spans="1:10" ht="14.25" customHeight="1" x14ac:dyDescent="0.25">
      <c r="A130" s="68" t="s">
        <v>17</v>
      </c>
      <c r="B130" s="6">
        <v>15</v>
      </c>
      <c r="C130" s="7">
        <v>45003</v>
      </c>
      <c r="D130" s="5">
        <v>0.8</v>
      </c>
      <c r="E130" s="5">
        <v>0.83733333333333348</v>
      </c>
      <c r="F130" s="5">
        <v>0.87111111111111106</v>
      </c>
      <c r="G130" s="5">
        <v>0.8</v>
      </c>
      <c r="H130" s="8"/>
      <c r="I130" s="8"/>
      <c r="J130" s="8"/>
    </row>
    <row r="131" spans="1:10" ht="14.25" customHeight="1" x14ac:dyDescent="0.25">
      <c r="A131" s="68" t="s">
        <v>11</v>
      </c>
      <c r="B131" s="6">
        <v>24</v>
      </c>
      <c r="C131" s="7">
        <v>44982</v>
      </c>
      <c r="D131" s="5">
        <v>0.95833333333333326</v>
      </c>
      <c r="E131" s="5">
        <v>0.91833333333333322</v>
      </c>
      <c r="F131" s="5">
        <v>0.91666666666666674</v>
      </c>
      <c r="G131" s="5">
        <v>0.95833333333333326</v>
      </c>
      <c r="H131" s="8"/>
      <c r="I131" s="8"/>
      <c r="J131" s="8"/>
    </row>
    <row r="132" spans="1:10" ht="14.25" customHeight="1" x14ac:dyDescent="0.25">
      <c r="A132" s="68" t="s">
        <v>20</v>
      </c>
      <c r="B132" s="6">
        <v>18</v>
      </c>
      <c r="C132" s="7">
        <v>44977</v>
      </c>
      <c r="D132" s="5">
        <v>0.97407407407407409</v>
      </c>
      <c r="E132" s="5">
        <v>0.99777777777777776</v>
      </c>
      <c r="F132" s="5">
        <v>0.94444444444444442</v>
      </c>
      <c r="G132" s="5">
        <v>0.97407407407407409</v>
      </c>
      <c r="H132" s="8"/>
      <c r="I132" s="8"/>
      <c r="J132" s="8"/>
    </row>
    <row r="133" spans="1:10" ht="14.25" customHeight="1" x14ac:dyDescent="0.25">
      <c r="A133" s="68" t="s">
        <v>21</v>
      </c>
      <c r="B133" s="6">
        <v>17</v>
      </c>
      <c r="C133" s="7">
        <v>44973</v>
      </c>
      <c r="D133" s="5">
        <v>0.97254901960784301</v>
      </c>
      <c r="E133" s="5">
        <v>0.96470588235294119</v>
      </c>
      <c r="F133" s="5">
        <v>0.94509803921568636</v>
      </c>
      <c r="G133" s="5">
        <v>0.97254901960784301</v>
      </c>
      <c r="H133" s="8"/>
      <c r="I133" s="8"/>
      <c r="J133" s="8"/>
    </row>
    <row r="134" spans="1:10" ht="14.25" customHeight="1" x14ac:dyDescent="0.25">
      <c r="A134" s="68" t="s">
        <v>22</v>
      </c>
      <c r="B134" s="6">
        <v>17</v>
      </c>
      <c r="C134" s="7">
        <v>44959</v>
      </c>
      <c r="D134" s="5">
        <v>0.97254901960784301</v>
      </c>
      <c r="E134" s="5">
        <v>0.96470588235294119</v>
      </c>
      <c r="F134" s="5">
        <v>0.93333333333333335</v>
      </c>
      <c r="G134" s="5">
        <v>0.97254901960784301</v>
      </c>
      <c r="H134" s="8"/>
      <c r="I134" s="8"/>
      <c r="J134" s="8"/>
    </row>
    <row r="135" spans="1:10" ht="14.25" customHeight="1" x14ac:dyDescent="0.25">
      <c r="A135" s="68" t="s">
        <v>23</v>
      </c>
      <c r="B135" s="6">
        <v>16</v>
      </c>
      <c r="C135" s="7">
        <v>45002</v>
      </c>
      <c r="D135" s="5">
        <v>0.97499999999999998</v>
      </c>
      <c r="E135" s="5">
        <v>0.97</v>
      </c>
      <c r="F135" s="5">
        <v>0.64166666666666661</v>
      </c>
      <c r="G135" s="5">
        <v>0.97499999999999998</v>
      </c>
      <c r="H135" s="8"/>
      <c r="I135" s="8"/>
      <c r="J135" s="8"/>
    </row>
    <row r="136" spans="1:10" ht="14.25" customHeight="1" x14ac:dyDescent="0.25">
      <c r="A136" s="68" t="s">
        <v>24</v>
      </c>
      <c r="B136" s="6">
        <v>18</v>
      </c>
      <c r="C136" s="7">
        <v>44985</v>
      </c>
      <c r="D136" s="5">
        <v>0.97037037037037033</v>
      </c>
      <c r="E136" s="5">
        <v>0.9755555555555554</v>
      </c>
      <c r="F136" s="5">
        <v>0.89999999999999991</v>
      </c>
      <c r="G136" s="5">
        <v>0.97037037037037033</v>
      </c>
      <c r="H136" s="8"/>
      <c r="I136" s="8"/>
      <c r="J136" s="8"/>
    </row>
    <row r="137" spans="1:10" ht="14.25" customHeight="1" x14ac:dyDescent="0.25">
      <c r="A137" s="68" t="s">
        <v>24</v>
      </c>
      <c r="B137" s="6">
        <v>18</v>
      </c>
      <c r="C137" s="7">
        <v>44953</v>
      </c>
      <c r="D137" s="5">
        <v>0.93333333333333335</v>
      </c>
      <c r="E137" s="5">
        <v>0.89111111111111108</v>
      </c>
      <c r="F137" s="5">
        <v>0.57037037037037042</v>
      </c>
      <c r="G137" s="5">
        <v>0.93333333333333335</v>
      </c>
      <c r="H137" s="8"/>
      <c r="I137" s="8"/>
      <c r="J137" s="8"/>
    </row>
    <row r="138" spans="1:10" ht="14.25" customHeight="1" x14ac:dyDescent="0.25">
      <c r="A138" s="68" t="s">
        <v>25</v>
      </c>
      <c r="B138" s="6">
        <v>17</v>
      </c>
      <c r="C138" s="7">
        <v>44945</v>
      </c>
      <c r="D138" s="5">
        <v>0.97254901960784301</v>
      </c>
      <c r="E138" s="5">
        <v>0.96470588235294108</v>
      </c>
      <c r="F138" s="5">
        <v>0.97254901960784312</v>
      </c>
      <c r="G138" s="5">
        <v>0.97254901960784301</v>
      </c>
      <c r="H138" s="8"/>
      <c r="I138" s="8"/>
      <c r="J138" s="8"/>
    </row>
    <row r="139" spans="1:10" ht="14.25" customHeight="1" x14ac:dyDescent="0.25">
      <c r="A139" s="68" t="s">
        <v>26</v>
      </c>
      <c r="B139" s="6">
        <v>17</v>
      </c>
      <c r="C139" s="7">
        <v>44998</v>
      </c>
      <c r="D139" s="5">
        <v>0.93333333333333335</v>
      </c>
      <c r="E139" s="5">
        <v>0.88470588235294123</v>
      </c>
      <c r="F139" s="5">
        <v>0.60784313725490202</v>
      </c>
      <c r="G139" s="5">
        <v>0.93333333333333335</v>
      </c>
      <c r="H139" s="8"/>
      <c r="I139" s="8"/>
      <c r="J139" s="8"/>
    </row>
    <row r="140" spans="1:10" ht="14.25" customHeight="1" x14ac:dyDescent="0.25">
      <c r="A140" s="68" t="s">
        <v>27</v>
      </c>
      <c r="B140" s="6">
        <v>17</v>
      </c>
      <c r="C140" s="7">
        <v>44988</v>
      </c>
      <c r="D140" s="5">
        <v>0.98039215686274517</v>
      </c>
      <c r="E140" s="5">
        <v>0.97882352941176476</v>
      </c>
      <c r="F140" s="5">
        <v>0.9411764705882355</v>
      </c>
      <c r="G140" s="5">
        <v>0.98039215686274517</v>
      </c>
      <c r="H140" s="8"/>
      <c r="I140" s="8"/>
      <c r="J140" s="8"/>
    </row>
    <row r="141" spans="1:10" ht="14.25" customHeight="1" x14ac:dyDescent="0.25">
      <c r="A141" s="68" t="s">
        <v>28</v>
      </c>
      <c r="B141" s="6">
        <v>19</v>
      </c>
      <c r="C141" s="7">
        <v>44949</v>
      </c>
      <c r="D141" s="5">
        <v>0.91228070175438591</v>
      </c>
      <c r="E141" s="5">
        <v>0.91368421052631588</v>
      </c>
      <c r="F141" s="5">
        <v>0.9263157894736842</v>
      </c>
      <c r="G141" s="5">
        <v>0.91228070175438591</v>
      </c>
      <c r="H141" s="8"/>
      <c r="I141" s="8"/>
      <c r="J141" s="8"/>
    </row>
    <row r="142" spans="1:10" ht="14.25" customHeight="1" x14ac:dyDescent="0.25">
      <c r="A142" s="68" t="s">
        <v>28</v>
      </c>
      <c r="B142" s="6">
        <v>17</v>
      </c>
      <c r="C142" s="7">
        <v>44973</v>
      </c>
      <c r="D142" s="5">
        <v>0.90588235294117658</v>
      </c>
      <c r="E142" s="5">
        <v>0.86823529411764722</v>
      </c>
      <c r="F142" s="5">
        <v>0.91764705882352948</v>
      </c>
      <c r="G142" s="5">
        <v>0.90588235294117658</v>
      </c>
      <c r="H142" s="8"/>
      <c r="I142" s="8"/>
      <c r="J142" s="8"/>
    </row>
    <row r="143" spans="1:10" ht="14.25" customHeight="1" x14ac:dyDescent="0.25">
      <c r="A143" s="68" t="s">
        <v>28</v>
      </c>
      <c r="B143" s="6">
        <v>15</v>
      </c>
      <c r="C143" s="7">
        <v>44998</v>
      </c>
      <c r="D143" s="5">
        <v>0.90666666666666662</v>
      </c>
      <c r="E143" s="5">
        <v>0.89600000000000002</v>
      </c>
      <c r="F143" s="5">
        <v>0.89777777777777779</v>
      </c>
      <c r="G143" s="5">
        <v>0.90666666666666662</v>
      </c>
      <c r="H143" s="8"/>
      <c r="I143" s="8"/>
      <c r="J143" s="8"/>
    </row>
    <row r="144" spans="1:10" ht="14.25" customHeight="1" x14ac:dyDescent="0.25">
      <c r="A144" s="68" t="s">
        <v>29</v>
      </c>
      <c r="B144" s="6">
        <v>15</v>
      </c>
      <c r="C144" s="7">
        <v>44975</v>
      </c>
      <c r="D144" s="5">
        <v>0.98666666666666658</v>
      </c>
      <c r="E144" s="5">
        <v>0.97600000000000009</v>
      </c>
      <c r="F144" s="5">
        <v>0.97777777777777786</v>
      </c>
      <c r="G144" s="5">
        <v>0.98666666666666658</v>
      </c>
      <c r="H144" s="8"/>
      <c r="I144" s="8"/>
      <c r="J144" s="8"/>
    </row>
    <row r="145" spans="1:10" ht="14.25" customHeight="1" x14ac:dyDescent="0.25">
      <c r="A145" s="68" t="s">
        <v>30</v>
      </c>
      <c r="B145" s="6">
        <v>15</v>
      </c>
      <c r="C145" s="7">
        <v>44983</v>
      </c>
      <c r="D145" s="5">
        <v>0.99555555555555564</v>
      </c>
      <c r="E145" s="5">
        <v>1</v>
      </c>
      <c r="F145" s="5">
        <v>1</v>
      </c>
      <c r="G145" s="5">
        <v>0.99555555555555564</v>
      </c>
      <c r="H145" s="8"/>
      <c r="I145" s="8"/>
      <c r="J145" s="8"/>
    </row>
    <row r="146" spans="1:10" ht="14.25" customHeight="1" x14ac:dyDescent="0.25">
      <c r="A146" s="68" t="s">
        <v>31</v>
      </c>
      <c r="B146" s="6">
        <v>23</v>
      </c>
      <c r="C146" s="7">
        <v>44946</v>
      </c>
      <c r="D146" s="5">
        <v>0.96231884057971018</v>
      </c>
      <c r="E146" s="5">
        <v>0.96869565217391307</v>
      </c>
      <c r="F146" s="5">
        <v>0.93913043478260871</v>
      </c>
      <c r="G146" s="5">
        <v>0.96231884057971018</v>
      </c>
      <c r="H146" s="8"/>
      <c r="I146" s="8"/>
      <c r="J146" s="8"/>
    </row>
    <row r="147" spans="1:10" ht="14.25" customHeight="1" x14ac:dyDescent="0.25">
      <c r="A147" s="68" t="s">
        <v>32</v>
      </c>
      <c r="B147" s="6">
        <v>23</v>
      </c>
      <c r="C147" s="7">
        <v>44960</v>
      </c>
      <c r="D147" s="5">
        <v>0.95362318840579696</v>
      </c>
      <c r="E147" s="5">
        <v>0.96869565217391307</v>
      </c>
      <c r="F147" s="5">
        <v>0.95362318840579696</v>
      </c>
      <c r="G147" s="5">
        <v>0.95362318840579696</v>
      </c>
      <c r="H147" s="8"/>
      <c r="I147" s="8"/>
      <c r="J147" s="8"/>
    </row>
    <row r="148" spans="1:10" ht="14.25" customHeight="1" x14ac:dyDescent="0.25">
      <c r="A148" s="68" t="s">
        <v>33</v>
      </c>
      <c r="B148" s="6">
        <v>23</v>
      </c>
      <c r="C148" s="7">
        <v>44953</v>
      </c>
      <c r="D148" s="5">
        <v>0.9739130434782608</v>
      </c>
      <c r="E148" s="5">
        <v>0.93739130434782603</v>
      </c>
      <c r="F148" s="5">
        <v>0.97101449275362306</v>
      </c>
      <c r="G148" s="5">
        <v>0.9739130434782608</v>
      </c>
      <c r="H148" s="8"/>
      <c r="I148" s="8"/>
      <c r="J148" s="8"/>
    </row>
    <row r="149" spans="1:10" ht="14.25" customHeight="1" x14ac:dyDescent="0.25">
      <c r="A149" s="68" t="s">
        <v>34</v>
      </c>
      <c r="B149" s="6">
        <v>17</v>
      </c>
      <c r="C149" s="7">
        <v>44981</v>
      </c>
      <c r="D149" s="5">
        <v>0.95294117647058818</v>
      </c>
      <c r="E149" s="5">
        <v>0.96000000000000008</v>
      </c>
      <c r="F149" s="5">
        <v>0.9647058823529413</v>
      </c>
      <c r="G149" s="5">
        <v>0.95294117647058818</v>
      </c>
      <c r="H149" s="8"/>
      <c r="I149" s="8"/>
      <c r="J149" s="8"/>
    </row>
    <row r="150" spans="1:10" ht="14.25" customHeight="1" x14ac:dyDescent="0.25">
      <c r="A150" s="68" t="s">
        <v>17</v>
      </c>
      <c r="B150" s="6">
        <v>16</v>
      </c>
      <c r="C150" s="7">
        <v>45004</v>
      </c>
      <c r="D150" s="5">
        <v>0.96666666666666667</v>
      </c>
      <c r="E150" s="5">
        <v>0.9425</v>
      </c>
      <c r="F150" s="5">
        <v>0.97083333333333333</v>
      </c>
      <c r="G150" s="5">
        <v>0.96666666666666667</v>
      </c>
      <c r="H150" s="8"/>
      <c r="I150" s="8"/>
      <c r="J150" s="8"/>
    </row>
    <row r="151" spans="1:10" ht="14.25" customHeight="1" x14ac:dyDescent="0.25">
      <c r="A151" s="68" t="s">
        <v>35</v>
      </c>
      <c r="B151" s="6">
        <v>20</v>
      </c>
      <c r="C151" s="7">
        <v>44961</v>
      </c>
      <c r="D151" s="5">
        <v>0.98333333333333328</v>
      </c>
      <c r="E151" s="5">
        <v>0.98599999999999999</v>
      </c>
      <c r="F151" s="5">
        <v>0.98333333333333328</v>
      </c>
      <c r="G151" s="5">
        <v>0.98333333333333328</v>
      </c>
      <c r="H151" s="8"/>
      <c r="I151" s="8"/>
      <c r="J151" s="8"/>
    </row>
    <row r="152" spans="1:10" ht="14.25" customHeight="1" x14ac:dyDescent="0.25">
      <c r="A152" s="68" t="s">
        <v>36</v>
      </c>
      <c r="B152" s="6">
        <v>22</v>
      </c>
      <c r="C152" s="7">
        <v>44954</v>
      </c>
      <c r="D152" s="5">
        <v>1</v>
      </c>
      <c r="E152" s="5">
        <v>1</v>
      </c>
      <c r="F152" s="5">
        <v>0.99090909090909096</v>
      </c>
      <c r="G152" s="5">
        <v>1</v>
      </c>
      <c r="H152" s="8"/>
      <c r="I152" s="8"/>
      <c r="J152" s="8"/>
    </row>
    <row r="153" spans="1:10" ht="14.25" customHeight="1" x14ac:dyDescent="0.25">
      <c r="A153" s="68" t="s">
        <v>37</v>
      </c>
      <c r="B153" s="6">
        <v>21</v>
      </c>
      <c r="C153" s="7">
        <v>44940</v>
      </c>
      <c r="D153" s="5">
        <v>0.97460317460317458</v>
      </c>
      <c r="E153" s="5">
        <v>0.97142857142857153</v>
      </c>
      <c r="F153" s="5">
        <v>0.97142857142857142</v>
      </c>
      <c r="G153" s="5">
        <v>0.97460317460317458</v>
      </c>
      <c r="H153" s="8"/>
      <c r="I153" s="8"/>
      <c r="J153" s="8"/>
    </row>
    <row r="154" spans="1:10" ht="14.25" customHeight="1" x14ac:dyDescent="0.25">
      <c r="A154" s="68" t="s">
        <v>25</v>
      </c>
      <c r="B154" s="6">
        <v>20</v>
      </c>
      <c r="C154" s="7">
        <v>44933</v>
      </c>
      <c r="D154" s="5">
        <v>0.96333333333333349</v>
      </c>
      <c r="E154" s="5">
        <v>0.99199999999999999</v>
      </c>
      <c r="F154" s="5">
        <v>0.97333333333333327</v>
      </c>
      <c r="G154" s="5">
        <v>0.96333333333333349</v>
      </c>
      <c r="H154" s="8"/>
      <c r="I154" s="8"/>
      <c r="J154" s="8"/>
    </row>
    <row r="155" spans="1:10" ht="14.25" customHeight="1" x14ac:dyDescent="0.25">
      <c r="A155" s="68" t="s">
        <v>103</v>
      </c>
      <c r="B155" s="6">
        <v>6</v>
      </c>
      <c r="C155" s="7">
        <v>45157</v>
      </c>
      <c r="D155" s="5">
        <v>1</v>
      </c>
      <c r="E155" s="5">
        <v>1</v>
      </c>
      <c r="F155" s="5">
        <v>1</v>
      </c>
      <c r="G155" s="5">
        <v>1</v>
      </c>
      <c r="H155" s="8"/>
      <c r="I155" s="8"/>
      <c r="J155" s="8"/>
    </row>
    <row r="156" spans="1:10" ht="14.25" customHeight="1" x14ac:dyDescent="0.25">
      <c r="A156" s="68" t="s">
        <v>104</v>
      </c>
      <c r="B156" s="6">
        <v>16</v>
      </c>
      <c r="C156" s="7">
        <v>45156</v>
      </c>
      <c r="D156" s="5">
        <v>1</v>
      </c>
      <c r="E156" s="5">
        <v>1</v>
      </c>
      <c r="F156" s="5">
        <v>1</v>
      </c>
      <c r="G156" s="5">
        <v>1</v>
      </c>
      <c r="H156" s="8"/>
      <c r="I156" s="8"/>
      <c r="J156" s="8"/>
    </row>
    <row r="157" spans="1:10" ht="14.25" customHeight="1" x14ac:dyDescent="0.25">
      <c r="A157" s="68" t="s">
        <v>105</v>
      </c>
      <c r="B157" s="6">
        <v>8</v>
      </c>
      <c r="C157" s="7">
        <v>45117</v>
      </c>
      <c r="D157" s="5">
        <v>1</v>
      </c>
      <c r="E157" s="5">
        <v>1</v>
      </c>
      <c r="F157" s="5">
        <v>1</v>
      </c>
      <c r="G157" s="5">
        <v>1</v>
      </c>
      <c r="H157" s="8"/>
      <c r="I157" s="8"/>
      <c r="J157" s="8"/>
    </row>
    <row r="158" spans="1:10" ht="14.25" customHeight="1" x14ac:dyDescent="0.25">
      <c r="A158" s="68" t="s">
        <v>106</v>
      </c>
      <c r="B158" s="6">
        <v>18</v>
      </c>
      <c r="C158" s="7">
        <v>45141</v>
      </c>
      <c r="D158" s="5">
        <v>1</v>
      </c>
      <c r="E158" s="5">
        <v>1</v>
      </c>
      <c r="F158" s="5">
        <v>1</v>
      </c>
      <c r="G158" s="5">
        <v>1</v>
      </c>
      <c r="H158" s="8"/>
      <c r="I158" s="8"/>
      <c r="J158" s="8"/>
    </row>
    <row r="159" spans="1:10" ht="14.25" customHeight="1" x14ac:dyDescent="0.25">
      <c r="A159" s="68" t="s">
        <v>107</v>
      </c>
      <c r="B159" s="6">
        <v>8</v>
      </c>
      <c r="C159" s="7">
        <v>45160</v>
      </c>
      <c r="D159" s="5">
        <v>1</v>
      </c>
      <c r="E159" s="5">
        <v>1</v>
      </c>
      <c r="F159" s="5">
        <v>1</v>
      </c>
      <c r="G159" s="5">
        <v>1</v>
      </c>
      <c r="H159" s="8"/>
      <c r="I159" s="8"/>
      <c r="J159" s="8"/>
    </row>
    <row r="160" spans="1:10" ht="14.25" customHeight="1" x14ac:dyDescent="0.25">
      <c r="A160" s="68" t="s">
        <v>108</v>
      </c>
      <c r="B160" s="6">
        <v>19</v>
      </c>
      <c r="C160" s="7">
        <v>45126</v>
      </c>
      <c r="D160" s="5">
        <v>1</v>
      </c>
      <c r="E160" s="5">
        <v>1</v>
      </c>
      <c r="F160" s="5">
        <v>1</v>
      </c>
      <c r="G160" s="5">
        <v>1</v>
      </c>
      <c r="H160" s="8"/>
      <c r="I160" s="8"/>
      <c r="J160" s="8"/>
    </row>
    <row r="161" spans="1:10" ht="14.25" customHeight="1" x14ac:dyDescent="0.25">
      <c r="A161" s="68" t="s">
        <v>109</v>
      </c>
      <c r="B161" s="6">
        <v>18</v>
      </c>
      <c r="C161" s="7">
        <v>45185</v>
      </c>
      <c r="D161" s="5">
        <v>1</v>
      </c>
      <c r="E161" s="5">
        <v>1</v>
      </c>
      <c r="F161" s="5">
        <v>1</v>
      </c>
      <c r="G161" s="5">
        <v>1</v>
      </c>
      <c r="H161" s="8"/>
      <c r="I161" s="8"/>
      <c r="J161" s="8"/>
    </row>
    <row r="162" spans="1:10" ht="14.25" customHeight="1" x14ac:dyDescent="0.25">
      <c r="A162" s="68" t="s">
        <v>110</v>
      </c>
      <c r="B162" s="6">
        <v>20</v>
      </c>
      <c r="C162" s="7">
        <v>45128</v>
      </c>
      <c r="D162" s="5">
        <v>1</v>
      </c>
      <c r="E162" s="5">
        <v>1</v>
      </c>
      <c r="F162" s="5">
        <v>1</v>
      </c>
      <c r="G162" s="5">
        <v>1</v>
      </c>
      <c r="H162" s="8"/>
      <c r="I162" s="8"/>
      <c r="J162" s="8"/>
    </row>
    <row r="163" spans="1:10" ht="14.25" customHeight="1" x14ac:dyDescent="0.25">
      <c r="A163" s="68" t="s">
        <v>109</v>
      </c>
      <c r="B163" s="6">
        <v>20</v>
      </c>
      <c r="C163" s="7">
        <v>45191</v>
      </c>
      <c r="D163" s="5">
        <v>1</v>
      </c>
      <c r="E163" s="5">
        <v>1</v>
      </c>
      <c r="F163" s="5">
        <v>1</v>
      </c>
      <c r="G163" s="5">
        <v>1</v>
      </c>
      <c r="H163" s="8"/>
      <c r="I163" s="8"/>
      <c r="J163" s="8"/>
    </row>
    <row r="164" spans="1:10" ht="14.25" customHeight="1" x14ac:dyDescent="0.25">
      <c r="A164" s="68" t="s">
        <v>110</v>
      </c>
      <c r="B164" s="6">
        <v>17</v>
      </c>
      <c r="C164" s="7">
        <v>45162</v>
      </c>
      <c r="D164" s="5">
        <v>1</v>
      </c>
      <c r="E164" s="5">
        <v>1</v>
      </c>
      <c r="F164" s="5">
        <v>1</v>
      </c>
      <c r="G164" s="5">
        <v>1</v>
      </c>
      <c r="H164" s="8"/>
      <c r="I164" s="8"/>
      <c r="J164" s="8"/>
    </row>
    <row r="165" spans="1:10" ht="14.25" customHeight="1" x14ac:dyDescent="0.25">
      <c r="A165" s="68" t="s">
        <v>111</v>
      </c>
      <c r="B165" s="6">
        <v>16</v>
      </c>
      <c r="C165" s="7">
        <v>45118</v>
      </c>
      <c r="D165" s="5">
        <v>1</v>
      </c>
      <c r="E165" s="5">
        <v>1</v>
      </c>
      <c r="F165" s="5">
        <v>1</v>
      </c>
      <c r="G165" s="5">
        <v>1</v>
      </c>
      <c r="H165" s="8"/>
      <c r="I165" s="8"/>
      <c r="J165" s="8"/>
    </row>
    <row r="166" spans="1:10" ht="14.25" customHeight="1" x14ac:dyDescent="0.25">
      <c r="A166" s="68" t="s">
        <v>112</v>
      </c>
      <c r="B166" s="6">
        <v>24</v>
      </c>
      <c r="C166" s="7">
        <v>45157</v>
      </c>
      <c r="D166" s="5">
        <v>1</v>
      </c>
      <c r="E166" s="5">
        <v>1</v>
      </c>
      <c r="F166" s="5">
        <v>1</v>
      </c>
      <c r="G166" s="5">
        <v>1</v>
      </c>
      <c r="H166" s="8"/>
      <c r="I166" s="8"/>
      <c r="J166" s="8"/>
    </row>
    <row r="167" spans="1:10" ht="14.25" customHeight="1" x14ac:dyDescent="0.25">
      <c r="A167" s="68" t="s">
        <v>113</v>
      </c>
      <c r="B167" s="6">
        <v>18</v>
      </c>
      <c r="C167" s="7">
        <v>45110</v>
      </c>
      <c r="D167" s="5">
        <v>1</v>
      </c>
      <c r="E167" s="5">
        <v>1</v>
      </c>
      <c r="F167" s="5">
        <v>1</v>
      </c>
      <c r="G167" s="5">
        <v>1</v>
      </c>
      <c r="H167" s="8"/>
      <c r="I167" s="8"/>
      <c r="J167" s="8"/>
    </row>
    <row r="168" spans="1:10" ht="14.25" customHeight="1" x14ac:dyDescent="0.25">
      <c r="A168" s="68" t="s">
        <v>114</v>
      </c>
      <c r="B168" s="6">
        <v>25</v>
      </c>
      <c r="C168" s="7">
        <v>45262</v>
      </c>
      <c r="D168" s="5">
        <v>1</v>
      </c>
      <c r="E168" s="5">
        <v>1</v>
      </c>
      <c r="F168" s="5">
        <v>1</v>
      </c>
      <c r="G168" s="5">
        <v>1</v>
      </c>
      <c r="H168" s="8"/>
      <c r="I168" s="8"/>
      <c r="J168" s="8"/>
    </row>
    <row r="169" spans="1:10" ht="14.25" customHeight="1" x14ac:dyDescent="0.25">
      <c r="A169" s="68" t="s">
        <v>63</v>
      </c>
      <c r="B169" s="6">
        <v>25</v>
      </c>
      <c r="C169" s="7">
        <v>45248</v>
      </c>
      <c r="D169" s="5">
        <v>1</v>
      </c>
      <c r="E169" s="5">
        <v>1</v>
      </c>
      <c r="F169" s="5">
        <v>1</v>
      </c>
      <c r="G169" s="5">
        <v>1</v>
      </c>
      <c r="H169" s="8"/>
      <c r="I169" s="8"/>
      <c r="J169" s="8"/>
    </row>
    <row r="170" spans="1:10" ht="14.25" customHeight="1" x14ac:dyDescent="0.25">
      <c r="A170" s="68" t="s">
        <v>65</v>
      </c>
      <c r="B170" s="6">
        <v>25</v>
      </c>
      <c r="C170" s="7">
        <v>45269</v>
      </c>
      <c r="D170" s="5">
        <v>1</v>
      </c>
      <c r="E170" s="5">
        <v>1</v>
      </c>
      <c r="F170" s="5">
        <v>1</v>
      </c>
      <c r="G170" s="5">
        <v>1</v>
      </c>
      <c r="H170" s="8"/>
      <c r="I170" s="8"/>
      <c r="J170" s="8"/>
    </row>
    <row r="171" spans="1:10" ht="14.25" customHeight="1" x14ac:dyDescent="0.25">
      <c r="A171" s="68" t="s">
        <v>75</v>
      </c>
      <c r="B171" s="6">
        <v>25</v>
      </c>
      <c r="C171" s="7">
        <v>45255</v>
      </c>
      <c r="D171" s="5">
        <v>1</v>
      </c>
      <c r="E171" s="5">
        <v>1</v>
      </c>
      <c r="F171" s="5">
        <v>1</v>
      </c>
      <c r="G171" s="5">
        <v>1</v>
      </c>
      <c r="H171" s="8"/>
      <c r="I171" s="8"/>
      <c r="J171" s="8"/>
    </row>
    <row r="172" spans="1:10" ht="14.25" customHeight="1" x14ac:dyDescent="0.25">
      <c r="A172" s="68" t="s">
        <v>71</v>
      </c>
      <c r="B172" s="6">
        <v>25</v>
      </c>
      <c r="C172" s="7">
        <v>45241</v>
      </c>
      <c r="D172" s="5">
        <v>1</v>
      </c>
      <c r="E172" s="5">
        <v>1</v>
      </c>
      <c r="F172" s="5">
        <v>1</v>
      </c>
      <c r="G172" s="5">
        <v>1</v>
      </c>
      <c r="H172" s="8"/>
      <c r="I172" s="8"/>
      <c r="J172" s="8"/>
    </row>
    <row r="173" spans="1:10" ht="14.25" customHeight="1" x14ac:dyDescent="0.25">
      <c r="A173" s="68" t="s">
        <v>67</v>
      </c>
      <c r="B173" s="6">
        <v>25</v>
      </c>
      <c r="C173" s="7">
        <v>45234</v>
      </c>
      <c r="D173" s="5">
        <v>1</v>
      </c>
      <c r="E173" s="5">
        <v>1</v>
      </c>
      <c r="F173" s="5">
        <v>1</v>
      </c>
      <c r="G173" s="5">
        <v>1</v>
      </c>
      <c r="H173" s="8"/>
      <c r="I173" s="8"/>
      <c r="J173" s="8"/>
    </row>
    <row r="174" spans="1:10" ht="14.25" customHeight="1" x14ac:dyDescent="0.25">
      <c r="A174" s="68" t="s">
        <v>115</v>
      </c>
      <c r="B174" s="6">
        <v>25</v>
      </c>
      <c r="C174" s="7">
        <v>45227</v>
      </c>
      <c r="D174" s="5">
        <v>1</v>
      </c>
      <c r="E174" s="5">
        <v>1</v>
      </c>
      <c r="F174" s="5">
        <v>1</v>
      </c>
      <c r="G174" s="5">
        <v>1</v>
      </c>
      <c r="H174" s="8"/>
      <c r="I174" s="8"/>
      <c r="J174" s="8"/>
    </row>
    <row r="175" spans="1:10" ht="14.25" customHeight="1" x14ac:dyDescent="0.25">
      <c r="A175" s="68" t="s">
        <v>36</v>
      </c>
      <c r="B175" s="6">
        <v>25</v>
      </c>
      <c r="C175" s="7">
        <v>45220</v>
      </c>
      <c r="D175" s="5">
        <v>1</v>
      </c>
      <c r="E175" s="5">
        <v>1</v>
      </c>
      <c r="F175" s="5">
        <v>1</v>
      </c>
      <c r="G175" s="5">
        <v>1</v>
      </c>
      <c r="H175" s="8"/>
      <c r="I175" s="8"/>
      <c r="J175" s="8"/>
    </row>
    <row r="176" spans="1:10" ht="14.25" customHeight="1" x14ac:dyDescent="0.25">
      <c r="A176" s="68" t="s">
        <v>102</v>
      </c>
      <c r="B176" s="6">
        <v>25</v>
      </c>
      <c r="C176" s="7">
        <v>45213</v>
      </c>
      <c r="D176" s="5">
        <v>1</v>
      </c>
      <c r="E176" s="5">
        <v>1</v>
      </c>
      <c r="F176" s="5">
        <v>1</v>
      </c>
      <c r="G176" s="5">
        <v>1</v>
      </c>
      <c r="H176" s="8"/>
      <c r="I176" s="8"/>
      <c r="J176" s="8"/>
    </row>
    <row r="177" spans="1:10" ht="14.25" customHeight="1" x14ac:dyDescent="0.25">
      <c r="A177" s="68" t="s">
        <v>66</v>
      </c>
      <c r="B177" s="6">
        <v>25</v>
      </c>
      <c r="C177" s="7">
        <v>45206</v>
      </c>
      <c r="D177" s="5">
        <v>1</v>
      </c>
      <c r="E177" s="5">
        <v>1</v>
      </c>
      <c r="F177" s="5">
        <v>1</v>
      </c>
      <c r="G177" s="5">
        <v>1</v>
      </c>
      <c r="H177" s="8"/>
      <c r="I177" s="8"/>
      <c r="J177" s="8"/>
    </row>
    <row r="178" spans="1:10" ht="14.25" customHeight="1" x14ac:dyDescent="0.25">
      <c r="A178" s="68" t="s">
        <v>12</v>
      </c>
      <c r="B178" s="6">
        <v>22</v>
      </c>
      <c r="C178" s="7">
        <v>45245</v>
      </c>
      <c r="D178" s="5">
        <v>0.94545454545454533</v>
      </c>
      <c r="E178" s="5">
        <v>0.94727272727272727</v>
      </c>
      <c r="F178" s="5">
        <v>0.90606060606060601</v>
      </c>
      <c r="G178" s="5">
        <v>0.89999999999999991</v>
      </c>
      <c r="H178" s="8"/>
      <c r="I178" s="8"/>
      <c r="J178" s="8"/>
    </row>
    <row r="179" spans="1:10" ht="14.25" customHeight="1" x14ac:dyDescent="0.25">
      <c r="A179" s="68" t="s">
        <v>116</v>
      </c>
      <c r="B179" s="6">
        <v>19</v>
      </c>
      <c r="C179" s="7">
        <v>45245</v>
      </c>
      <c r="D179" s="5">
        <v>0.93333333333333335</v>
      </c>
      <c r="E179" s="5">
        <v>0.92210526315789465</v>
      </c>
      <c r="F179" s="5">
        <v>0.90877192982456134</v>
      </c>
      <c r="G179" s="5">
        <v>0.9078947368421052</v>
      </c>
      <c r="H179" s="8"/>
      <c r="I179" s="8"/>
      <c r="J179" s="8"/>
    </row>
    <row r="180" spans="1:10" ht="14.25" customHeight="1" x14ac:dyDescent="0.25">
      <c r="A180" s="68" t="s">
        <v>110</v>
      </c>
      <c r="B180" s="6">
        <v>23</v>
      </c>
      <c r="C180" s="7">
        <v>45156</v>
      </c>
      <c r="D180" s="5">
        <v>1</v>
      </c>
      <c r="E180" s="5">
        <v>1</v>
      </c>
      <c r="F180" s="5">
        <v>1</v>
      </c>
      <c r="G180" s="5">
        <v>1</v>
      </c>
      <c r="H180" s="8"/>
      <c r="I180" s="8"/>
      <c r="J180" s="8"/>
    </row>
    <row r="181" spans="1:10" ht="14.25" customHeight="1" x14ac:dyDescent="0.25">
      <c r="A181" s="68" t="s">
        <v>11</v>
      </c>
      <c r="B181" s="6">
        <v>25</v>
      </c>
      <c r="C181" s="7">
        <v>45157</v>
      </c>
      <c r="D181" s="5">
        <v>1</v>
      </c>
      <c r="E181" s="5">
        <v>1</v>
      </c>
      <c r="F181" s="5">
        <v>1</v>
      </c>
      <c r="G181" s="5">
        <v>1</v>
      </c>
      <c r="H181" s="8"/>
      <c r="I181" s="8"/>
      <c r="J181" s="8"/>
    </row>
    <row r="182" spans="1:10" ht="14.25" customHeight="1" x14ac:dyDescent="0.25">
      <c r="A182" s="68" t="s">
        <v>67</v>
      </c>
      <c r="B182" s="6">
        <v>19</v>
      </c>
      <c r="C182" s="7">
        <v>45136</v>
      </c>
      <c r="D182" s="5">
        <v>1</v>
      </c>
      <c r="E182" s="5">
        <v>1</v>
      </c>
      <c r="F182" s="5">
        <v>1</v>
      </c>
      <c r="G182" s="5">
        <v>1</v>
      </c>
      <c r="H182" s="8"/>
      <c r="I182" s="8"/>
      <c r="J182" s="8"/>
    </row>
    <row r="183" spans="1:10" ht="14.25" customHeight="1" x14ac:dyDescent="0.25">
      <c r="A183" s="68" t="s">
        <v>69</v>
      </c>
      <c r="B183" s="6">
        <v>19</v>
      </c>
      <c r="C183" s="7">
        <v>45129</v>
      </c>
      <c r="D183" s="5">
        <v>1</v>
      </c>
      <c r="E183" s="5">
        <v>1</v>
      </c>
      <c r="F183" s="5">
        <v>1</v>
      </c>
      <c r="G183" s="5">
        <v>1</v>
      </c>
      <c r="H183" s="8"/>
      <c r="I183" s="8"/>
      <c r="J183" s="8"/>
    </row>
    <row r="184" spans="1:10" ht="14.25" customHeight="1" x14ac:dyDescent="0.25">
      <c r="A184" s="68" t="s">
        <v>36</v>
      </c>
      <c r="B184" s="6">
        <v>19</v>
      </c>
      <c r="C184" s="7">
        <v>45122</v>
      </c>
      <c r="D184" s="5">
        <v>1</v>
      </c>
      <c r="E184" s="5">
        <v>1</v>
      </c>
      <c r="F184" s="5">
        <v>1</v>
      </c>
      <c r="G184" s="5">
        <v>1</v>
      </c>
      <c r="H184" s="8"/>
      <c r="I184" s="8"/>
      <c r="J184" s="8"/>
    </row>
    <row r="185" spans="1:10" ht="14.25" customHeight="1" x14ac:dyDescent="0.25">
      <c r="A185" s="68" t="s">
        <v>75</v>
      </c>
      <c r="B185" s="6">
        <v>19</v>
      </c>
      <c r="C185" s="7">
        <v>45150</v>
      </c>
      <c r="D185" s="5">
        <v>1</v>
      </c>
      <c r="E185" s="5">
        <v>1</v>
      </c>
      <c r="F185" s="5">
        <v>1</v>
      </c>
      <c r="G185" s="5">
        <v>1</v>
      </c>
      <c r="H185" s="8"/>
      <c r="I185" s="8"/>
      <c r="J185" s="8"/>
    </row>
    <row r="186" spans="1:10" ht="14.25" customHeight="1" x14ac:dyDescent="0.25">
      <c r="A186" s="68" t="s">
        <v>71</v>
      </c>
      <c r="B186" s="6">
        <v>19</v>
      </c>
      <c r="C186" s="7">
        <v>45143</v>
      </c>
      <c r="D186" s="5">
        <v>1</v>
      </c>
      <c r="E186" s="5">
        <v>1</v>
      </c>
      <c r="F186" s="5">
        <v>1</v>
      </c>
      <c r="G186" s="5">
        <v>1</v>
      </c>
      <c r="H186" s="8"/>
      <c r="I186" s="8"/>
      <c r="J186" s="8"/>
    </row>
    <row r="187" spans="1:10" ht="14.25" customHeight="1" x14ac:dyDescent="0.25">
      <c r="A187" s="68" t="s">
        <v>117</v>
      </c>
      <c r="B187" s="6">
        <v>22</v>
      </c>
      <c r="C187" s="7">
        <v>45161</v>
      </c>
      <c r="D187" s="5">
        <v>1</v>
      </c>
      <c r="E187" s="5">
        <v>1</v>
      </c>
      <c r="F187" s="5">
        <v>1</v>
      </c>
      <c r="G187" s="5">
        <v>1</v>
      </c>
      <c r="H187" s="8"/>
      <c r="I187" s="8"/>
      <c r="J187" s="8"/>
    </row>
    <row r="188" spans="1:10" ht="14.25" customHeight="1" x14ac:dyDescent="0.25">
      <c r="A188" s="68" t="s">
        <v>118</v>
      </c>
      <c r="B188" s="6">
        <v>22</v>
      </c>
      <c r="C188" s="7">
        <v>45112</v>
      </c>
      <c r="D188" s="5">
        <v>1</v>
      </c>
      <c r="E188" s="5">
        <v>1</v>
      </c>
      <c r="F188" s="5">
        <v>1</v>
      </c>
      <c r="G188" s="5">
        <v>1</v>
      </c>
      <c r="H188" s="8"/>
      <c r="I188" s="8"/>
      <c r="J188" s="8"/>
    </row>
    <row r="189" spans="1:10" ht="14.25" customHeight="1" x14ac:dyDescent="0.25">
      <c r="A189" s="68" t="s">
        <v>119</v>
      </c>
      <c r="B189" s="6">
        <v>12</v>
      </c>
      <c r="C189" s="7">
        <v>45160</v>
      </c>
      <c r="D189" s="5">
        <v>0.9111111111111112</v>
      </c>
      <c r="E189" s="5">
        <v>0.93333333333333324</v>
      </c>
      <c r="F189" s="5">
        <v>0.85555555555555562</v>
      </c>
      <c r="G189" s="5">
        <v>0.90416666666666679</v>
      </c>
      <c r="H189" s="8"/>
      <c r="I189" s="8"/>
      <c r="J189" s="8"/>
    </row>
    <row r="190" spans="1:10" ht="14.25" customHeight="1" x14ac:dyDescent="0.25">
      <c r="A190" s="68" t="s">
        <v>120</v>
      </c>
      <c r="B190" s="6">
        <v>11</v>
      </c>
      <c r="C190" s="7">
        <v>45114</v>
      </c>
      <c r="D190" s="5">
        <v>0.91515151515151527</v>
      </c>
      <c r="E190" s="5">
        <v>0.88363636363636355</v>
      </c>
      <c r="F190" s="5">
        <v>0.82424242424242422</v>
      </c>
      <c r="G190" s="5">
        <v>0.91363636363636358</v>
      </c>
      <c r="H190" s="8"/>
      <c r="I190" s="8"/>
      <c r="J190" s="8"/>
    </row>
    <row r="191" spans="1:10" ht="14.25" customHeight="1" x14ac:dyDescent="0.25">
      <c r="A191" s="68" t="s">
        <v>121</v>
      </c>
      <c r="B191" s="6">
        <v>12</v>
      </c>
      <c r="C191" s="7">
        <v>45135</v>
      </c>
      <c r="D191" s="5">
        <v>0.95555555555555549</v>
      </c>
      <c r="E191" s="5">
        <v>0.96000000000000008</v>
      </c>
      <c r="F191" s="5">
        <v>0.86111111111111127</v>
      </c>
      <c r="G191" s="5">
        <v>0.94166666666666665</v>
      </c>
      <c r="H191" s="8"/>
      <c r="I191" s="8"/>
      <c r="J191" s="8"/>
    </row>
    <row r="192" spans="1:10" ht="14.25" customHeight="1" x14ac:dyDescent="0.25">
      <c r="A192" s="68" t="s">
        <v>122</v>
      </c>
      <c r="B192" s="6">
        <v>11</v>
      </c>
      <c r="C192" s="7">
        <v>45149</v>
      </c>
      <c r="D192" s="5">
        <v>0.92727272727272725</v>
      </c>
      <c r="E192" s="5">
        <v>0.95636363636363642</v>
      </c>
      <c r="F192" s="5">
        <v>0.8727272727272728</v>
      </c>
      <c r="G192" s="5">
        <v>0.94545454545454544</v>
      </c>
      <c r="H192" s="8"/>
      <c r="I192" s="8"/>
      <c r="J192" s="8"/>
    </row>
    <row r="193" spans="1:10" ht="14.25" customHeight="1" x14ac:dyDescent="0.25">
      <c r="A193" s="68" t="s">
        <v>123</v>
      </c>
      <c r="B193" s="6">
        <v>23</v>
      </c>
      <c r="C193" s="7">
        <v>45171</v>
      </c>
      <c r="D193" s="5">
        <v>1</v>
      </c>
      <c r="E193" s="5">
        <v>1</v>
      </c>
      <c r="F193" s="5">
        <v>1</v>
      </c>
      <c r="G193" s="5">
        <v>1</v>
      </c>
      <c r="H193" s="8"/>
      <c r="I193" s="8"/>
      <c r="J193" s="8"/>
    </row>
    <row r="194" spans="1:10" ht="14.25" customHeight="1" x14ac:dyDescent="0.25">
      <c r="A194" s="68" t="s">
        <v>11</v>
      </c>
      <c r="B194" s="6">
        <v>23</v>
      </c>
      <c r="C194" s="7">
        <v>45177</v>
      </c>
      <c r="D194" s="5">
        <v>1</v>
      </c>
      <c r="E194" s="5">
        <v>1</v>
      </c>
      <c r="F194" s="5">
        <v>1</v>
      </c>
      <c r="G194" s="5">
        <v>1</v>
      </c>
      <c r="H194" s="8"/>
      <c r="I194" s="8"/>
      <c r="J194" s="8"/>
    </row>
    <row r="195" spans="1:10" ht="14.25" customHeight="1" x14ac:dyDescent="0.25">
      <c r="A195" s="68" t="s">
        <v>124</v>
      </c>
      <c r="B195" s="6">
        <v>18</v>
      </c>
      <c r="C195" s="7">
        <v>45173</v>
      </c>
      <c r="D195" s="5">
        <v>1</v>
      </c>
      <c r="E195" s="5">
        <v>1</v>
      </c>
      <c r="F195" s="5">
        <v>1</v>
      </c>
      <c r="G195" s="5">
        <v>1</v>
      </c>
      <c r="H195" s="8"/>
      <c r="I195" s="8"/>
      <c r="J195" s="8"/>
    </row>
    <row r="196" spans="1:10" ht="14.25" customHeight="1" x14ac:dyDescent="0.25">
      <c r="A196" s="68" t="s">
        <v>125</v>
      </c>
      <c r="B196" s="6">
        <v>18</v>
      </c>
      <c r="C196" s="7">
        <v>45171</v>
      </c>
      <c r="D196" s="5">
        <v>0.937037037037037</v>
      </c>
      <c r="E196" s="5">
        <v>0.93333333333333346</v>
      </c>
      <c r="F196" s="5">
        <v>0.89629629629629637</v>
      </c>
      <c r="G196" s="5">
        <v>0.96111111111111114</v>
      </c>
      <c r="H196" s="8"/>
      <c r="I196" s="8"/>
      <c r="J196" s="8"/>
    </row>
    <row r="197" spans="1:10" ht="14.25" customHeight="1" x14ac:dyDescent="0.25">
      <c r="A197" s="68" t="s">
        <v>126</v>
      </c>
      <c r="B197" s="6">
        <v>16</v>
      </c>
      <c r="C197" s="7">
        <v>45136</v>
      </c>
      <c r="D197" s="5">
        <v>0.88333333333333341</v>
      </c>
      <c r="E197" s="5">
        <v>0.92500000000000004</v>
      </c>
      <c r="F197" s="5">
        <v>0.76666666666666672</v>
      </c>
      <c r="G197" s="5">
        <v>0.859375</v>
      </c>
      <c r="H197" s="8"/>
      <c r="I197" s="8"/>
      <c r="J197" s="8"/>
    </row>
    <row r="198" spans="1:10" ht="14.25" customHeight="1" x14ac:dyDescent="0.25">
      <c r="A198" s="68" t="s">
        <v>127</v>
      </c>
      <c r="B198" s="6">
        <v>25</v>
      </c>
      <c r="C198" s="7">
        <v>45161</v>
      </c>
      <c r="D198" s="5">
        <v>1</v>
      </c>
      <c r="E198" s="5">
        <v>1</v>
      </c>
      <c r="F198" s="5">
        <v>1</v>
      </c>
      <c r="G198" s="5">
        <v>1</v>
      </c>
      <c r="H198" s="8"/>
      <c r="I198" s="8"/>
      <c r="J198" s="8"/>
    </row>
    <row r="199" spans="1:10" ht="14.25" customHeight="1" x14ac:dyDescent="0.25">
      <c r="A199" s="68" t="s">
        <v>68</v>
      </c>
      <c r="B199" s="6">
        <v>25</v>
      </c>
      <c r="C199" s="7">
        <v>45145</v>
      </c>
      <c r="D199" s="5">
        <v>1</v>
      </c>
      <c r="E199" s="5">
        <v>1</v>
      </c>
      <c r="F199" s="5">
        <v>1</v>
      </c>
      <c r="G199" s="5">
        <v>1</v>
      </c>
      <c r="H199" s="8"/>
      <c r="I199" s="8"/>
      <c r="J199" s="8"/>
    </row>
    <row r="200" spans="1:10" ht="14.25" customHeight="1" x14ac:dyDescent="0.25">
      <c r="A200" s="68" t="s">
        <v>128</v>
      </c>
      <c r="B200" s="6">
        <v>22</v>
      </c>
      <c r="C200" s="7">
        <v>45157</v>
      </c>
      <c r="D200" s="5">
        <v>1</v>
      </c>
      <c r="E200" s="5">
        <v>1</v>
      </c>
      <c r="F200" s="5">
        <v>1</v>
      </c>
      <c r="G200" s="5">
        <v>1</v>
      </c>
      <c r="H200" s="8"/>
      <c r="I200" s="8"/>
      <c r="J200" s="8"/>
    </row>
    <row r="201" spans="1:10" ht="14.25" customHeight="1" x14ac:dyDescent="0.25">
      <c r="A201" s="68" t="s">
        <v>129</v>
      </c>
      <c r="B201" s="6">
        <v>16</v>
      </c>
      <c r="C201" s="7">
        <v>45122</v>
      </c>
      <c r="D201" s="5">
        <v>0.89166666666666672</v>
      </c>
      <c r="E201" s="5">
        <v>0.91250000000000009</v>
      </c>
      <c r="F201" s="5">
        <v>0.77916666666666667</v>
      </c>
      <c r="G201" s="5">
        <v>0.875</v>
      </c>
      <c r="H201" s="8"/>
      <c r="I201" s="8"/>
      <c r="J201" s="8"/>
    </row>
    <row r="202" spans="1:10" ht="14.25" customHeight="1" x14ac:dyDescent="0.25">
      <c r="A202" s="68" t="s">
        <v>130</v>
      </c>
      <c r="B202" s="6">
        <v>16</v>
      </c>
      <c r="C202" s="7">
        <v>45143</v>
      </c>
      <c r="D202" s="5">
        <v>0.97083333333333333</v>
      </c>
      <c r="E202" s="5">
        <v>0.97250000000000003</v>
      </c>
      <c r="F202" s="5">
        <v>0.84166666666666667</v>
      </c>
      <c r="G202" s="5">
        <v>0.93125000000000002</v>
      </c>
      <c r="H202" s="8"/>
      <c r="I202" s="8"/>
      <c r="J202" s="8"/>
    </row>
    <row r="203" spans="1:10" ht="14.25" customHeight="1" x14ac:dyDescent="0.25">
      <c r="A203" s="68" t="s">
        <v>131</v>
      </c>
      <c r="B203" s="6">
        <v>15</v>
      </c>
      <c r="C203" s="7">
        <v>45164</v>
      </c>
      <c r="D203" s="5">
        <v>1</v>
      </c>
      <c r="E203" s="5">
        <v>1</v>
      </c>
      <c r="F203" s="5">
        <v>1</v>
      </c>
      <c r="G203" s="5">
        <v>1</v>
      </c>
      <c r="H203" s="8"/>
      <c r="I203" s="8"/>
      <c r="J203" s="8"/>
    </row>
    <row r="204" spans="1:10" ht="14.25" customHeight="1" x14ac:dyDescent="0.25">
      <c r="A204" s="68" t="s">
        <v>132</v>
      </c>
      <c r="B204" s="6">
        <v>20</v>
      </c>
      <c r="C204" s="7">
        <v>45192</v>
      </c>
      <c r="D204" s="5">
        <v>1</v>
      </c>
      <c r="E204" s="5">
        <v>1</v>
      </c>
      <c r="F204" s="5">
        <v>1</v>
      </c>
      <c r="G204" s="5">
        <v>1</v>
      </c>
      <c r="H204" s="8"/>
      <c r="I204" s="8"/>
      <c r="J204" s="8"/>
    </row>
    <row r="205" spans="1:10" ht="14.25" customHeight="1" x14ac:dyDescent="0.25">
      <c r="A205" s="68" t="s">
        <v>133</v>
      </c>
      <c r="B205" s="6">
        <v>18</v>
      </c>
      <c r="C205" s="7">
        <v>45149</v>
      </c>
      <c r="D205" s="5">
        <v>1</v>
      </c>
      <c r="E205" s="5">
        <v>1</v>
      </c>
      <c r="F205" s="5">
        <v>1</v>
      </c>
      <c r="G205" s="5">
        <v>1</v>
      </c>
      <c r="H205" s="8"/>
      <c r="I205" s="8"/>
      <c r="J205" s="8"/>
    </row>
    <row r="206" spans="1:10" ht="14.25" customHeight="1" x14ac:dyDescent="0.25">
      <c r="A206" s="68" t="s">
        <v>66</v>
      </c>
      <c r="B206" s="6">
        <v>18</v>
      </c>
      <c r="C206" s="7">
        <v>45108</v>
      </c>
      <c r="D206" s="5">
        <v>0.97407407407407409</v>
      </c>
      <c r="E206" s="5">
        <v>0.98</v>
      </c>
      <c r="F206" s="5">
        <v>0.90740740740740744</v>
      </c>
      <c r="G206" s="5">
        <v>0.90277777777777779</v>
      </c>
      <c r="H206" s="8"/>
      <c r="I206" s="8"/>
      <c r="J206" s="8"/>
    </row>
    <row r="207" spans="1:10" ht="14.25" customHeight="1" x14ac:dyDescent="0.25">
      <c r="A207" s="68" t="s">
        <v>134</v>
      </c>
      <c r="B207" s="6">
        <v>15</v>
      </c>
      <c r="C207" s="7">
        <v>45164</v>
      </c>
      <c r="D207" s="5">
        <v>0.8666666666666667</v>
      </c>
      <c r="E207" s="5">
        <v>0.90933333333333333</v>
      </c>
      <c r="F207" s="5">
        <v>0.82666666666666688</v>
      </c>
      <c r="G207" s="5">
        <v>0.8600000000000001</v>
      </c>
      <c r="H207" s="8"/>
      <c r="I207" s="8"/>
      <c r="J207" s="8"/>
    </row>
    <row r="208" spans="1:10" ht="14.25" customHeight="1" x14ac:dyDescent="0.25">
      <c r="A208" s="68" t="s">
        <v>135</v>
      </c>
      <c r="B208" s="6">
        <v>15</v>
      </c>
      <c r="C208" s="7">
        <v>45150</v>
      </c>
      <c r="D208" s="5">
        <v>0.9244444444444444</v>
      </c>
      <c r="E208" s="5">
        <v>0.94666666666666677</v>
      </c>
      <c r="F208" s="5">
        <v>0.81333333333333346</v>
      </c>
      <c r="G208" s="5">
        <v>0.8899999999999999</v>
      </c>
      <c r="H208" s="8"/>
      <c r="I208" s="8"/>
      <c r="J208" s="8"/>
    </row>
    <row r="209" spans="1:10" ht="14.25" customHeight="1" x14ac:dyDescent="0.25">
      <c r="A209" s="68" t="s">
        <v>37</v>
      </c>
      <c r="B209" s="6">
        <v>18</v>
      </c>
      <c r="C209" s="7">
        <v>45115</v>
      </c>
      <c r="D209" s="5">
        <v>0.9555555555555556</v>
      </c>
      <c r="E209" s="5">
        <v>0.94666666666666666</v>
      </c>
      <c r="F209" s="5">
        <v>0.82592592592592595</v>
      </c>
      <c r="G209" s="5">
        <v>0.86388888888888893</v>
      </c>
      <c r="H209" s="8"/>
      <c r="I209" s="8"/>
      <c r="J209" s="8"/>
    </row>
    <row r="210" spans="1:10" ht="14.25" customHeight="1" x14ac:dyDescent="0.25">
      <c r="A210" s="68" t="s">
        <v>136</v>
      </c>
      <c r="B210" s="6">
        <v>19</v>
      </c>
      <c r="C210" s="7">
        <v>45163</v>
      </c>
      <c r="D210" s="5">
        <v>1</v>
      </c>
      <c r="E210" s="5">
        <v>1</v>
      </c>
      <c r="F210" s="5">
        <v>1</v>
      </c>
      <c r="G210" s="5">
        <v>1</v>
      </c>
      <c r="H210" s="8"/>
      <c r="I210" s="8"/>
      <c r="J210" s="8"/>
    </row>
    <row r="211" spans="1:10" ht="14.25" customHeight="1" x14ac:dyDescent="0.25">
      <c r="A211" s="68" t="s">
        <v>75</v>
      </c>
      <c r="B211" s="6">
        <v>15</v>
      </c>
      <c r="C211" s="7">
        <v>45150</v>
      </c>
      <c r="D211" s="5">
        <v>0.77333333333333332</v>
      </c>
      <c r="E211" s="5">
        <v>0.92000000000000015</v>
      </c>
      <c r="F211" s="5">
        <v>0.77333333333333332</v>
      </c>
      <c r="G211" s="5">
        <v>0.86333333333333329</v>
      </c>
      <c r="H211" s="8"/>
      <c r="I211" s="8"/>
      <c r="J211" s="8"/>
    </row>
    <row r="212" spans="1:10" ht="14.25" customHeight="1" x14ac:dyDescent="0.25">
      <c r="A212" s="68" t="s">
        <v>137</v>
      </c>
      <c r="B212" s="6">
        <v>15</v>
      </c>
      <c r="C212" s="7">
        <v>45171</v>
      </c>
      <c r="D212" s="5">
        <v>0.88444444444444437</v>
      </c>
      <c r="E212" s="5">
        <v>0.90933333333333333</v>
      </c>
      <c r="F212" s="5">
        <v>0.78222222222222237</v>
      </c>
      <c r="G212" s="5">
        <v>0.85666666666666669</v>
      </c>
      <c r="H212" s="8"/>
      <c r="I212" s="8"/>
      <c r="J212" s="8"/>
    </row>
    <row r="213" spans="1:10" ht="14.25" customHeight="1" x14ac:dyDescent="0.25">
      <c r="A213" s="68" t="s">
        <v>69</v>
      </c>
      <c r="B213" s="6">
        <v>16</v>
      </c>
      <c r="C213" s="7">
        <v>45129</v>
      </c>
      <c r="D213" s="5">
        <v>0.89166666666666672</v>
      </c>
      <c r="E213" s="5">
        <v>0.89250000000000007</v>
      </c>
      <c r="F213" s="5">
        <v>0.75</v>
      </c>
      <c r="G213" s="5">
        <v>0.82499999999999996</v>
      </c>
      <c r="H213" s="8"/>
      <c r="I213" s="8"/>
      <c r="J213" s="8"/>
    </row>
    <row r="214" spans="1:10" ht="14.25" customHeight="1" x14ac:dyDescent="0.25">
      <c r="A214" s="68" t="s">
        <v>132</v>
      </c>
      <c r="B214" s="6">
        <v>18</v>
      </c>
      <c r="C214" s="7">
        <v>45149</v>
      </c>
      <c r="D214" s="5">
        <v>0.91851851851851851</v>
      </c>
      <c r="E214" s="5">
        <v>0.94</v>
      </c>
      <c r="F214" s="5">
        <v>0.71111111111111103</v>
      </c>
      <c r="G214" s="5">
        <v>0.81666666666666665</v>
      </c>
      <c r="H214" s="8"/>
      <c r="I214" s="8"/>
      <c r="J214" s="8"/>
    </row>
    <row r="215" spans="1:10" ht="14.25" customHeight="1" x14ac:dyDescent="0.25">
      <c r="A215" s="68" t="s">
        <v>138</v>
      </c>
      <c r="B215" s="6">
        <v>18</v>
      </c>
      <c r="C215" s="7">
        <v>45133</v>
      </c>
      <c r="D215" s="5">
        <v>0.94444444444444442</v>
      </c>
      <c r="E215" s="5">
        <v>0.91333333333333333</v>
      </c>
      <c r="F215" s="5">
        <v>0.86296296296296293</v>
      </c>
      <c r="G215" s="5">
        <v>0.93333333333333335</v>
      </c>
      <c r="H215" s="8"/>
      <c r="I215" s="8"/>
      <c r="J215" s="8"/>
    </row>
    <row r="216" spans="1:10" ht="14.25" customHeight="1" x14ac:dyDescent="0.25">
      <c r="A216" s="68" t="s">
        <v>70</v>
      </c>
      <c r="B216" s="6">
        <v>18</v>
      </c>
      <c r="C216" s="7">
        <v>45119</v>
      </c>
      <c r="D216" s="5">
        <v>0.90370370370370379</v>
      </c>
      <c r="E216" s="5">
        <v>0.94000000000000006</v>
      </c>
      <c r="F216" s="5">
        <v>0.58888888888888891</v>
      </c>
      <c r="G216" s="5">
        <v>0.67777777777777781</v>
      </c>
      <c r="H216" s="8"/>
      <c r="I216" s="8"/>
      <c r="J216" s="8"/>
    </row>
    <row r="217" spans="1:10" ht="14.25" customHeight="1" x14ac:dyDescent="0.25">
      <c r="A217" s="68" t="s">
        <v>39</v>
      </c>
      <c r="B217" s="6">
        <v>18</v>
      </c>
      <c r="C217" s="7">
        <v>45194</v>
      </c>
      <c r="D217" s="5">
        <v>0.937037037037037</v>
      </c>
      <c r="E217" s="5">
        <v>0.96444444444444444</v>
      </c>
      <c r="F217" s="5">
        <v>0.84814814814814821</v>
      </c>
      <c r="G217" s="5">
        <v>0.92500000000000004</v>
      </c>
      <c r="H217" s="8"/>
      <c r="I217" s="8"/>
      <c r="J217" s="8"/>
    </row>
    <row r="218" spans="1:10" ht="14.25" customHeight="1" x14ac:dyDescent="0.25">
      <c r="A218" s="68" t="s">
        <v>29</v>
      </c>
      <c r="B218" s="6">
        <v>14</v>
      </c>
      <c r="C218" s="7">
        <v>45128</v>
      </c>
      <c r="D218" s="5">
        <v>1</v>
      </c>
      <c r="E218" s="5">
        <v>1</v>
      </c>
      <c r="F218" s="5">
        <v>1</v>
      </c>
      <c r="G218" s="5">
        <v>1</v>
      </c>
      <c r="H218" s="8"/>
      <c r="I218" s="8"/>
      <c r="J218" s="8"/>
    </row>
    <row r="219" spans="1:10" ht="14.25" customHeight="1" x14ac:dyDescent="0.25">
      <c r="A219" s="68" t="s">
        <v>139</v>
      </c>
      <c r="B219" s="6">
        <v>21</v>
      </c>
      <c r="C219" s="7">
        <v>45152</v>
      </c>
      <c r="D219" s="5">
        <v>1</v>
      </c>
      <c r="E219" s="5">
        <v>1</v>
      </c>
      <c r="F219" s="5">
        <v>1</v>
      </c>
      <c r="G219" s="5">
        <v>1</v>
      </c>
      <c r="H219" s="8"/>
      <c r="I219" s="8"/>
      <c r="J219" s="8"/>
    </row>
    <row r="220" spans="1:10" ht="14.25" customHeight="1" x14ac:dyDescent="0.25">
      <c r="A220" s="68" t="s">
        <v>69</v>
      </c>
      <c r="B220" s="6">
        <v>25</v>
      </c>
      <c r="C220" s="7">
        <v>45115</v>
      </c>
      <c r="D220" s="5">
        <v>0.97066666666666679</v>
      </c>
      <c r="E220" s="5">
        <v>0.97120000000000006</v>
      </c>
      <c r="F220" s="5">
        <v>0.94400000000000017</v>
      </c>
      <c r="G220" s="5">
        <v>0.97</v>
      </c>
      <c r="H220" s="8"/>
      <c r="I220" s="8"/>
      <c r="J220" s="8"/>
    </row>
    <row r="221" spans="1:10" ht="14.25" customHeight="1" x14ac:dyDescent="0.25">
      <c r="A221" s="68" t="s">
        <v>140</v>
      </c>
      <c r="B221" s="6">
        <v>25</v>
      </c>
      <c r="C221" s="7">
        <v>45111</v>
      </c>
      <c r="D221" s="5">
        <v>0.97599999999999998</v>
      </c>
      <c r="E221" s="5">
        <v>0.97120000000000006</v>
      </c>
      <c r="F221" s="5">
        <v>0.97599999999999998</v>
      </c>
      <c r="G221" s="5">
        <v>0.96200000000000008</v>
      </c>
      <c r="H221" s="8"/>
      <c r="I221" s="8"/>
      <c r="J221" s="8"/>
    </row>
    <row r="222" spans="1:10" ht="14.25" customHeight="1" x14ac:dyDescent="0.25">
      <c r="A222" s="68" t="s">
        <v>66</v>
      </c>
      <c r="B222" s="6">
        <v>25</v>
      </c>
      <c r="C222" s="7">
        <v>45113</v>
      </c>
      <c r="D222" s="5">
        <v>0.97066666666666668</v>
      </c>
      <c r="E222" s="5">
        <v>0.98240000000000016</v>
      </c>
      <c r="F222" s="5">
        <v>0.95199999999999996</v>
      </c>
      <c r="G222" s="5">
        <v>0.95800000000000007</v>
      </c>
      <c r="H222" s="8"/>
      <c r="I222" s="8"/>
      <c r="J222" s="8"/>
    </row>
    <row r="223" spans="1:10" ht="14.25" customHeight="1" x14ac:dyDescent="0.25">
      <c r="A223" s="68" t="s">
        <v>141</v>
      </c>
      <c r="B223" s="6">
        <v>25</v>
      </c>
      <c r="C223" s="7">
        <v>45127</v>
      </c>
      <c r="D223" s="5">
        <v>0.9786666666666668</v>
      </c>
      <c r="E223" s="5">
        <v>0.97440000000000015</v>
      </c>
      <c r="F223" s="5">
        <v>0.98133333333333339</v>
      </c>
      <c r="G223" s="5">
        <v>0.98</v>
      </c>
      <c r="H223" s="8"/>
      <c r="I223" s="8"/>
      <c r="J223" s="8"/>
    </row>
    <row r="224" spans="1:10" ht="14.25" customHeight="1" x14ac:dyDescent="0.25">
      <c r="A224" s="68" t="s">
        <v>11</v>
      </c>
      <c r="B224" s="6">
        <v>25</v>
      </c>
      <c r="C224" s="7">
        <v>45110</v>
      </c>
      <c r="D224" s="5">
        <v>0.96</v>
      </c>
      <c r="E224" s="5">
        <v>0.97599999999999987</v>
      </c>
      <c r="F224" s="5">
        <v>0.94666666666666677</v>
      </c>
      <c r="G224" s="5">
        <v>0.94800000000000006</v>
      </c>
      <c r="H224" s="8"/>
      <c r="I224" s="8"/>
      <c r="J224" s="8"/>
    </row>
    <row r="225" spans="1:10" ht="14.25" customHeight="1" x14ac:dyDescent="0.25">
      <c r="A225" s="68" t="s">
        <v>102</v>
      </c>
      <c r="B225" s="6">
        <v>25</v>
      </c>
      <c r="C225" s="7">
        <v>45108</v>
      </c>
      <c r="D225" s="5">
        <v>0.98399999999999999</v>
      </c>
      <c r="E225" s="5">
        <v>0.98719999999999997</v>
      </c>
      <c r="F225" s="5">
        <v>0.97599999999999998</v>
      </c>
      <c r="G225" s="5">
        <v>0.98599999999999999</v>
      </c>
      <c r="H225" s="8"/>
      <c r="I225" s="8"/>
      <c r="J225" s="8"/>
    </row>
    <row r="226" spans="1:10" ht="14.25" customHeight="1" x14ac:dyDescent="0.25">
      <c r="A226" s="68" t="s">
        <v>71</v>
      </c>
      <c r="B226" s="6">
        <v>25</v>
      </c>
      <c r="C226" s="7">
        <v>45122</v>
      </c>
      <c r="D226" s="5">
        <v>0.97599999999999998</v>
      </c>
      <c r="E226" s="5">
        <v>0.97440000000000015</v>
      </c>
      <c r="F226" s="5">
        <v>0.97599999999999998</v>
      </c>
      <c r="G226" s="5">
        <v>0.97199999999999998</v>
      </c>
      <c r="H226" s="8"/>
      <c r="I226" s="8"/>
      <c r="J226" s="8"/>
    </row>
    <row r="227" spans="1:10" ht="14.25" customHeight="1" x14ac:dyDescent="0.25">
      <c r="A227" s="68" t="s">
        <v>75</v>
      </c>
      <c r="B227" s="6">
        <v>25</v>
      </c>
      <c r="C227" s="7">
        <v>45120</v>
      </c>
      <c r="D227" s="5">
        <v>0.98666666666666658</v>
      </c>
      <c r="E227" s="5">
        <v>0.97280000000000011</v>
      </c>
      <c r="F227" s="5">
        <v>0.97866666666666657</v>
      </c>
      <c r="G227" s="5">
        <v>0.97599999999999998</v>
      </c>
      <c r="H227" s="8"/>
      <c r="I227" s="8"/>
      <c r="J227" s="8"/>
    </row>
    <row r="228" spans="1:10" ht="14.25" customHeight="1" x14ac:dyDescent="0.25">
      <c r="A228" s="68" t="s">
        <v>64</v>
      </c>
      <c r="B228" s="6">
        <v>25</v>
      </c>
      <c r="C228" s="7">
        <v>45129</v>
      </c>
      <c r="D228" s="5">
        <v>0.98933333333333329</v>
      </c>
      <c r="E228" s="5">
        <v>0.99039999999999995</v>
      </c>
      <c r="F228" s="5">
        <v>0.99199999999999999</v>
      </c>
      <c r="G228" s="5">
        <v>0.99199999999999999</v>
      </c>
      <c r="H228" s="8"/>
      <c r="I228" s="8"/>
      <c r="J228" s="8"/>
    </row>
    <row r="229" spans="1:10" ht="14.25" customHeight="1" x14ac:dyDescent="0.25">
      <c r="A229" s="68" t="s">
        <v>11</v>
      </c>
      <c r="B229" s="6">
        <v>20</v>
      </c>
      <c r="C229" s="7">
        <v>45160</v>
      </c>
      <c r="D229" s="5">
        <v>1</v>
      </c>
      <c r="E229" s="5">
        <v>0.97600000000000009</v>
      </c>
      <c r="F229" s="5">
        <v>0.98933333333333329</v>
      </c>
      <c r="G229" s="5">
        <v>0.99199999999999999</v>
      </c>
      <c r="H229" s="8"/>
      <c r="I229" s="8"/>
      <c r="J229" s="8"/>
    </row>
    <row r="230" spans="1:10" ht="14.25" customHeight="1" x14ac:dyDescent="0.25">
      <c r="A230" s="68" t="s">
        <v>142</v>
      </c>
      <c r="B230" s="6">
        <v>25</v>
      </c>
      <c r="C230" s="7">
        <v>45125</v>
      </c>
      <c r="D230" s="5">
        <v>0.98133333333333328</v>
      </c>
      <c r="E230" s="5">
        <v>0.99199999999999999</v>
      </c>
      <c r="F230" s="5">
        <v>0.53333333333333333</v>
      </c>
      <c r="G230" s="5">
        <v>0.99</v>
      </c>
      <c r="H230" s="8"/>
      <c r="I230" s="8"/>
      <c r="J230" s="8"/>
    </row>
    <row r="231" spans="1:10" ht="14.25" customHeight="1" x14ac:dyDescent="0.25">
      <c r="A231" s="68" t="s">
        <v>67</v>
      </c>
      <c r="B231" s="6">
        <v>25</v>
      </c>
      <c r="C231" s="7">
        <v>45118</v>
      </c>
      <c r="D231" s="5">
        <v>0.9786666666666668</v>
      </c>
      <c r="E231" s="5">
        <v>0.97600000000000009</v>
      </c>
      <c r="F231" s="5">
        <v>0.97866666666666657</v>
      </c>
      <c r="G231" s="5">
        <v>0.97799999999999998</v>
      </c>
      <c r="H231" s="8"/>
      <c r="I231" s="8"/>
      <c r="J231" s="8"/>
    </row>
    <row r="232" spans="1:10" ht="14.25" customHeight="1" x14ac:dyDescent="0.25">
      <c r="A232" s="68" t="s">
        <v>102</v>
      </c>
      <c r="B232" s="6">
        <v>20</v>
      </c>
      <c r="C232" s="7">
        <v>45108</v>
      </c>
      <c r="D232" s="5">
        <v>1</v>
      </c>
      <c r="E232" s="5">
        <v>1</v>
      </c>
      <c r="F232" s="5">
        <v>1</v>
      </c>
      <c r="G232" s="5">
        <v>1</v>
      </c>
      <c r="H232" s="8"/>
      <c r="I232" s="8"/>
      <c r="J232" s="8"/>
    </row>
    <row r="233" spans="1:10" ht="14.25" customHeight="1" x14ac:dyDescent="0.25">
      <c r="A233" s="68" t="s">
        <v>66</v>
      </c>
      <c r="B233" s="6">
        <v>20</v>
      </c>
      <c r="C233" s="7">
        <v>45115</v>
      </c>
      <c r="D233" s="5">
        <v>1</v>
      </c>
      <c r="E233" s="5">
        <v>1</v>
      </c>
      <c r="F233" s="5">
        <v>1</v>
      </c>
      <c r="G233" s="5">
        <v>1</v>
      </c>
      <c r="H233" s="8"/>
      <c r="I233" s="8"/>
      <c r="J233" s="8"/>
    </row>
    <row r="234" spans="1:10" ht="14.25" customHeight="1" x14ac:dyDescent="0.25">
      <c r="A234" s="68" t="s">
        <v>143</v>
      </c>
      <c r="B234" s="6">
        <v>18</v>
      </c>
      <c r="C234" s="7">
        <v>45166</v>
      </c>
      <c r="D234" s="5">
        <v>0.96666666666666667</v>
      </c>
      <c r="E234" s="5">
        <v>0.97777777777777786</v>
      </c>
      <c r="F234" s="5">
        <v>0.96666666666666667</v>
      </c>
      <c r="G234" s="5">
        <v>0.96666666666666667</v>
      </c>
      <c r="H234" s="8"/>
      <c r="I234" s="8"/>
      <c r="J234" s="8"/>
    </row>
    <row r="235" spans="1:10" ht="14.25" customHeight="1" x14ac:dyDescent="0.25">
      <c r="A235" s="68" t="s">
        <v>144</v>
      </c>
      <c r="B235" s="6">
        <v>18</v>
      </c>
      <c r="C235" s="7">
        <v>45188</v>
      </c>
      <c r="D235" s="5">
        <v>0.96666666666666667</v>
      </c>
      <c r="E235" s="5">
        <v>0.98888888888888893</v>
      </c>
      <c r="F235" s="5">
        <v>0.97777777777777775</v>
      </c>
      <c r="G235" s="5">
        <v>0.97777777777777775</v>
      </c>
      <c r="H235" s="8"/>
      <c r="I235" s="8"/>
      <c r="J235" s="8"/>
    </row>
    <row r="236" spans="1:10" ht="14.25" customHeight="1" x14ac:dyDescent="0.25">
      <c r="A236" s="68" t="s">
        <v>145</v>
      </c>
      <c r="B236" s="6">
        <v>18</v>
      </c>
      <c r="C236" s="7">
        <v>45176</v>
      </c>
      <c r="D236" s="5">
        <v>0.97407407407407409</v>
      </c>
      <c r="E236" s="5">
        <v>0.98888888888888893</v>
      </c>
      <c r="F236" s="5">
        <v>0.96666666666666667</v>
      </c>
      <c r="G236" s="5">
        <v>0.97222222222222221</v>
      </c>
      <c r="H236" s="8"/>
      <c r="I236" s="8"/>
      <c r="J236" s="8"/>
    </row>
    <row r="237" spans="1:10" ht="14.25" customHeight="1" x14ac:dyDescent="0.25">
      <c r="A237" s="68" t="s">
        <v>64</v>
      </c>
      <c r="B237" s="6">
        <v>20</v>
      </c>
      <c r="C237" s="7">
        <v>45170</v>
      </c>
      <c r="D237" s="5">
        <v>0.95333333333333325</v>
      </c>
      <c r="E237" s="5">
        <v>0.97</v>
      </c>
      <c r="F237" s="5">
        <v>0.90666666666666662</v>
      </c>
      <c r="G237" s="5">
        <v>0.9524999999999999</v>
      </c>
      <c r="H237" s="8"/>
      <c r="I237" s="8"/>
      <c r="J237" s="8"/>
    </row>
    <row r="238" spans="1:10" ht="14.25" customHeight="1" x14ac:dyDescent="0.25">
      <c r="A238" s="68" t="s">
        <v>65</v>
      </c>
      <c r="B238" s="6">
        <v>22</v>
      </c>
      <c r="C238" s="7">
        <v>45177</v>
      </c>
      <c r="D238" s="5">
        <v>0.98181818181818192</v>
      </c>
      <c r="E238" s="5">
        <v>0.96000000000000008</v>
      </c>
      <c r="F238" s="5">
        <v>0.93939393939393934</v>
      </c>
      <c r="G238" s="5">
        <v>0.95454545454545459</v>
      </c>
      <c r="H238" s="8"/>
      <c r="I238" s="8"/>
      <c r="J238" s="8"/>
    </row>
    <row r="239" spans="1:10" ht="14.25" customHeight="1" x14ac:dyDescent="0.25">
      <c r="A239" s="68" t="s">
        <v>63</v>
      </c>
      <c r="B239" s="6">
        <v>29</v>
      </c>
      <c r="C239" s="7">
        <v>45163</v>
      </c>
      <c r="D239" s="5">
        <v>0.98160919540229885</v>
      </c>
      <c r="E239" s="5">
        <v>0.97655172413793101</v>
      </c>
      <c r="F239" s="5">
        <v>0.95172413793103439</v>
      </c>
      <c r="G239" s="5">
        <v>0.97413793103448276</v>
      </c>
      <c r="H239" s="8"/>
      <c r="I239" s="8"/>
      <c r="J239" s="8"/>
    </row>
    <row r="240" spans="1:10" ht="14.25" customHeight="1" x14ac:dyDescent="0.25">
      <c r="A240" s="68" t="s">
        <v>75</v>
      </c>
      <c r="B240" s="6">
        <v>29</v>
      </c>
      <c r="C240" s="7">
        <v>45156</v>
      </c>
      <c r="D240" s="5">
        <v>0.97241379310344833</v>
      </c>
      <c r="E240" s="5">
        <v>0.97517241379310327</v>
      </c>
      <c r="F240" s="5">
        <v>0.95402298850574707</v>
      </c>
      <c r="G240" s="5">
        <v>0.97241379310344822</v>
      </c>
      <c r="H240" s="8"/>
      <c r="I240" s="8"/>
      <c r="J240" s="8"/>
    </row>
    <row r="241" spans="1:10" ht="14.25" customHeight="1" x14ac:dyDescent="0.25">
      <c r="A241" s="68" t="s">
        <v>146</v>
      </c>
      <c r="B241" s="6">
        <v>25</v>
      </c>
      <c r="C241" s="7">
        <v>45161</v>
      </c>
      <c r="D241" s="5">
        <v>1</v>
      </c>
      <c r="E241" s="5">
        <v>1</v>
      </c>
      <c r="F241" s="5">
        <v>1</v>
      </c>
      <c r="G241" s="5">
        <v>1</v>
      </c>
      <c r="H241" s="8"/>
      <c r="I241" s="8"/>
      <c r="J241" s="8"/>
    </row>
    <row r="242" spans="1:10" ht="14.25" customHeight="1" x14ac:dyDescent="0.25">
      <c r="A242" s="68" t="s">
        <v>67</v>
      </c>
      <c r="B242" s="6">
        <v>22</v>
      </c>
      <c r="C242" s="7">
        <v>45142</v>
      </c>
      <c r="D242" s="5">
        <v>0.99090909090909096</v>
      </c>
      <c r="E242" s="5">
        <v>0.98727272727272719</v>
      </c>
      <c r="F242" s="5">
        <v>0.96363636363636362</v>
      </c>
      <c r="G242" s="5">
        <v>0.96590909090909083</v>
      </c>
      <c r="H242" s="8"/>
      <c r="I242" s="8"/>
      <c r="J242" s="8"/>
    </row>
    <row r="243" spans="1:10" ht="14.25" customHeight="1" x14ac:dyDescent="0.25">
      <c r="A243" s="68" t="s">
        <v>71</v>
      </c>
      <c r="B243" s="6">
        <v>29</v>
      </c>
      <c r="C243" s="7">
        <v>45149</v>
      </c>
      <c r="D243" s="5">
        <v>0.9885057471264368</v>
      </c>
      <c r="E243" s="5">
        <v>0.99310344827586206</v>
      </c>
      <c r="F243" s="5">
        <v>0.96091954022988513</v>
      </c>
      <c r="G243" s="5">
        <v>0.98620689655172422</v>
      </c>
      <c r="H243" s="8"/>
      <c r="I243" s="8"/>
      <c r="J243" s="8"/>
    </row>
    <row r="244" spans="1:10" ht="14.25" customHeight="1" x14ac:dyDescent="0.25">
      <c r="A244" s="68" t="s">
        <v>115</v>
      </c>
      <c r="B244" s="6">
        <v>29</v>
      </c>
      <c r="C244" s="7">
        <v>45135</v>
      </c>
      <c r="D244" s="5">
        <v>0.95632183908045976</v>
      </c>
      <c r="E244" s="5">
        <v>0.95310344827586202</v>
      </c>
      <c r="F244" s="5">
        <v>0.91264367816091951</v>
      </c>
      <c r="G244" s="5">
        <v>0.95172413793103439</v>
      </c>
      <c r="H244" s="8"/>
      <c r="I244" s="8"/>
      <c r="J244" s="8"/>
    </row>
    <row r="245" spans="1:10" ht="14.25" customHeight="1" x14ac:dyDescent="0.25">
      <c r="A245" s="68" t="s">
        <v>102</v>
      </c>
      <c r="B245" s="6">
        <v>29</v>
      </c>
      <c r="C245" s="7">
        <v>45128</v>
      </c>
      <c r="D245" s="5">
        <v>0.97931034482758617</v>
      </c>
      <c r="E245" s="5">
        <v>0.98758620689655163</v>
      </c>
      <c r="F245" s="5">
        <v>0.93333333333333335</v>
      </c>
      <c r="G245" s="5">
        <v>0.98620689655172422</v>
      </c>
      <c r="H245" s="8"/>
      <c r="I245" s="8"/>
      <c r="J245" s="8"/>
    </row>
    <row r="246" spans="1:10" ht="14.25" customHeight="1" x14ac:dyDescent="0.25">
      <c r="A246" s="68" t="s">
        <v>36</v>
      </c>
      <c r="B246" s="6">
        <v>29</v>
      </c>
      <c r="C246" s="7">
        <v>45121</v>
      </c>
      <c r="D246" s="5">
        <v>0.94252873563218409</v>
      </c>
      <c r="E246" s="5">
        <v>0.93655172413793109</v>
      </c>
      <c r="F246" s="5">
        <v>0.92183908045977003</v>
      </c>
      <c r="G246" s="5">
        <v>0.96379310344827585</v>
      </c>
      <c r="H246" s="8"/>
      <c r="I246" s="8"/>
      <c r="J246" s="8"/>
    </row>
    <row r="247" spans="1:10" ht="14.25" customHeight="1" x14ac:dyDescent="0.25">
      <c r="A247" s="68" t="s">
        <v>147</v>
      </c>
      <c r="B247" s="6">
        <v>28</v>
      </c>
      <c r="C247" s="7">
        <v>45114</v>
      </c>
      <c r="D247" s="5">
        <v>0.92142857142857149</v>
      </c>
      <c r="E247" s="5">
        <v>0.92999999999999994</v>
      </c>
      <c r="F247" s="5">
        <v>0.90952380952380951</v>
      </c>
      <c r="G247" s="5">
        <v>0.94107142857142867</v>
      </c>
      <c r="H247" s="8"/>
      <c r="I247" s="8"/>
      <c r="J247" s="8"/>
    </row>
    <row r="248" spans="1:10" ht="14.25" customHeight="1" x14ac:dyDescent="0.25">
      <c r="A248" s="68" t="s">
        <v>148</v>
      </c>
      <c r="B248" s="6">
        <v>18</v>
      </c>
      <c r="C248" s="7">
        <v>45142</v>
      </c>
      <c r="D248" s="5">
        <v>0.97037037037037033</v>
      </c>
      <c r="E248" s="5">
        <v>0.98888888888888893</v>
      </c>
      <c r="F248" s="5">
        <v>0.96666666666666667</v>
      </c>
      <c r="G248" s="5">
        <v>0.96666666666666667</v>
      </c>
      <c r="H248" s="8"/>
      <c r="I248" s="8"/>
      <c r="J248" s="8"/>
    </row>
    <row r="249" spans="1:10" ht="14.25" customHeight="1" x14ac:dyDescent="0.25">
      <c r="A249" s="68" t="s">
        <v>149</v>
      </c>
      <c r="B249" s="6">
        <v>15</v>
      </c>
      <c r="C249" s="7">
        <v>45204</v>
      </c>
      <c r="D249" s="5">
        <v>0.97333333333333338</v>
      </c>
      <c r="E249" s="5">
        <v>0.98666666666666669</v>
      </c>
      <c r="F249" s="5">
        <v>0.97333333333333338</v>
      </c>
      <c r="G249" s="5">
        <v>0.97333333333333338</v>
      </c>
      <c r="H249" s="8"/>
      <c r="I249" s="8"/>
      <c r="J249" s="8"/>
    </row>
    <row r="250" spans="1:10" ht="14.25" customHeight="1" x14ac:dyDescent="0.25">
      <c r="A250" s="68" t="s">
        <v>150</v>
      </c>
      <c r="B250" s="6">
        <v>15</v>
      </c>
      <c r="C250" s="7">
        <v>45203</v>
      </c>
      <c r="D250" s="5">
        <v>0.97333333333333338</v>
      </c>
      <c r="E250" s="5">
        <v>0.98666666666666669</v>
      </c>
      <c r="F250" s="5">
        <v>0.97333333333333338</v>
      </c>
      <c r="G250" s="5">
        <v>0.97333333333333338</v>
      </c>
      <c r="H250" s="8"/>
      <c r="I250" s="8"/>
      <c r="J250" s="8"/>
    </row>
    <row r="251" spans="1:10" ht="14.25" customHeight="1" x14ac:dyDescent="0.25">
      <c r="A251" s="68" t="s">
        <v>110</v>
      </c>
      <c r="B251" s="6">
        <v>13</v>
      </c>
      <c r="C251" s="7">
        <v>45202</v>
      </c>
      <c r="D251" s="5">
        <v>0.98461538461538456</v>
      </c>
      <c r="E251" s="5">
        <v>0.98461538461538467</v>
      </c>
      <c r="F251" s="5">
        <v>0.96923076923076923</v>
      </c>
      <c r="G251" s="5">
        <v>0.96923076923076923</v>
      </c>
      <c r="H251" s="8"/>
      <c r="I251" s="8"/>
      <c r="J251" s="8"/>
    </row>
    <row r="252" spans="1:10" ht="14.25" customHeight="1" x14ac:dyDescent="0.25">
      <c r="A252" s="68" t="s">
        <v>151</v>
      </c>
      <c r="B252" s="6">
        <v>13</v>
      </c>
      <c r="C252" s="7">
        <v>45199</v>
      </c>
      <c r="D252" s="5">
        <v>0.95384615384615401</v>
      </c>
      <c r="E252" s="5">
        <v>0.96307692307692305</v>
      </c>
      <c r="F252" s="5">
        <v>0.91794871794871802</v>
      </c>
      <c r="G252" s="5">
        <v>0.95000000000000018</v>
      </c>
      <c r="H252" s="8"/>
      <c r="I252" s="8"/>
      <c r="J252" s="8"/>
    </row>
    <row r="253" spans="1:10" ht="14.25" customHeight="1" x14ac:dyDescent="0.25">
      <c r="A253" s="68" t="s">
        <v>86</v>
      </c>
      <c r="B253" s="6">
        <v>18</v>
      </c>
      <c r="C253" s="7">
        <v>45195</v>
      </c>
      <c r="D253" s="5">
        <v>0.97037037037037033</v>
      </c>
      <c r="E253" s="5">
        <v>0.97777777777777786</v>
      </c>
      <c r="F253" s="5">
        <v>0.95925925925925926</v>
      </c>
      <c r="G253" s="5">
        <v>0.97222222222222232</v>
      </c>
      <c r="H253" s="8"/>
      <c r="I253" s="8"/>
      <c r="J253" s="8"/>
    </row>
    <row r="254" spans="1:10" ht="14.25" customHeight="1" x14ac:dyDescent="0.25">
      <c r="A254" s="68" t="s">
        <v>40</v>
      </c>
      <c r="B254" s="6">
        <v>20</v>
      </c>
      <c r="C254" s="7">
        <v>45143</v>
      </c>
      <c r="D254" s="5">
        <v>1</v>
      </c>
      <c r="E254" s="5">
        <v>1</v>
      </c>
      <c r="F254" s="5">
        <v>1</v>
      </c>
      <c r="G254" s="5">
        <v>1</v>
      </c>
      <c r="H254" s="8"/>
      <c r="I254" s="8"/>
      <c r="J254" s="8"/>
    </row>
    <row r="255" spans="1:10" ht="14.25" customHeight="1" x14ac:dyDescent="0.25">
      <c r="A255" s="68" t="s">
        <v>152</v>
      </c>
      <c r="B255" s="6">
        <v>13</v>
      </c>
      <c r="C255" s="7">
        <v>45201</v>
      </c>
      <c r="D255" s="5">
        <v>0.96923076923076923</v>
      </c>
      <c r="E255" s="5">
        <v>0.98461538461538467</v>
      </c>
      <c r="F255" s="5">
        <v>0.96923076923076923</v>
      </c>
      <c r="G255" s="5">
        <v>0.96923076923076923</v>
      </c>
      <c r="H255" s="8"/>
      <c r="I255" s="8"/>
      <c r="J255" s="8"/>
    </row>
    <row r="256" spans="1:10" ht="14.25" customHeight="1" x14ac:dyDescent="0.25">
      <c r="A256" s="68" t="s">
        <v>121</v>
      </c>
      <c r="B256" s="6">
        <v>18</v>
      </c>
      <c r="C256" s="7">
        <v>45128</v>
      </c>
      <c r="D256" s="5">
        <v>0.96296296296296302</v>
      </c>
      <c r="E256" s="5">
        <v>0.98888888888888893</v>
      </c>
      <c r="F256" s="5">
        <v>0.97407407407407409</v>
      </c>
      <c r="G256" s="5">
        <v>0.96666666666666667</v>
      </c>
      <c r="H256" s="8"/>
      <c r="I256" s="8"/>
      <c r="J256" s="8"/>
    </row>
    <row r="257" spans="1:10" ht="14.25" customHeight="1" x14ac:dyDescent="0.25">
      <c r="A257" s="68" t="s">
        <v>147</v>
      </c>
      <c r="B257" s="6">
        <v>18</v>
      </c>
      <c r="C257" s="7">
        <v>45114</v>
      </c>
      <c r="D257" s="5">
        <v>0.96296296296296302</v>
      </c>
      <c r="E257" s="5">
        <v>0.98222222222222222</v>
      </c>
      <c r="F257" s="5">
        <v>0.97037037037037055</v>
      </c>
      <c r="G257" s="5">
        <v>0.97222222222222232</v>
      </c>
      <c r="H257" s="8"/>
      <c r="I257" s="8"/>
      <c r="J257" s="8"/>
    </row>
    <row r="258" spans="1:10" ht="14.25" customHeight="1" x14ac:dyDescent="0.25">
      <c r="A258" s="68" t="s">
        <v>153</v>
      </c>
      <c r="B258" s="6">
        <v>18</v>
      </c>
      <c r="C258" s="7">
        <v>45156</v>
      </c>
      <c r="D258" s="5">
        <v>0.98888888888888871</v>
      </c>
      <c r="E258" s="5">
        <v>1</v>
      </c>
      <c r="F258" s="5">
        <v>0.98888888888888871</v>
      </c>
      <c r="G258" s="5">
        <v>0.99166666666666659</v>
      </c>
      <c r="H258" s="8"/>
      <c r="I258" s="8"/>
      <c r="J258" s="8"/>
    </row>
    <row r="259" spans="1:10" ht="14.25" customHeight="1" x14ac:dyDescent="0.25">
      <c r="A259" s="68" t="s">
        <v>154</v>
      </c>
      <c r="B259" s="6">
        <v>18</v>
      </c>
      <c r="C259" s="7">
        <v>45199</v>
      </c>
      <c r="D259" s="5">
        <v>0.97777777777777775</v>
      </c>
      <c r="E259" s="5">
        <v>0.98888888888888893</v>
      </c>
      <c r="F259" s="5">
        <v>0.97777777777777775</v>
      </c>
      <c r="G259" s="5">
        <v>0.97777777777777775</v>
      </c>
      <c r="H259" s="8"/>
      <c r="I259" s="8"/>
      <c r="J259" s="8"/>
    </row>
    <row r="260" spans="1:10" ht="14.25" customHeight="1" x14ac:dyDescent="0.25">
      <c r="A260" s="68" t="s">
        <v>155</v>
      </c>
      <c r="B260" s="6">
        <v>22</v>
      </c>
      <c r="C260" s="7">
        <v>45171</v>
      </c>
      <c r="D260" s="5">
        <v>1</v>
      </c>
      <c r="E260" s="5">
        <v>1</v>
      </c>
      <c r="F260" s="5">
        <v>0.96666666666666667</v>
      </c>
      <c r="G260" s="5">
        <v>1</v>
      </c>
      <c r="H260" s="8"/>
      <c r="I260" s="8"/>
      <c r="J260" s="8"/>
    </row>
    <row r="261" spans="1:10" ht="14.25" customHeight="1" x14ac:dyDescent="0.25">
      <c r="A261" s="68" t="s">
        <v>33</v>
      </c>
      <c r="B261" s="6">
        <v>22</v>
      </c>
      <c r="C261" s="7">
        <v>45164</v>
      </c>
      <c r="D261" s="5">
        <v>0.91515151515151505</v>
      </c>
      <c r="E261" s="5">
        <v>0.93090909090909091</v>
      </c>
      <c r="F261" s="5">
        <v>0.91212121212121211</v>
      </c>
      <c r="G261" s="5">
        <v>0.92727272727272725</v>
      </c>
      <c r="H261" s="8"/>
      <c r="I261" s="8"/>
      <c r="J261" s="8"/>
    </row>
    <row r="262" spans="1:10" ht="14.25" customHeight="1" x14ac:dyDescent="0.25">
      <c r="A262" s="68" t="s">
        <v>156</v>
      </c>
      <c r="B262" s="6">
        <v>22</v>
      </c>
      <c r="C262" s="7">
        <v>45157</v>
      </c>
      <c r="D262" s="5">
        <v>0.88787878787878793</v>
      </c>
      <c r="E262" s="5">
        <v>0.90363636363636368</v>
      </c>
      <c r="F262" s="5">
        <v>0.88181818181818183</v>
      </c>
      <c r="G262" s="5">
        <v>0.90909090909090906</v>
      </c>
      <c r="H262" s="8"/>
      <c r="I262" s="8"/>
      <c r="J262" s="8"/>
    </row>
    <row r="263" spans="1:10" ht="14.25" customHeight="1" x14ac:dyDescent="0.25">
      <c r="A263" s="68" t="s">
        <v>75</v>
      </c>
      <c r="B263" s="6">
        <v>22</v>
      </c>
      <c r="C263" s="7">
        <v>45150</v>
      </c>
      <c r="D263" s="5">
        <v>0.90303030303030307</v>
      </c>
      <c r="E263" s="5">
        <v>0.92727272727272725</v>
      </c>
      <c r="F263" s="5">
        <v>0.91818181818181821</v>
      </c>
      <c r="G263" s="5">
        <v>0.94772727272727275</v>
      </c>
      <c r="H263" s="8"/>
      <c r="I263" s="8"/>
      <c r="J263" s="8"/>
    </row>
    <row r="264" spans="1:10" ht="14.25" customHeight="1" x14ac:dyDescent="0.25">
      <c r="A264" s="68" t="s">
        <v>67</v>
      </c>
      <c r="B264" s="6">
        <v>22</v>
      </c>
      <c r="C264" s="7">
        <v>45136</v>
      </c>
      <c r="D264" s="5">
        <v>0.94242424242424261</v>
      </c>
      <c r="E264" s="5">
        <v>0.95636363636363642</v>
      </c>
      <c r="F264" s="5">
        <v>0.9545454545454547</v>
      </c>
      <c r="G264" s="5">
        <v>0.94772727272727275</v>
      </c>
      <c r="H264" s="8"/>
      <c r="I264" s="8"/>
      <c r="J264" s="8"/>
    </row>
    <row r="265" spans="1:10" ht="14.25" customHeight="1" x14ac:dyDescent="0.25">
      <c r="A265" s="68" t="s">
        <v>115</v>
      </c>
      <c r="B265" s="6">
        <v>22</v>
      </c>
      <c r="C265" s="7">
        <v>45129</v>
      </c>
      <c r="D265" s="5">
        <v>0.89696969696969686</v>
      </c>
      <c r="E265" s="5">
        <v>0.87454545454545451</v>
      </c>
      <c r="F265" s="5">
        <v>0.95151515151515165</v>
      </c>
      <c r="G265" s="5">
        <v>0.93636363636363651</v>
      </c>
      <c r="H265" s="8"/>
      <c r="I265" s="8"/>
      <c r="J265" s="8"/>
    </row>
    <row r="266" spans="1:10" ht="14.25" customHeight="1" x14ac:dyDescent="0.25">
      <c r="A266" s="68" t="s">
        <v>36</v>
      </c>
      <c r="B266" s="6">
        <v>22</v>
      </c>
      <c r="C266" s="7">
        <v>45122</v>
      </c>
      <c r="D266" s="5">
        <v>0.90303030303030307</v>
      </c>
      <c r="E266" s="5">
        <v>0.92545454545454531</v>
      </c>
      <c r="F266" s="5">
        <v>0.89393939393939403</v>
      </c>
      <c r="G266" s="5">
        <v>0.92272727272727262</v>
      </c>
      <c r="H266" s="8"/>
      <c r="I266" s="8"/>
      <c r="J266" s="8"/>
    </row>
    <row r="267" spans="1:10" ht="14.25" customHeight="1" x14ac:dyDescent="0.25">
      <c r="A267" s="68" t="s">
        <v>66</v>
      </c>
      <c r="B267" s="6">
        <v>22</v>
      </c>
      <c r="C267" s="7">
        <v>45108</v>
      </c>
      <c r="D267" s="5">
        <v>0.99090909090909096</v>
      </c>
      <c r="E267" s="5">
        <v>0.9818181818181817</v>
      </c>
      <c r="F267" s="5">
        <v>0.9181818181818181</v>
      </c>
      <c r="G267" s="5">
        <v>0.94772727272727275</v>
      </c>
      <c r="H267" s="8"/>
      <c r="I267" s="8"/>
      <c r="J267" s="8"/>
    </row>
    <row r="268" spans="1:10" ht="14.25" customHeight="1" x14ac:dyDescent="0.25">
      <c r="A268" s="68" t="s">
        <v>102</v>
      </c>
      <c r="B268" s="6">
        <v>27</v>
      </c>
      <c r="C268" s="7">
        <v>45115</v>
      </c>
      <c r="D268" s="5">
        <v>0.99259259259259258</v>
      </c>
      <c r="E268" s="5">
        <v>0.99111111111111105</v>
      </c>
      <c r="F268" s="5">
        <v>0.94814814814814818</v>
      </c>
      <c r="G268" s="5">
        <v>0.99259259259259258</v>
      </c>
      <c r="H268" s="8"/>
      <c r="I268" s="8"/>
      <c r="J268" s="8"/>
    </row>
    <row r="269" spans="1:10" ht="14.25" customHeight="1" x14ac:dyDescent="0.25">
      <c r="A269" s="68" t="s">
        <v>114</v>
      </c>
      <c r="B269" s="6">
        <v>25</v>
      </c>
      <c r="C269" s="7">
        <v>45236</v>
      </c>
      <c r="D269" s="5">
        <v>0.97599999999999998</v>
      </c>
      <c r="E269" s="5">
        <v>0.97760000000000014</v>
      </c>
      <c r="F269" s="5">
        <v>0.93866666666666676</v>
      </c>
      <c r="G269" s="5">
        <v>0.94200000000000017</v>
      </c>
      <c r="H269" s="8">
        <v>15</v>
      </c>
      <c r="I269" s="8">
        <v>5</v>
      </c>
      <c r="J269" s="9"/>
    </row>
    <row r="270" spans="1:10" ht="14.25" customHeight="1" x14ac:dyDescent="0.25">
      <c r="A270" s="68" t="s">
        <v>157</v>
      </c>
      <c r="B270" s="6">
        <v>25</v>
      </c>
      <c r="C270" s="7">
        <v>45220</v>
      </c>
      <c r="D270" s="5">
        <v>0.95733333333333337</v>
      </c>
      <c r="E270" s="5">
        <v>0.97919999999999996</v>
      </c>
      <c r="F270" s="5">
        <v>0.93866666666666665</v>
      </c>
      <c r="G270" s="5">
        <v>0.97599999999999998</v>
      </c>
      <c r="H270" s="8">
        <v>15</v>
      </c>
      <c r="I270" s="8">
        <v>5</v>
      </c>
      <c r="J270" s="9"/>
    </row>
    <row r="271" spans="1:10" ht="14.25" customHeight="1" x14ac:dyDescent="0.25">
      <c r="A271" s="68" t="s">
        <v>36</v>
      </c>
      <c r="B271" s="6">
        <v>25</v>
      </c>
      <c r="C271" s="7">
        <v>45222</v>
      </c>
      <c r="D271" s="5">
        <v>0.92000000000000015</v>
      </c>
      <c r="E271" s="5">
        <v>0.94880000000000009</v>
      </c>
      <c r="F271" s="5">
        <v>0.89866666666666672</v>
      </c>
      <c r="G271" s="5">
        <v>0.92999999999999994</v>
      </c>
      <c r="H271" s="8">
        <v>15</v>
      </c>
      <c r="I271" s="8">
        <v>5</v>
      </c>
      <c r="J271" s="9"/>
    </row>
    <row r="272" spans="1:10" ht="14.25" customHeight="1" x14ac:dyDescent="0.25">
      <c r="A272" s="68" t="s">
        <v>158</v>
      </c>
      <c r="B272" s="6">
        <v>25</v>
      </c>
      <c r="C272" s="7">
        <v>45234</v>
      </c>
      <c r="D272" s="5">
        <v>0.99466666666666659</v>
      </c>
      <c r="E272" s="5">
        <v>0.98559999999999992</v>
      </c>
      <c r="F272" s="5">
        <v>0.98399999999999987</v>
      </c>
      <c r="G272" s="5">
        <v>0.99</v>
      </c>
      <c r="H272" s="8">
        <v>15</v>
      </c>
      <c r="I272" s="8">
        <v>5</v>
      </c>
      <c r="J272" s="9"/>
    </row>
    <row r="273" spans="1:10" ht="14.25" customHeight="1" x14ac:dyDescent="0.25">
      <c r="A273" s="68" t="s">
        <v>141</v>
      </c>
      <c r="B273" s="6">
        <v>25</v>
      </c>
      <c r="C273" s="7">
        <v>45251</v>
      </c>
      <c r="D273" s="5">
        <v>1</v>
      </c>
      <c r="E273" s="5">
        <v>1</v>
      </c>
      <c r="F273" s="5">
        <v>0.97333333333333338</v>
      </c>
      <c r="G273" s="5">
        <v>0.98799999999999999</v>
      </c>
      <c r="H273" s="8">
        <v>15</v>
      </c>
      <c r="I273" s="8">
        <v>5</v>
      </c>
      <c r="J273" s="9"/>
    </row>
    <row r="274" spans="1:10" ht="14.25" customHeight="1" x14ac:dyDescent="0.25">
      <c r="A274" s="68" t="s">
        <v>75</v>
      </c>
      <c r="B274" s="6">
        <v>25</v>
      </c>
      <c r="C274" s="7">
        <v>45230</v>
      </c>
      <c r="D274" s="5">
        <v>0.98399999999999999</v>
      </c>
      <c r="E274" s="5">
        <v>0.97919999999999996</v>
      </c>
      <c r="F274" s="5">
        <v>0.96799999999999997</v>
      </c>
      <c r="G274" s="5">
        <v>0.95400000000000007</v>
      </c>
      <c r="H274" s="8">
        <v>15</v>
      </c>
      <c r="I274" s="8">
        <v>5</v>
      </c>
      <c r="J274" s="9"/>
    </row>
    <row r="275" spans="1:10" ht="14.25" customHeight="1" x14ac:dyDescent="0.25">
      <c r="A275" s="68" t="s">
        <v>71</v>
      </c>
      <c r="B275" s="6">
        <v>25</v>
      </c>
      <c r="C275" s="7">
        <v>45228</v>
      </c>
      <c r="D275" s="5">
        <v>0.99199999999999999</v>
      </c>
      <c r="E275" s="5">
        <v>0.98559999999999992</v>
      </c>
      <c r="F275" s="5">
        <v>0.97066666666666679</v>
      </c>
      <c r="G275" s="5">
        <v>0.98399999999999999</v>
      </c>
      <c r="H275" s="8">
        <v>15</v>
      </c>
      <c r="I275" s="8">
        <v>5</v>
      </c>
      <c r="J275" s="9"/>
    </row>
    <row r="276" spans="1:10" ht="14.25" customHeight="1" x14ac:dyDescent="0.25">
      <c r="A276" s="68" t="s">
        <v>159</v>
      </c>
      <c r="B276" s="6">
        <v>25</v>
      </c>
      <c r="C276" s="7">
        <v>45224</v>
      </c>
      <c r="D276" s="5">
        <v>0.98399999999999999</v>
      </c>
      <c r="E276" s="5">
        <v>0.98559999999999992</v>
      </c>
      <c r="F276" s="5">
        <v>0.96533333333333338</v>
      </c>
      <c r="G276" s="5">
        <v>0.99</v>
      </c>
      <c r="H276" s="8">
        <v>15</v>
      </c>
      <c r="I276" s="8">
        <v>5</v>
      </c>
      <c r="J276" s="9"/>
    </row>
    <row r="277" spans="1:10" ht="14.25" customHeight="1" x14ac:dyDescent="0.25">
      <c r="A277" s="68" t="s">
        <v>66</v>
      </c>
      <c r="B277" s="6">
        <v>25</v>
      </c>
      <c r="C277" s="7">
        <v>45202</v>
      </c>
      <c r="D277" s="5">
        <v>0.97333333333333327</v>
      </c>
      <c r="E277" s="5">
        <v>0.97279999999999989</v>
      </c>
      <c r="F277" s="5">
        <v>0.87733333333333341</v>
      </c>
      <c r="G277" s="5">
        <v>0.90400000000000003</v>
      </c>
      <c r="H277" s="8">
        <v>15</v>
      </c>
      <c r="I277" s="8">
        <v>5</v>
      </c>
      <c r="J277" s="9"/>
    </row>
    <row r="278" spans="1:10" ht="14.25" customHeight="1" x14ac:dyDescent="0.25">
      <c r="A278" s="68" t="s">
        <v>67</v>
      </c>
      <c r="B278" s="6">
        <v>25</v>
      </c>
      <c r="C278" s="7">
        <v>45226</v>
      </c>
      <c r="D278" s="5">
        <v>0.98666666666666658</v>
      </c>
      <c r="E278" s="5">
        <v>0.98399999999999999</v>
      </c>
      <c r="F278" s="5">
        <v>0.96800000000000008</v>
      </c>
      <c r="G278" s="5">
        <v>0.98199999999999987</v>
      </c>
      <c r="H278" s="8">
        <v>15</v>
      </c>
      <c r="I278" s="8">
        <v>5</v>
      </c>
      <c r="J278" s="9"/>
    </row>
    <row r="279" spans="1:10" ht="14.25" customHeight="1" x14ac:dyDescent="0.25">
      <c r="A279" s="68" t="s">
        <v>60</v>
      </c>
      <c r="B279" s="6">
        <v>25</v>
      </c>
      <c r="C279" s="7">
        <v>45218</v>
      </c>
      <c r="D279" s="5">
        <v>0.94133333333333347</v>
      </c>
      <c r="E279" s="5">
        <v>0.98240000000000016</v>
      </c>
      <c r="F279" s="5">
        <v>0.94133333333333347</v>
      </c>
      <c r="G279" s="5">
        <v>0.97599999999999998</v>
      </c>
      <c r="H279" s="8">
        <v>15</v>
      </c>
      <c r="I279" s="8">
        <v>5</v>
      </c>
      <c r="J279" s="9"/>
    </row>
    <row r="280" spans="1:10" ht="14.25" customHeight="1" x14ac:dyDescent="0.25">
      <c r="A280" s="68" t="s">
        <v>160</v>
      </c>
      <c r="B280" s="6">
        <v>20</v>
      </c>
      <c r="C280" s="7">
        <v>45247</v>
      </c>
      <c r="D280" s="5">
        <v>1</v>
      </c>
      <c r="E280" s="5">
        <v>1</v>
      </c>
      <c r="F280" s="5">
        <v>1</v>
      </c>
      <c r="G280" s="5">
        <v>1</v>
      </c>
      <c r="H280" s="8">
        <v>20</v>
      </c>
      <c r="I280" s="8">
        <v>0</v>
      </c>
      <c r="J280" s="9"/>
    </row>
    <row r="281" spans="1:10" ht="14.25" customHeight="1" x14ac:dyDescent="0.25">
      <c r="A281" s="68" t="s">
        <v>161</v>
      </c>
      <c r="B281" s="6">
        <v>15</v>
      </c>
      <c r="C281" s="7">
        <v>45232</v>
      </c>
      <c r="D281" s="5">
        <v>1</v>
      </c>
      <c r="E281" s="5">
        <v>1</v>
      </c>
      <c r="F281" s="5">
        <v>1</v>
      </c>
      <c r="G281" s="5">
        <v>1</v>
      </c>
      <c r="H281" s="8">
        <v>13</v>
      </c>
      <c r="I281" s="8">
        <v>2</v>
      </c>
      <c r="J281" s="9"/>
    </row>
    <row r="282" spans="1:10" ht="14.25" customHeight="1" x14ac:dyDescent="0.25">
      <c r="A282" s="68" t="s">
        <v>38</v>
      </c>
      <c r="B282" s="6">
        <v>18</v>
      </c>
      <c r="C282" s="7">
        <v>45283</v>
      </c>
      <c r="D282" s="5">
        <v>1</v>
      </c>
      <c r="E282" s="5">
        <v>1</v>
      </c>
      <c r="F282" s="5">
        <v>1</v>
      </c>
      <c r="G282" s="5">
        <v>1</v>
      </c>
      <c r="H282" s="8">
        <v>18</v>
      </c>
      <c r="I282" s="8">
        <v>0</v>
      </c>
      <c r="J282" s="9"/>
    </row>
    <row r="283" spans="1:10" ht="14.25" customHeight="1" x14ac:dyDescent="0.25">
      <c r="A283" s="68" t="s">
        <v>162</v>
      </c>
      <c r="B283" s="6">
        <v>16</v>
      </c>
      <c r="C283" s="7">
        <v>45273</v>
      </c>
      <c r="D283" s="5">
        <v>1</v>
      </c>
      <c r="E283" s="5">
        <v>1</v>
      </c>
      <c r="F283" s="5">
        <v>1</v>
      </c>
      <c r="G283" s="5">
        <v>1</v>
      </c>
      <c r="H283" s="8">
        <v>16</v>
      </c>
      <c r="I283" s="8">
        <v>0</v>
      </c>
      <c r="J283" s="9"/>
    </row>
    <row r="284" spans="1:10" ht="14.25" customHeight="1" x14ac:dyDescent="0.25">
      <c r="A284" s="68" t="s">
        <v>163</v>
      </c>
      <c r="B284" s="6">
        <v>16</v>
      </c>
      <c r="C284" s="7">
        <v>45259</v>
      </c>
      <c r="D284" s="5">
        <v>1</v>
      </c>
      <c r="E284" s="5">
        <v>1</v>
      </c>
      <c r="F284" s="5">
        <v>1</v>
      </c>
      <c r="G284" s="5">
        <v>1</v>
      </c>
      <c r="H284" s="8">
        <v>16</v>
      </c>
      <c r="I284" s="8">
        <v>0</v>
      </c>
      <c r="J284" s="9"/>
    </row>
    <row r="285" spans="1:10" ht="14.25" customHeight="1" x14ac:dyDescent="0.25">
      <c r="A285" s="68" t="s">
        <v>86</v>
      </c>
      <c r="B285" s="6">
        <v>6</v>
      </c>
      <c r="C285" s="7">
        <v>45268</v>
      </c>
      <c r="D285" s="5">
        <v>1</v>
      </c>
      <c r="E285" s="5">
        <v>1</v>
      </c>
      <c r="F285" s="5">
        <v>1</v>
      </c>
      <c r="G285" s="5">
        <v>1</v>
      </c>
      <c r="H285" s="8">
        <v>6</v>
      </c>
      <c r="I285" s="8">
        <v>0</v>
      </c>
      <c r="J285" s="9"/>
    </row>
    <row r="286" spans="1:10" ht="14.25" customHeight="1" x14ac:dyDescent="0.25">
      <c r="A286" s="68" t="s">
        <v>164</v>
      </c>
      <c r="B286" s="6">
        <v>6</v>
      </c>
      <c r="C286" s="7">
        <v>45268</v>
      </c>
      <c r="D286" s="5">
        <v>1</v>
      </c>
      <c r="E286" s="5">
        <v>1</v>
      </c>
      <c r="F286" s="5">
        <v>1</v>
      </c>
      <c r="G286" s="5">
        <v>1</v>
      </c>
      <c r="H286" s="8">
        <v>6</v>
      </c>
      <c r="I286" s="8">
        <v>0</v>
      </c>
    </row>
    <row r="287" spans="1:10" ht="14.25" customHeight="1" x14ac:dyDescent="0.25">
      <c r="A287" s="68" t="s">
        <v>165</v>
      </c>
      <c r="B287" s="6">
        <v>6</v>
      </c>
      <c r="C287" s="7">
        <v>45245</v>
      </c>
      <c r="D287" s="5">
        <v>1</v>
      </c>
      <c r="E287" s="5">
        <v>1</v>
      </c>
      <c r="F287" s="5">
        <v>1</v>
      </c>
      <c r="G287" s="5">
        <v>1</v>
      </c>
      <c r="H287" s="8">
        <v>6</v>
      </c>
      <c r="I287" s="8">
        <v>0</v>
      </c>
    </row>
    <row r="288" spans="1:10" ht="14.25" customHeight="1" x14ac:dyDescent="0.25">
      <c r="A288" s="68" t="s">
        <v>166</v>
      </c>
      <c r="B288" s="6">
        <v>7</v>
      </c>
      <c r="C288" s="7">
        <v>45219</v>
      </c>
      <c r="D288" s="5">
        <v>1</v>
      </c>
      <c r="E288" s="5">
        <v>1</v>
      </c>
      <c r="F288" s="5">
        <v>1</v>
      </c>
      <c r="G288" s="5">
        <v>1</v>
      </c>
      <c r="H288" s="8">
        <v>7</v>
      </c>
      <c r="I288" s="8">
        <v>0</v>
      </c>
    </row>
    <row r="289" spans="1:9" ht="14.25" customHeight="1" x14ac:dyDescent="0.25">
      <c r="A289" s="68" t="s">
        <v>167</v>
      </c>
      <c r="B289" s="6">
        <v>15</v>
      </c>
      <c r="C289" s="7">
        <v>45240</v>
      </c>
      <c r="D289" s="5">
        <v>1</v>
      </c>
      <c r="E289" s="5">
        <v>1</v>
      </c>
      <c r="F289" s="5">
        <v>1</v>
      </c>
      <c r="G289" s="5">
        <v>1</v>
      </c>
      <c r="H289" s="8">
        <v>15</v>
      </c>
      <c r="I289" s="8">
        <v>0</v>
      </c>
    </row>
    <row r="290" spans="1:9" ht="14.25" customHeight="1" x14ac:dyDescent="0.25">
      <c r="A290" s="68" t="s">
        <v>168</v>
      </c>
      <c r="B290" s="6">
        <v>15</v>
      </c>
      <c r="C290" s="7">
        <v>45202</v>
      </c>
      <c r="D290" s="5">
        <v>1</v>
      </c>
      <c r="E290" s="5">
        <v>1</v>
      </c>
      <c r="F290" s="5">
        <v>1</v>
      </c>
      <c r="G290" s="5">
        <v>1</v>
      </c>
      <c r="H290" s="8">
        <v>15</v>
      </c>
      <c r="I290" s="8">
        <v>0</v>
      </c>
    </row>
    <row r="291" spans="1:9" ht="14.25" customHeight="1" x14ac:dyDescent="0.25">
      <c r="A291" s="68" t="s">
        <v>169</v>
      </c>
      <c r="B291" s="6">
        <v>18</v>
      </c>
      <c r="C291" s="7">
        <v>45273</v>
      </c>
      <c r="D291" s="5">
        <v>0.94074074074074077</v>
      </c>
      <c r="E291" s="5">
        <v>0.93333333333333335</v>
      </c>
      <c r="F291" s="5">
        <v>0.90370370370370379</v>
      </c>
      <c r="G291" s="5">
        <v>0.94444444444444431</v>
      </c>
      <c r="H291" s="8">
        <v>18</v>
      </c>
      <c r="I291" s="8">
        <v>0</v>
      </c>
    </row>
    <row r="292" spans="1:9" ht="14.25" customHeight="1" x14ac:dyDescent="0.25">
      <c r="A292" s="68" t="s">
        <v>170</v>
      </c>
      <c r="B292" s="6">
        <v>16</v>
      </c>
      <c r="C292" s="7">
        <v>45257</v>
      </c>
      <c r="D292" s="5">
        <v>0.94166666666666676</v>
      </c>
      <c r="E292" s="5">
        <v>0.94</v>
      </c>
      <c r="F292" s="5">
        <v>0.9</v>
      </c>
      <c r="G292" s="5">
        <v>0.94062500000000004</v>
      </c>
      <c r="H292" s="8">
        <v>15</v>
      </c>
      <c r="I292" s="8">
        <v>1</v>
      </c>
    </row>
    <row r="293" spans="1:9" ht="14.25" customHeight="1" x14ac:dyDescent="0.25">
      <c r="A293" s="68" t="s">
        <v>11</v>
      </c>
      <c r="B293" s="6">
        <v>20</v>
      </c>
      <c r="C293" s="7">
        <v>45248</v>
      </c>
      <c r="D293" s="5">
        <v>1</v>
      </c>
      <c r="E293" s="5">
        <v>1</v>
      </c>
      <c r="F293" s="5">
        <v>1</v>
      </c>
      <c r="G293" s="5">
        <v>1</v>
      </c>
      <c r="H293" s="8">
        <v>15</v>
      </c>
      <c r="I293" s="8">
        <v>5</v>
      </c>
    </row>
    <row r="294" spans="1:9" ht="14.25" customHeight="1" x14ac:dyDescent="0.25">
      <c r="A294" s="68" t="s">
        <v>171</v>
      </c>
      <c r="B294" s="6">
        <v>17</v>
      </c>
      <c r="C294" s="7">
        <v>45219</v>
      </c>
      <c r="D294" s="5">
        <v>1</v>
      </c>
      <c r="E294" s="5">
        <v>1</v>
      </c>
      <c r="F294" s="5">
        <v>1</v>
      </c>
      <c r="G294" s="5">
        <v>1</v>
      </c>
      <c r="H294" s="8">
        <v>17</v>
      </c>
    </row>
    <row r="295" spans="1:9" ht="14.25" customHeight="1" x14ac:dyDescent="0.25">
      <c r="A295" s="68" t="s">
        <v>172</v>
      </c>
      <c r="B295" s="6">
        <v>16</v>
      </c>
      <c r="C295" s="7">
        <v>45276</v>
      </c>
      <c r="D295" s="5">
        <v>1</v>
      </c>
      <c r="E295" s="5">
        <v>1</v>
      </c>
      <c r="F295" s="5">
        <v>1</v>
      </c>
      <c r="G295" s="5">
        <v>1</v>
      </c>
      <c r="H295" s="8">
        <v>15</v>
      </c>
      <c r="I295" s="8">
        <v>1</v>
      </c>
    </row>
    <row r="296" spans="1:9" ht="14.25" customHeight="1" x14ac:dyDescent="0.25">
      <c r="A296" s="68" t="s">
        <v>163</v>
      </c>
      <c r="B296" s="6">
        <v>16</v>
      </c>
      <c r="C296" s="7">
        <v>45244</v>
      </c>
      <c r="D296" s="5">
        <v>1</v>
      </c>
      <c r="E296" s="5">
        <v>1</v>
      </c>
      <c r="F296" s="5">
        <v>1</v>
      </c>
      <c r="G296" s="5">
        <v>1</v>
      </c>
      <c r="H296" s="8">
        <v>16</v>
      </c>
    </row>
    <row r="297" spans="1:9" ht="14.25" customHeight="1" x14ac:dyDescent="0.25">
      <c r="A297" s="68" t="s">
        <v>173</v>
      </c>
      <c r="B297" s="6">
        <v>20</v>
      </c>
      <c r="C297" s="7">
        <v>45201</v>
      </c>
      <c r="D297" s="5">
        <v>1</v>
      </c>
      <c r="E297" s="5">
        <v>1</v>
      </c>
      <c r="F297" s="5">
        <v>1</v>
      </c>
      <c r="G297" s="5">
        <v>1</v>
      </c>
      <c r="H297" s="8">
        <v>19</v>
      </c>
      <c r="I297" s="8">
        <v>1</v>
      </c>
    </row>
    <row r="298" spans="1:9" ht="14.25" customHeight="1" x14ac:dyDescent="0.25">
      <c r="A298" s="68" t="s">
        <v>174</v>
      </c>
      <c r="B298" s="6">
        <v>20</v>
      </c>
      <c r="C298" s="7">
        <v>45215</v>
      </c>
      <c r="D298" s="5">
        <v>1</v>
      </c>
      <c r="E298" s="5">
        <v>1</v>
      </c>
      <c r="F298" s="5">
        <v>1</v>
      </c>
      <c r="G298" s="5">
        <v>1</v>
      </c>
      <c r="H298" s="8">
        <v>19</v>
      </c>
      <c r="I298" s="8">
        <v>1</v>
      </c>
    </row>
    <row r="299" spans="1:9" ht="14.25" customHeight="1" x14ac:dyDescent="0.25">
      <c r="A299" s="68" t="s">
        <v>175</v>
      </c>
      <c r="B299" s="6">
        <v>20</v>
      </c>
      <c r="C299" s="7">
        <v>45229</v>
      </c>
      <c r="D299" s="5">
        <v>1</v>
      </c>
      <c r="E299" s="5">
        <v>1</v>
      </c>
      <c r="F299" s="5">
        <v>1</v>
      </c>
      <c r="G299" s="5">
        <v>1</v>
      </c>
      <c r="H299" s="8">
        <v>19</v>
      </c>
      <c r="I299" s="8">
        <v>1</v>
      </c>
    </row>
    <row r="300" spans="1:9" ht="14.25" customHeight="1" x14ac:dyDescent="0.25">
      <c r="A300" s="68" t="s">
        <v>176</v>
      </c>
      <c r="B300" s="6">
        <v>14</v>
      </c>
      <c r="C300" s="7">
        <v>45244</v>
      </c>
      <c r="D300" s="5">
        <v>1</v>
      </c>
      <c r="E300" s="5">
        <v>1</v>
      </c>
      <c r="F300" s="5">
        <v>1</v>
      </c>
      <c r="G300" s="5">
        <v>1</v>
      </c>
      <c r="H300" s="8">
        <v>14</v>
      </c>
    </row>
    <row r="301" spans="1:9" ht="14.25" customHeight="1" x14ac:dyDescent="0.25">
      <c r="A301" s="68" t="s">
        <v>177</v>
      </c>
      <c r="B301" s="6">
        <v>15</v>
      </c>
      <c r="C301" s="7">
        <v>45281</v>
      </c>
      <c r="D301" s="5">
        <v>1</v>
      </c>
      <c r="E301" s="5">
        <v>1</v>
      </c>
      <c r="F301" s="5">
        <v>1</v>
      </c>
      <c r="G301" s="5">
        <v>1</v>
      </c>
      <c r="H301" s="8">
        <v>15</v>
      </c>
    </row>
    <row r="302" spans="1:9" ht="14.25" customHeight="1" x14ac:dyDescent="0.25">
      <c r="A302" s="68" t="s">
        <v>178</v>
      </c>
      <c r="B302" s="6">
        <v>14</v>
      </c>
      <c r="C302" s="7">
        <v>45265</v>
      </c>
      <c r="D302" s="5">
        <v>1</v>
      </c>
      <c r="E302" s="5">
        <v>1</v>
      </c>
      <c r="F302" s="5">
        <v>1</v>
      </c>
      <c r="G302" s="5">
        <v>1</v>
      </c>
      <c r="H302" s="8">
        <v>14</v>
      </c>
    </row>
    <row r="303" spans="1:9" ht="14.25" customHeight="1" x14ac:dyDescent="0.25">
      <c r="A303" s="68" t="s">
        <v>164</v>
      </c>
      <c r="B303" s="6">
        <v>14</v>
      </c>
      <c r="C303" s="7">
        <v>45279</v>
      </c>
      <c r="D303" s="5">
        <v>1</v>
      </c>
      <c r="E303" s="5">
        <v>1</v>
      </c>
      <c r="F303" s="5">
        <v>1</v>
      </c>
      <c r="G303" s="5">
        <v>1</v>
      </c>
      <c r="H303" s="8">
        <v>14</v>
      </c>
    </row>
    <row r="304" spans="1:9" ht="14.25" customHeight="1" x14ac:dyDescent="0.25">
      <c r="A304" s="68" t="s">
        <v>179</v>
      </c>
      <c r="B304" s="6">
        <v>14</v>
      </c>
      <c r="C304" s="7">
        <v>45279</v>
      </c>
      <c r="D304" s="5">
        <v>1</v>
      </c>
      <c r="E304" s="5">
        <v>1</v>
      </c>
      <c r="F304" s="5">
        <v>1</v>
      </c>
      <c r="G304" s="5">
        <v>1</v>
      </c>
      <c r="H304" s="8">
        <v>14</v>
      </c>
    </row>
    <row r="305" spans="1:9" ht="14.25" customHeight="1" x14ac:dyDescent="0.25">
      <c r="A305" s="68" t="s">
        <v>61</v>
      </c>
      <c r="B305" s="6">
        <v>25</v>
      </c>
      <c r="C305" s="7">
        <v>45236</v>
      </c>
      <c r="D305" s="5">
        <v>1</v>
      </c>
      <c r="E305" s="5">
        <v>1</v>
      </c>
      <c r="F305" s="5">
        <v>1</v>
      </c>
      <c r="G305" s="5">
        <v>1</v>
      </c>
      <c r="H305" s="8">
        <v>1</v>
      </c>
      <c r="I305" s="8">
        <v>24</v>
      </c>
    </row>
    <row r="306" spans="1:9" ht="14.25" customHeight="1" x14ac:dyDescent="0.25">
      <c r="A306" s="68" t="s">
        <v>61</v>
      </c>
      <c r="B306" s="6">
        <v>19</v>
      </c>
      <c r="C306" s="7">
        <v>45248</v>
      </c>
      <c r="D306" s="5">
        <v>1</v>
      </c>
      <c r="E306" s="5">
        <v>1</v>
      </c>
      <c r="F306" s="5">
        <v>1</v>
      </c>
      <c r="G306" s="5">
        <v>1</v>
      </c>
      <c r="H306" s="8">
        <v>1</v>
      </c>
      <c r="I306" s="8">
        <v>18</v>
      </c>
    </row>
    <row r="307" spans="1:9" ht="14.25" customHeight="1" x14ac:dyDescent="0.25">
      <c r="A307" s="68" t="s">
        <v>11</v>
      </c>
      <c r="B307" s="6">
        <v>20</v>
      </c>
      <c r="C307" s="7">
        <v>45254</v>
      </c>
      <c r="D307" s="5">
        <v>1</v>
      </c>
      <c r="E307" s="5">
        <v>1</v>
      </c>
      <c r="F307" s="5">
        <v>1</v>
      </c>
      <c r="G307" s="5">
        <v>1</v>
      </c>
      <c r="I307" s="8">
        <v>20</v>
      </c>
    </row>
    <row r="308" spans="1:9" ht="14.25" customHeight="1" x14ac:dyDescent="0.25">
      <c r="A308" s="68" t="s">
        <v>180</v>
      </c>
      <c r="B308" s="6">
        <v>20</v>
      </c>
      <c r="C308" s="7">
        <v>45269</v>
      </c>
      <c r="D308" s="5">
        <v>1</v>
      </c>
      <c r="E308" s="5">
        <v>1</v>
      </c>
      <c r="F308" s="5">
        <v>1</v>
      </c>
      <c r="G308" s="5">
        <v>1</v>
      </c>
      <c r="H308" s="8">
        <v>19</v>
      </c>
      <c r="I308" s="8">
        <v>1</v>
      </c>
    </row>
    <row r="309" spans="1:9" ht="14.25" customHeight="1" x14ac:dyDescent="0.25">
      <c r="A309" s="68" t="s">
        <v>66</v>
      </c>
      <c r="B309" s="6">
        <v>25</v>
      </c>
      <c r="C309" s="7">
        <v>45206</v>
      </c>
      <c r="D309" s="5">
        <v>1</v>
      </c>
      <c r="E309" s="5">
        <v>1</v>
      </c>
      <c r="F309" s="5">
        <v>1</v>
      </c>
      <c r="G309" s="5">
        <v>1</v>
      </c>
      <c r="H309" s="8">
        <v>21</v>
      </c>
      <c r="I309" s="8">
        <v>4</v>
      </c>
    </row>
    <row r="310" spans="1:9" ht="14.25" customHeight="1" x14ac:dyDescent="0.25">
      <c r="A310" s="68" t="s">
        <v>65</v>
      </c>
      <c r="B310" s="6">
        <v>25</v>
      </c>
      <c r="C310" s="7">
        <v>45269</v>
      </c>
      <c r="D310" s="5">
        <v>1</v>
      </c>
      <c r="E310" s="5">
        <v>1</v>
      </c>
      <c r="F310" s="5">
        <v>1</v>
      </c>
      <c r="G310" s="5">
        <v>1</v>
      </c>
      <c r="H310" s="8">
        <v>21</v>
      </c>
      <c r="I310" s="8">
        <v>4</v>
      </c>
    </row>
    <row r="311" spans="1:9" ht="14.25" customHeight="1" x14ac:dyDescent="0.25">
      <c r="A311" s="68" t="s">
        <v>36</v>
      </c>
      <c r="B311" s="6">
        <v>25</v>
      </c>
      <c r="C311" s="7">
        <v>45220</v>
      </c>
      <c r="D311" s="5">
        <v>1</v>
      </c>
      <c r="E311" s="5">
        <v>1</v>
      </c>
      <c r="F311" s="5">
        <v>1</v>
      </c>
      <c r="G311" s="5">
        <v>1</v>
      </c>
      <c r="H311" s="8">
        <v>21</v>
      </c>
      <c r="I311" s="8">
        <v>4</v>
      </c>
    </row>
    <row r="312" spans="1:9" ht="14.25" customHeight="1" x14ac:dyDescent="0.25">
      <c r="A312" s="68" t="s">
        <v>114</v>
      </c>
      <c r="B312" s="6">
        <v>25</v>
      </c>
      <c r="C312" s="7">
        <v>45262</v>
      </c>
      <c r="D312" s="5">
        <v>1</v>
      </c>
      <c r="E312" s="5">
        <v>1</v>
      </c>
      <c r="F312" s="5">
        <v>1</v>
      </c>
      <c r="G312" s="5">
        <v>1</v>
      </c>
      <c r="H312" s="8">
        <v>21</v>
      </c>
      <c r="I312" s="8">
        <v>4</v>
      </c>
    </row>
    <row r="313" spans="1:9" ht="14.25" customHeight="1" x14ac:dyDescent="0.25">
      <c r="A313" s="68" t="s">
        <v>102</v>
      </c>
      <c r="B313" s="6">
        <v>25</v>
      </c>
      <c r="C313" s="7">
        <v>45213</v>
      </c>
      <c r="D313" s="5">
        <v>1</v>
      </c>
      <c r="E313" s="5">
        <v>1</v>
      </c>
      <c r="F313" s="5">
        <v>1</v>
      </c>
      <c r="G313" s="5">
        <v>1</v>
      </c>
      <c r="H313" s="8">
        <v>21</v>
      </c>
      <c r="I313" s="8">
        <v>4</v>
      </c>
    </row>
    <row r="314" spans="1:9" ht="14.25" customHeight="1" x14ac:dyDescent="0.25">
      <c r="A314" s="68" t="s">
        <v>115</v>
      </c>
      <c r="B314" s="6">
        <v>25</v>
      </c>
      <c r="C314" s="7">
        <v>45227</v>
      </c>
      <c r="D314" s="5">
        <v>1</v>
      </c>
      <c r="E314" s="5">
        <v>1</v>
      </c>
      <c r="F314" s="5">
        <v>1</v>
      </c>
      <c r="G314" s="5">
        <v>1</v>
      </c>
      <c r="H314" s="8">
        <v>21</v>
      </c>
      <c r="I314" s="8">
        <v>4</v>
      </c>
    </row>
    <row r="315" spans="1:9" ht="14.25" customHeight="1" x14ac:dyDescent="0.25">
      <c r="A315" s="68" t="s">
        <v>67</v>
      </c>
      <c r="B315" s="6">
        <v>25</v>
      </c>
      <c r="C315" s="7">
        <v>45234</v>
      </c>
      <c r="D315" s="5">
        <v>1</v>
      </c>
      <c r="E315" s="5">
        <v>1</v>
      </c>
      <c r="F315" s="5">
        <v>1</v>
      </c>
      <c r="G315" s="5">
        <v>1</v>
      </c>
      <c r="H315" s="8">
        <v>21</v>
      </c>
      <c r="I315" s="8">
        <v>4</v>
      </c>
    </row>
    <row r="316" spans="1:9" ht="14.25" customHeight="1" x14ac:dyDescent="0.25">
      <c r="A316" s="68" t="s">
        <v>130</v>
      </c>
      <c r="B316" s="6">
        <v>25</v>
      </c>
      <c r="C316" s="7">
        <v>45241</v>
      </c>
      <c r="D316" s="5">
        <v>1</v>
      </c>
      <c r="E316" s="5">
        <v>1</v>
      </c>
      <c r="F316" s="5">
        <v>1</v>
      </c>
      <c r="G316" s="5">
        <v>1</v>
      </c>
      <c r="H316" s="8">
        <v>21</v>
      </c>
      <c r="I316" s="8">
        <v>4</v>
      </c>
    </row>
    <row r="317" spans="1:9" ht="14.25" customHeight="1" x14ac:dyDescent="0.25">
      <c r="A317" s="68" t="s">
        <v>75</v>
      </c>
      <c r="B317" s="6">
        <v>25</v>
      </c>
      <c r="C317" s="7">
        <v>45255</v>
      </c>
      <c r="D317" s="5">
        <v>1</v>
      </c>
      <c r="E317" s="5">
        <v>1</v>
      </c>
      <c r="F317" s="5">
        <v>1</v>
      </c>
      <c r="G317" s="5">
        <v>1</v>
      </c>
      <c r="H317" s="8">
        <v>21</v>
      </c>
      <c r="I317" s="8">
        <v>4</v>
      </c>
    </row>
    <row r="318" spans="1:9" ht="14.25" customHeight="1" x14ac:dyDescent="0.25">
      <c r="A318" s="68" t="s">
        <v>63</v>
      </c>
      <c r="B318" s="6">
        <v>25</v>
      </c>
      <c r="C318" s="7">
        <v>45248</v>
      </c>
      <c r="D318" s="5">
        <v>1</v>
      </c>
      <c r="E318" s="5">
        <v>1</v>
      </c>
      <c r="F318" s="5">
        <v>1</v>
      </c>
      <c r="G318" s="5">
        <v>1</v>
      </c>
      <c r="H318" s="8">
        <v>21</v>
      </c>
      <c r="I318" s="8">
        <v>4</v>
      </c>
    </row>
    <row r="319" spans="1:9" ht="14.25" customHeight="1" x14ac:dyDescent="0.25">
      <c r="A319" s="68" t="s">
        <v>181</v>
      </c>
      <c r="B319" s="6">
        <v>18</v>
      </c>
      <c r="C319" s="7">
        <v>45219</v>
      </c>
      <c r="D319" s="5">
        <v>1</v>
      </c>
      <c r="E319" s="5">
        <v>1</v>
      </c>
      <c r="F319" s="5">
        <v>1</v>
      </c>
      <c r="G319" s="5">
        <v>1</v>
      </c>
      <c r="H319" s="8">
        <v>22</v>
      </c>
    </row>
    <row r="320" spans="1:9" ht="14.25" customHeight="1" x14ac:dyDescent="0.25">
      <c r="A320" s="68" t="s">
        <v>182</v>
      </c>
      <c r="B320" s="6">
        <v>19</v>
      </c>
      <c r="C320" s="7">
        <v>45245</v>
      </c>
      <c r="D320" s="5">
        <v>0.93333333333333335</v>
      </c>
      <c r="E320" s="5">
        <v>0.9263157894736842</v>
      </c>
      <c r="F320" s="5">
        <v>0.90877192982456134</v>
      </c>
      <c r="G320" s="5">
        <v>0.89999999999999991</v>
      </c>
      <c r="H320" s="8">
        <v>13</v>
      </c>
      <c r="I320" s="8">
        <v>4</v>
      </c>
    </row>
    <row r="321" spans="1:10" ht="14.25" customHeight="1" x14ac:dyDescent="0.25">
      <c r="A321" s="68" t="s">
        <v>183</v>
      </c>
      <c r="B321" s="6">
        <v>22</v>
      </c>
      <c r="C321" s="7">
        <v>45245</v>
      </c>
      <c r="D321" s="5">
        <v>0.94545454545454533</v>
      </c>
      <c r="E321" s="5">
        <v>0.94181818181818189</v>
      </c>
      <c r="F321" s="5">
        <v>0.90606060606060601</v>
      </c>
      <c r="G321" s="5">
        <v>0.89999999999999991</v>
      </c>
      <c r="H321" s="8">
        <v>23</v>
      </c>
      <c r="I321" s="8">
        <v>2</v>
      </c>
    </row>
    <row r="322" spans="1:10" ht="14.25" customHeight="1" x14ac:dyDescent="0.25">
      <c r="A322" s="68" t="s">
        <v>184</v>
      </c>
      <c r="B322" s="6">
        <v>17</v>
      </c>
      <c r="C322" s="7">
        <v>45219</v>
      </c>
      <c r="D322" s="5">
        <v>1</v>
      </c>
      <c r="E322" s="5">
        <v>1</v>
      </c>
      <c r="F322" s="5">
        <v>1</v>
      </c>
      <c r="G322" s="5">
        <v>1</v>
      </c>
      <c r="H322" s="8">
        <v>17</v>
      </c>
    </row>
    <row r="323" spans="1:10" ht="14.25" customHeight="1" x14ac:dyDescent="0.25">
      <c r="A323" s="68" t="s">
        <v>185</v>
      </c>
      <c r="B323" s="6">
        <v>19</v>
      </c>
      <c r="C323" s="7">
        <v>45202</v>
      </c>
      <c r="D323" s="5">
        <v>0.9859649122807016</v>
      </c>
      <c r="E323" s="5">
        <v>0.97263157894736851</v>
      </c>
      <c r="F323" s="5">
        <v>0.92982456140350866</v>
      </c>
      <c r="G323" s="5">
        <v>0.96052631578947367</v>
      </c>
      <c r="H323" s="8">
        <v>19</v>
      </c>
    </row>
    <row r="324" spans="1:10" ht="14.25" customHeight="1" x14ac:dyDescent="0.25">
      <c r="A324" s="68" t="s">
        <v>186</v>
      </c>
      <c r="B324" s="6">
        <v>18</v>
      </c>
      <c r="C324" s="7">
        <v>45233</v>
      </c>
      <c r="D324" s="5">
        <v>0.96666666666666667</v>
      </c>
      <c r="E324" s="5">
        <v>0.98222222222222222</v>
      </c>
      <c r="F324" s="5">
        <v>0.92962962962962958</v>
      </c>
      <c r="G324" s="5">
        <v>0.97500000000000009</v>
      </c>
      <c r="H324" s="8">
        <v>18</v>
      </c>
    </row>
    <row r="325" spans="1:10" ht="14.25" customHeight="1" x14ac:dyDescent="0.25">
      <c r="A325" s="68" t="s">
        <v>187</v>
      </c>
      <c r="B325" s="6">
        <v>16</v>
      </c>
      <c r="C325" s="7">
        <v>45225</v>
      </c>
      <c r="D325" s="5">
        <v>0.98333333333333328</v>
      </c>
      <c r="E325" s="5">
        <v>0.995</v>
      </c>
      <c r="F325" s="5">
        <v>0.94583333333333341</v>
      </c>
      <c r="G325" s="5">
        <v>0.984375</v>
      </c>
      <c r="H325" s="8">
        <v>18</v>
      </c>
    </row>
    <row r="326" spans="1:10" ht="14.25" customHeight="1" x14ac:dyDescent="0.25">
      <c r="A326" s="12" t="s">
        <v>188</v>
      </c>
      <c r="B326" s="13">
        <v>16</v>
      </c>
      <c r="C326" s="7">
        <v>45322</v>
      </c>
      <c r="D326" s="11">
        <v>1</v>
      </c>
      <c r="E326" s="11">
        <v>1</v>
      </c>
      <c r="F326" s="11">
        <v>1</v>
      </c>
      <c r="G326" s="11">
        <v>1</v>
      </c>
      <c r="H326" s="12">
        <v>15</v>
      </c>
      <c r="I326" s="12">
        <v>1</v>
      </c>
      <c r="J326" s="11"/>
    </row>
    <row r="327" spans="1:10" ht="14.25" customHeight="1" x14ac:dyDescent="0.25">
      <c r="A327" s="12" t="s">
        <v>189</v>
      </c>
      <c r="B327" s="13">
        <v>17</v>
      </c>
      <c r="C327" s="7">
        <v>45384</v>
      </c>
      <c r="D327" s="11">
        <v>1</v>
      </c>
      <c r="E327" s="11">
        <v>1</v>
      </c>
      <c r="F327" s="11">
        <v>1</v>
      </c>
      <c r="G327" s="11">
        <v>1</v>
      </c>
      <c r="H327" s="12">
        <v>16</v>
      </c>
      <c r="I327" s="12">
        <v>1</v>
      </c>
      <c r="J327" s="11"/>
    </row>
    <row r="328" spans="1:10" ht="14.25" customHeight="1" x14ac:dyDescent="0.25">
      <c r="A328" s="12" t="s">
        <v>190</v>
      </c>
      <c r="B328" s="13">
        <v>15</v>
      </c>
      <c r="C328" s="7">
        <v>45294</v>
      </c>
      <c r="D328" s="11">
        <v>1</v>
      </c>
      <c r="E328" s="11">
        <v>1</v>
      </c>
      <c r="F328" s="11">
        <v>1</v>
      </c>
      <c r="G328" s="11">
        <v>1</v>
      </c>
      <c r="H328" s="12">
        <v>15</v>
      </c>
      <c r="I328" s="12">
        <v>0</v>
      </c>
      <c r="J328" s="11"/>
    </row>
    <row r="329" spans="1:10" ht="14.25" customHeight="1" x14ac:dyDescent="0.25">
      <c r="A329" s="12" t="s">
        <v>155</v>
      </c>
      <c r="B329" s="13">
        <v>20</v>
      </c>
      <c r="C329" s="7">
        <v>45294</v>
      </c>
      <c r="D329" s="11">
        <v>1</v>
      </c>
      <c r="E329" s="11">
        <v>1</v>
      </c>
      <c r="F329" s="11">
        <v>1</v>
      </c>
      <c r="G329" s="11">
        <v>1</v>
      </c>
      <c r="H329" s="12">
        <v>16</v>
      </c>
      <c r="I329" s="12">
        <v>4</v>
      </c>
      <c r="J329" s="11"/>
    </row>
    <row r="330" spans="1:10" ht="14.25" customHeight="1" x14ac:dyDescent="0.25">
      <c r="A330" s="12" t="s">
        <v>191</v>
      </c>
      <c r="B330" s="13">
        <v>20</v>
      </c>
      <c r="C330" s="7">
        <v>45296</v>
      </c>
      <c r="D330" s="11">
        <v>1</v>
      </c>
      <c r="E330" s="11">
        <v>1</v>
      </c>
      <c r="F330" s="11">
        <v>1</v>
      </c>
      <c r="G330" s="11">
        <v>1</v>
      </c>
      <c r="H330" s="12">
        <v>16</v>
      </c>
      <c r="I330" s="12">
        <v>4</v>
      </c>
      <c r="J330" s="11"/>
    </row>
    <row r="331" spans="1:10" ht="14.25" customHeight="1" x14ac:dyDescent="0.25">
      <c r="A331" s="12" t="s">
        <v>192</v>
      </c>
      <c r="B331" s="13">
        <v>20</v>
      </c>
      <c r="C331" s="7">
        <v>45300</v>
      </c>
      <c r="D331" s="11">
        <v>1</v>
      </c>
      <c r="E331" s="11">
        <v>1</v>
      </c>
      <c r="F331" s="11">
        <v>1</v>
      </c>
      <c r="G331" s="11">
        <v>1</v>
      </c>
      <c r="H331" s="12">
        <v>16</v>
      </c>
      <c r="I331" s="12">
        <v>4</v>
      </c>
      <c r="J331" s="11"/>
    </row>
    <row r="332" spans="1:10" ht="14.25" customHeight="1" x14ac:dyDescent="0.25">
      <c r="A332" s="12" t="s">
        <v>102</v>
      </c>
      <c r="B332" s="13">
        <v>20</v>
      </c>
      <c r="C332" s="7">
        <v>45296</v>
      </c>
      <c r="D332" s="11">
        <v>1</v>
      </c>
      <c r="E332" s="11">
        <v>1</v>
      </c>
      <c r="F332" s="11">
        <v>1</v>
      </c>
      <c r="G332" s="11">
        <v>1</v>
      </c>
      <c r="H332" s="12">
        <v>16</v>
      </c>
      <c r="I332" s="12">
        <v>4</v>
      </c>
      <c r="J332" s="11"/>
    </row>
    <row r="333" spans="1:10" ht="14.25" customHeight="1" x14ac:dyDescent="0.25">
      <c r="A333" s="12" t="s">
        <v>36</v>
      </c>
      <c r="B333" s="13">
        <v>20</v>
      </c>
      <c r="C333" s="7">
        <v>45300</v>
      </c>
      <c r="D333" s="11">
        <v>1</v>
      </c>
      <c r="E333" s="11">
        <v>1</v>
      </c>
      <c r="F333" s="11">
        <v>1</v>
      </c>
      <c r="G333" s="11">
        <v>1</v>
      </c>
      <c r="H333" s="12">
        <v>16</v>
      </c>
      <c r="I333" s="12">
        <v>4</v>
      </c>
      <c r="J333" s="11"/>
    </row>
    <row r="334" spans="1:10" ht="14.25" customHeight="1" x14ac:dyDescent="0.25">
      <c r="A334" s="12" t="s">
        <v>67</v>
      </c>
      <c r="B334" s="13">
        <v>20</v>
      </c>
      <c r="C334" s="7">
        <v>45306</v>
      </c>
      <c r="D334" s="11">
        <v>1</v>
      </c>
      <c r="E334" s="11">
        <v>1</v>
      </c>
      <c r="F334" s="11">
        <v>1</v>
      </c>
      <c r="G334" s="11">
        <v>1</v>
      </c>
      <c r="H334" s="12">
        <v>16</v>
      </c>
      <c r="I334" s="12">
        <v>4</v>
      </c>
      <c r="J334" s="11"/>
    </row>
    <row r="335" spans="1:10" ht="14.25" customHeight="1" x14ac:dyDescent="0.25">
      <c r="A335" s="12" t="s">
        <v>115</v>
      </c>
      <c r="B335" s="13">
        <v>20</v>
      </c>
      <c r="C335" s="7">
        <v>45302</v>
      </c>
      <c r="D335" s="11">
        <v>1</v>
      </c>
      <c r="E335" s="11">
        <v>1</v>
      </c>
      <c r="F335" s="11">
        <v>1</v>
      </c>
      <c r="G335" s="11">
        <v>1</v>
      </c>
      <c r="H335" s="12">
        <v>16</v>
      </c>
      <c r="I335" s="12">
        <v>4</v>
      </c>
      <c r="J335" s="11"/>
    </row>
    <row r="336" spans="1:10" ht="14.25" customHeight="1" x14ac:dyDescent="0.25">
      <c r="A336" s="12" t="s">
        <v>71</v>
      </c>
      <c r="B336" s="13">
        <v>20</v>
      </c>
      <c r="C336" s="7">
        <v>45308</v>
      </c>
      <c r="D336" s="11">
        <v>1</v>
      </c>
      <c r="E336" s="11">
        <v>1</v>
      </c>
      <c r="F336" s="11">
        <v>1</v>
      </c>
      <c r="G336" s="11">
        <v>1</v>
      </c>
      <c r="H336" s="12">
        <v>16</v>
      </c>
      <c r="I336" s="12">
        <v>4</v>
      </c>
      <c r="J336" s="11"/>
    </row>
    <row r="337" spans="1:10" ht="14.25" customHeight="1" x14ac:dyDescent="0.25">
      <c r="A337" s="12" t="s">
        <v>66</v>
      </c>
      <c r="B337" s="13">
        <v>20</v>
      </c>
      <c r="C337" s="7">
        <v>45325</v>
      </c>
      <c r="D337" s="11">
        <v>1</v>
      </c>
      <c r="E337" s="11">
        <v>1</v>
      </c>
      <c r="F337" s="11">
        <v>1</v>
      </c>
      <c r="G337" s="11">
        <v>1</v>
      </c>
      <c r="H337" s="12">
        <v>16</v>
      </c>
      <c r="I337" s="12">
        <v>4</v>
      </c>
      <c r="J337" s="11"/>
    </row>
    <row r="338" spans="1:10" ht="14.25" customHeight="1" x14ac:dyDescent="0.25">
      <c r="A338" s="12" t="s">
        <v>141</v>
      </c>
      <c r="B338" s="13">
        <v>20</v>
      </c>
      <c r="C338" s="7">
        <v>45337</v>
      </c>
      <c r="D338" s="11">
        <v>1</v>
      </c>
      <c r="E338" s="11">
        <v>1</v>
      </c>
      <c r="F338" s="11">
        <v>1</v>
      </c>
      <c r="G338" s="11">
        <v>1</v>
      </c>
      <c r="H338" s="12">
        <v>16</v>
      </c>
      <c r="I338" s="12">
        <v>4</v>
      </c>
      <c r="J338" s="11"/>
    </row>
    <row r="339" spans="1:10" ht="14.25" customHeight="1" x14ac:dyDescent="0.25">
      <c r="A339" s="12" t="s">
        <v>193</v>
      </c>
      <c r="B339" s="13">
        <v>20</v>
      </c>
      <c r="C339" s="7">
        <v>45335</v>
      </c>
      <c r="D339" s="11">
        <v>1</v>
      </c>
      <c r="E339" s="11">
        <v>1</v>
      </c>
      <c r="F339" s="11">
        <v>1</v>
      </c>
      <c r="G339" s="11">
        <v>1</v>
      </c>
      <c r="H339" s="12">
        <v>16</v>
      </c>
      <c r="I339" s="12">
        <v>4</v>
      </c>
      <c r="J339" s="11"/>
    </row>
    <row r="340" spans="1:10" ht="14.25" customHeight="1" x14ac:dyDescent="0.25">
      <c r="A340" s="12" t="s">
        <v>11</v>
      </c>
      <c r="B340" s="13">
        <v>20</v>
      </c>
      <c r="C340" s="7">
        <v>45331</v>
      </c>
      <c r="D340" s="11">
        <v>1</v>
      </c>
      <c r="E340" s="11">
        <v>1</v>
      </c>
      <c r="F340" s="11">
        <v>1</v>
      </c>
      <c r="G340" s="11">
        <v>1</v>
      </c>
      <c r="H340" s="12">
        <v>16</v>
      </c>
      <c r="I340" s="12">
        <v>4</v>
      </c>
      <c r="J340" s="11"/>
    </row>
    <row r="341" spans="1:10" ht="14.25" customHeight="1" x14ac:dyDescent="0.25">
      <c r="A341" s="12" t="s">
        <v>60</v>
      </c>
      <c r="B341" s="13">
        <v>20</v>
      </c>
      <c r="C341" s="7">
        <v>45324</v>
      </c>
      <c r="D341" s="11">
        <v>1</v>
      </c>
      <c r="E341" s="11">
        <v>1</v>
      </c>
      <c r="F341" s="11">
        <v>1</v>
      </c>
      <c r="G341" s="11">
        <v>1</v>
      </c>
      <c r="H341" s="12">
        <v>16</v>
      </c>
      <c r="I341" s="12">
        <v>4</v>
      </c>
      <c r="J341" s="11"/>
    </row>
    <row r="342" spans="1:10" ht="14.25" customHeight="1" x14ac:dyDescent="0.25">
      <c r="A342" s="12" t="s">
        <v>60</v>
      </c>
      <c r="B342" s="13">
        <v>20</v>
      </c>
      <c r="C342" s="7">
        <v>45322</v>
      </c>
      <c r="D342" s="11">
        <v>1</v>
      </c>
      <c r="E342" s="11">
        <v>1</v>
      </c>
      <c r="F342" s="11">
        <v>1</v>
      </c>
      <c r="G342" s="11">
        <v>1</v>
      </c>
      <c r="H342" s="12">
        <v>16</v>
      </c>
      <c r="I342" s="12">
        <v>4</v>
      </c>
      <c r="J342" s="11"/>
    </row>
    <row r="343" spans="1:10" ht="14.25" customHeight="1" x14ac:dyDescent="0.25">
      <c r="A343" s="12" t="s">
        <v>75</v>
      </c>
      <c r="B343" s="13">
        <v>20</v>
      </c>
      <c r="C343" s="7">
        <v>45310</v>
      </c>
      <c r="D343" s="11">
        <v>1</v>
      </c>
      <c r="E343" s="11">
        <v>1</v>
      </c>
      <c r="F343" s="11">
        <v>1</v>
      </c>
      <c r="G343" s="11">
        <v>1</v>
      </c>
      <c r="H343" s="12">
        <v>16</v>
      </c>
      <c r="I343" s="12">
        <v>4</v>
      </c>
      <c r="J343" s="11"/>
    </row>
    <row r="344" spans="1:10" ht="14.25" customHeight="1" x14ac:dyDescent="0.25">
      <c r="A344" s="12" t="s">
        <v>191</v>
      </c>
      <c r="B344" s="13">
        <v>20</v>
      </c>
      <c r="C344" s="7">
        <v>45314</v>
      </c>
      <c r="D344" s="11">
        <v>1</v>
      </c>
      <c r="E344" s="11">
        <v>1</v>
      </c>
      <c r="F344" s="11">
        <v>1</v>
      </c>
      <c r="G344" s="11">
        <v>1</v>
      </c>
      <c r="H344" s="12">
        <v>16</v>
      </c>
      <c r="I344" s="12">
        <v>4</v>
      </c>
      <c r="J344" s="11"/>
    </row>
    <row r="345" spans="1:10" ht="14.25" customHeight="1" x14ac:dyDescent="0.25">
      <c r="A345" s="12" t="s">
        <v>194</v>
      </c>
      <c r="B345" s="13">
        <v>17</v>
      </c>
      <c r="C345" s="7">
        <v>45403</v>
      </c>
      <c r="D345" s="11">
        <v>1</v>
      </c>
      <c r="E345" s="11">
        <v>1</v>
      </c>
      <c r="F345" s="11">
        <v>1</v>
      </c>
      <c r="G345" s="11">
        <v>1</v>
      </c>
      <c r="H345" s="12">
        <v>13</v>
      </c>
      <c r="I345" s="12">
        <v>4</v>
      </c>
      <c r="J345" s="11"/>
    </row>
    <row r="346" spans="1:10" ht="14.25" customHeight="1" x14ac:dyDescent="0.25">
      <c r="A346" s="12" t="s">
        <v>195</v>
      </c>
      <c r="B346" s="13">
        <v>16</v>
      </c>
      <c r="C346" s="7">
        <v>45342</v>
      </c>
      <c r="D346" s="11">
        <v>1</v>
      </c>
      <c r="E346" s="11">
        <v>1</v>
      </c>
      <c r="F346" s="11">
        <v>1</v>
      </c>
      <c r="G346" s="11">
        <v>1</v>
      </c>
      <c r="H346" s="12">
        <v>16</v>
      </c>
      <c r="I346" s="12">
        <v>0</v>
      </c>
      <c r="J346" s="11"/>
    </row>
    <row r="347" spans="1:10" ht="14.25" customHeight="1" x14ac:dyDescent="0.25">
      <c r="A347" s="12" t="s">
        <v>196</v>
      </c>
      <c r="B347" s="13">
        <v>15</v>
      </c>
      <c r="C347" s="7">
        <v>45367</v>
      </c>
      <c r="D347" s="11">
        <v>1</v>
      </c>
      <c r="E347" s="11">
        <v>1</v>
      </c>
      <c r="F347" s="11">
        <v>1</v>
      </c>
      <c r="G347" s="11">
        <v>1</v>
      </c>
      <c r="H347" s="12">
        <v>17</v>
      </c>
      <c r="I347" s="12">
        <v>0</v>
      </c>
      <c r="J347" s="11"/>
    </row>
    <row r="348" spans="1:10" ht="14.25" customHeight="1" x14ac:dyDescent="0.25">
      <c r="A348" s="12" t="s">
        <v>197</v>
      </c>
      <c r="B348" s="13">
        <v>17</v>
      </c>
      <c r="C348" s="7">
        <v>45368</v>
      </c>
      <c r="D348" s="11">
        <v>1</v>
      </c>
      <c r="E348" s="11">
        <v>1</v>
      </c>
      <c r="F348" s="11">
        <v>1</v>
      </c>
      <c r="G348" s="11">
        <v>1</v>
      </c>
      <c r="H348" s="12">
        <v>17</v>
      </c>
      <c r="I348" s="12">
        <v>0</v>
      </c>
      <c r="J348" s="11"/>
    </row>
    <row r="349" spans="1:10" ht="14.25" customHeight="1" x14ac:dyDescent="0.25">
      <c r="A349" s="12" t="s">
        <v>198</v>
      </c>
      <c r="B349" s="13">
        <v>16</v>
      </c>
      <c r="C349" s="7">
        <v>45321</v>
      </c>
      <c r="D349" s="11">
        <v>1</v>
      </c>
      <c r="E349" s="11">
        <v>1</v>
      </c>
      <c r="F349" s="11">
        <v>1</v>
      </c>
      <c r="G349" s="11">
        <v>1</v>
      </c>
      <c r="H349" s="12">
        <v>12</v>
      </c>
      <c r="I349" s="12">
        <v>4</v>
      </c>
      <c r="J349" s="11"/>
    </row>
    <row r="350" spans="1:10" ht="14.25" customHeight="1" x14ac:dyDescent="0.25">
      <c r="A350" s="12" t="s">
        <v>199</v>
      </c>
      <c r="B350" s="13">
        <v>21</v>
      </c>
      <c r="C350" s="7">
        <v>45350</v>
      </c>
      <c r="D350" s="11">
        <v>1</v>
      </c>
      <c r="E350" s="11">
        <v>1</v>
      </c>
      <c r="F350" s="11">
        <v>1</v>
      </c>
      <c r="G350" s="11">
        <v>1</v>
      </c>
      <c r="H350" s="12">
        <v>17</v>
      </c>
      <c r="I350" s="12">
        <v>4</v>
      </c>
      <c r="J350" s="11"/>
    </row>
    <row r="351" spans="1:10" ht="14.25" customHeight="1" x14ac:dyDescent="0.25">
      <c r="A351" s="12" t="s">
        <v>200</v>
      </c>
      <c r="B351" s="13">
        <v>17</v>
      </c>
      <c r="C351" s="7">
        <v>45342</v>
      </c>
      <c r="D351" s="11">
        <v>1</v>
      </c>
      <c r="E351" s="11">
        <v>1</v>
      </c>
      <c r="F351" s="11">
        <v>1</v>
      </c>
      <c r="G351" s="11">
        <v>1</v>
      </c>
      <c r="H351" s="12">
        <v>14</v>
      </c>
      <c r="I351" s="12">
        <v>3</v>
      </c>
      <c r="J351" s="11"/>
    </row>
    <row r="352" spans="1:10" ht="14.25" customHeight="1" x14ac:dyDescent="0.25">
      <c r="A352" s="12" t="s">
        <v>201</v>
      </c>
      <c r="B352" s="13">
        <v>21</v>
      </c>
      <c r="C352" s="7">
        <v>45321</v>
      </c>
      <c r="D352" s="11">
        <v>1</v>
      </c>
      <c r="E352" s="11">
        <v>1</v>
      </c>
      <c r="F352" s="11">
        <v>1</v>
      </c>
      <c r="G352" s="11">
        <v>1</v>
      </c>
      <c r="H352" s="12">
        <v>17</v>
      </c>
      <c r="I352" s="12">
        <v>4</v>
      </c>
      <c r="J352" s="11"/>
    </row>
    <row r="353" spans="1:10" ht="14.25" customHeight="1" x14ac:dyDescent="0.25">
      <c r="A353" s="12" t="s">
        <v>47</v>
      </c>
      <c r="B353" s="13">
        <v>12</v>
      </c>
      <c r="C353" s="7">
        <v>45321</v>
      </c>
      <c r="D353" s="11">
        <v>1</v>
      </c>
      <c r="E353" s="11">
        <v>1</v>
      </c>
      <c r="F353" s="11">
        <v>1</v>
      </c>
      <c r="G353" s="11">
        <v>1</v>
      </c>
      <c r="H353" s="12">
        <v>12</v>
      </c>
      <c r="I353" s="12">
        <v>0</v>
      </c>
      <c r="J353" s="11"/>
    </row>
    <row r="354" spans="1:10" ht="14.25" customHeight="1" x14ac:dyDescent="0.25">
      <c r="A354" s="12" t="s">
        <v>202</v>
      </c>
      <c r="B354" s="13">
        <v>15</v>
      </c>
      <c r="C354" s="7">
        <v>45324</v>
      </c>
      <c r="D354" s="11">
        <v>1</v>
      </c>
      <c r="E354" s="11">
        <v>1</v>
      </c>
      <c r="F354" s="11">
        <v>1</v>
      </c>
      <c r="G354" s="11">
        <v>1</v>
      </c>
      <c r="H354" s="12">
        <v>15</v>
      </c>
      <c r="I354" s="12">
        <v>0</v>
      </c>
      <c r="J354" s="11"/>
    </row>
    <row r="355" spans="1:10" ht="14.25" customHeight="1" x14ac:dyDescent="0.25">
      <c r="A355" s="12" t="s">
        <v>160</v>
      </c>
      <c r="B355" s="13">
        <v>20</v>
      </c>
      <c r="C355" s="7">
        <v>45328</v>
      </c>
      <c r="D355" s="11">
        <v>1</v>
      </c>
      <c r="E355" s="11">
        <v>1</v>
      </c>
      <c r="F355" s="11">
        <v>1</v>
      </c>
      <c r="G355" s="11">
        <v>1</v>
      </c>
      <c r="H355" s="12">
        <v>20</v>
      </c>
      <c r="I355" s="12">
        <v>0</v>
      </c>
      <c r="J355" s="11"/>
    </row>
    <row r="356" spans="1:10" ht="14.25" customHeight="1" x14ac:dyDescent="0.25">
      <c r="A356" s="12" t="s">
        <v>23</v>
      </c>
      <c r="B356" s="13">
        <v>20</v>
      </c>
      <c r="C356" s="7">
        <v>45321</v>
      </c>
      <c r="D356" s="11">
        <v>1</v>
      </c>
      <c r="E356" s="11">
        <v>1</v>
      </c>
      <c r="F356" s="11">
        <v>1</v>
      </c>
      <c r="G356" s="11">
        <v>1</v>
      </c>
      <c r="H356" s="12">
        <v>20</v>
      </c>
      <c r="I356" s="12">
        <v>0</v>
      </c>
      <c r="J356" s="11"/>
    </row>
    <row r="357" spans="1:10" ht="14.25" customHeight="1" x14ac:dyDescent="0.25">
      <c r="A357" s="12" t="s">
        <v>203</v>
      </c>
      <c r="B357" s="13">
        <v>15</v>
      </c>
      <c r="C357" s="7">
        <v>45309</v>
      </c>
      <c r="D357" s="11">
        <v>1</v>
      </c>
      <c r="E357" s="11">
        <v>1</v>
      </c>
      <c r="F357" s="11">
        <v>1</v>
      </c>
      <c r="G357" s="11">
        <v>1</v>
      </c>
      <c r="H357" s="12">
        <v>15</v>
      </c>
      <c r="I357" s="12">
        <v>0</v>
      </c>
      <c r="J357" s="11"/>
    </row>
    <row r="358" spans="1:10" ht="14.25" customHeight="1" x14ac:dyDescent="0.25">
      <c r="A358" s="12" t="s">
        <v>204</v>
      </c>
      <c r="B358" s="13">
        <v>21</v>
      </c>
      <c r="C358" s="7">
        <v>45313</v>
      </c>
      <c r="D358" s="11">
        <v>1</v>
      </c>
      <c r="E358" s="11">
        <v>1</v>
      </c>
      <c r="F358" s="11">
        <v>1</v>
      </c>
      <c r="G358" s="11">
        <v>1</v>
      </c>
      <c r="H358" s="12">
        <v>19</v>
      </c>
      <c r="I358" s="12">
        <v>2</v>
      </c>
      <c r="J358" s="11"/>
    </row>
    <row r="359" spans="1:10" ht="14.25" customHeight="1" x14ac:dyDescent="0.25">
      <c r="A359" s="12" t="s">
        <v>205</v>
      </c>
      <c r="B359" s="13">
        <v>15</v>
      </c>
      <c r="C359" s="7">
        <v>45313</v>
      </c>
      <c r="D359" s="11">
        <v>1</v>
      </c>
      <c r="E359" s="11">
        <v>1</v>
      </c>
      <c r="F359" s="11">
        <v>1</v>
      </c>
      <c r="G359" s="11">
        <v>1</v>
      </c>
      <c r="H359" s="12">
        <v>16</v>
      </c>
      <c r="I359" s="12">
        <v>0</v>
      </c>
      <c r="J359" s="11"/>
    </row>
    <row r="360" spans="1:10" ht="14.25" customHeight="1" x14ac:dyDescent="0.25">
      <c r="A360" s="12" t="s">
        <v>206</v>
      </c>
      <c r="B360" s="13">
        <v>15</v>
      </c>
      <c r="C360" s="7">
        <v>45302</v>
      </c>
      <c r="D360" s="11">
        <v>1</v>
      </c>
      <c r="E360" s="11">
        <v>1</v>
      </c>
      <c r="F360" s="11">
        <v>1</v>
      </c>
      <c r="G360" s="11">
        <v>1</v>
      </c>
      <c r="H360" s="12">
        <v>15</v>
      </c>
      <c r="I360" s="12">
        <v>0</v>
      </c>
      <c r="J360" s="11"/>
    </row>
    <row r="361" spans="1:10" ht="14.25" customHeight="1" x14ac:dyDescent="0.25">
      <c r="A361" s="12" t="s">
        <v>23</v>
      </c>
      <c r="B361" s="13">
        <v>15</v>
      </c>
      <c r="C361" s="7">
        <v>45335</v>
      </c>
      <c r="D361" s="11">
        <v>1</v>
      </c>
      <c r="E361" s="11">
        <v>1</v>
      </c>
      <c r="F361" s="11">
        <v>1</v>
      </c>
      <c r="G361" s="11">
        <v>1</v>
      </c>
      <c r="H361" s="12">
        <v>13</v>
      </c>
      <c r="I361" s="12">
        <v>2</v>
      </c>
      <c r="J361" s="11"/>
    </row>
    <row r="362" spans="1:10" ht="14.25" customHeight="1" x14ac:dyDescent="0.25">
      <c r="A362" s="12" t="s">
        <v>207</v>
      </c>
      <c r="B362" s="13">
        <v>19</v>
      </c>
      <c r="C362" s="7">
        <v>37264</v>
      </c>
      <c r="D362" s="11">
        <v>1</v>
      </c>
      <c r="E362" s="11">
        <v>1</v>
      </c>
      <c r="F362" s="11">
        <v>1</v>
      </c>
      <c r="G362" s="11">
        <v>1</v>
      </c>
      <c r="H362" s="12">
        <v>15</v>
      </c>
      <c r="I362" s="12">
        <v>4</v>
      </c>
      <c r="J362" s="11"/>
    </row>
    <row r="363" spans="1:10" ht="14.25" customHeight="1" x14ac:dyDescent="0.25">
      <c r="A363" s="12" t="s">
        <v>208</v>
      </c>
      <c r="B363" s="13">
        <v>18</v>
      </c>
      <c r="C363" s="7">
        <v>45321</v>
      </c>
      <c r="D363" s="11">
        <v>1</v>
      </c>
      <c r="E363" s="11">
        <v>1</v>
      </c>
      <c r="F363" s="11">
        <v>1</v>
      </c>
      <c r="G363" s="11">
        <v>1</v>
      </c>
      <c r="H363" s="12">
        <v>18</v>
      </c>
      <c r="I363" s="12">
        <v>0</v>
      </c>
      <c r="J363" s="11"/>
    </row>
    <row r="364" spans="1:10" ht="14.25" customHeight="1" x14ac:dyDescent="0.25">
      <c r="A364" s="12" t="s">
        <v>67</v>
      </c>
      <c r="B364" s="13">
        <v>15</v>
      </c>
      <c r="C364" s="7">
        <v>45331</v>
      </c>
      <c r="D364" s="11">
        <v>0.9244444444444444</v>
      </c>
      <c r="E364" s="11">
        <v>0.96533333333333315</v>
      </c>
      <c r="F364" s="11">
        <v>0.89333333333333331</v>
      </c>
      <c r="G364" s="11">
        <v>0.94333333333333336</v>
      </c>
      <c r="H364" s="12">
        <v>15</v>
      </c>
      <c r="I364" s="12">
        <v>0</v>
      </c>
      <c r="J364" s="11"/>
    </row>
    <row r="365" spans="1:10" ht="14.25" customHeight="1" x14ac:dyDescent="0.25">
      <c r="A365" s="12" t="s">
        <v>114</v>
      </c>
      <c r="B365" s="13">
        <v>15</v>
      </c>
      <c r="C365" s="7">
        <v>45359</v>
      </c>
      <c r="D365" s="11">
        <v>0.92888888888888888</v>
      </c>
      <c r="E365" s="11">
        <v>0.93066666666666653</v>
      </c>
      <c r="F365" s="11">
        <v>0.88888888888888884</v>
      </c>
      <c r="G365" s="11">
        <v>0.93333333333333335</v>
      </c>
      <c r="H365" s="12">
        <v>15</v>
      </c>
      <c r="I365" s="12">
        <v>0</v>
      </c>
      <c r="J365" s="11"/>
    </row>
    <row r="366" spans="1:10" ht="14.25" customHeight="1" x14ac:dyDescent="0.25">
      <c r="A366" s="12" t="s">
        <v>135</v>
      </c>
      <c r="B366" s="13">
        <v>15</v>
      </c>
      <c r="C366" s="7">
        <v>45352</v>
      </c>
      <c r="D366" s="11">
        <v>0.98666666666666658</v>
      </c>
      <c r="E366" s="11">
        <v>0.98666666666666669</v>
      </c>
      <c r="F366" s="11">
        <v>0.88888888888888884</v>
      </c>
      <c r="G366" s="11">
        <v>0.94666666666666666</v>
      </c>
      <c r="H366" s="12">
        <v>15</v>
      </c>
      <c r="I366" s="12">
        <v>0</v>
      </c>
      <c r="J366" s="11"/>
    </row>
    <row r="367" spans="1:10" ht="14.25" customHeight="1" x14ac:dyDescent="0.25">
      <c r="A367" s="12" t="s">
        <v>75</v>
      </c>
      <c r="B367" s="13">
        <v>15</v>
      </c>
      <c r="C367" s="7">
        <v>45345</v>
      </c>
      <c r="D367" s="11">
        <v>0.98222222222222222</v>
      </c>
      <c r="E367" s="11">
        <v>0.97600000000000009</v>
      </c>
      <c r="F367" s="11">
        <v>0.91555555555555546</v>
      </c>
      <c r="G367" s="11">
        <v>0.94</v>
      </c>
      <c r="H367" s="12">
        <v>15</v>
      </c>
      <c r="I367" s="12">
        <v>0</v>
      </c>
      <c r="J367" s="11"/>
    </row>
    <row r="368" spans="1:10" ht="14.25" customHeight="1" x14ac:dyDescent="0.25">
      <c r="A368" s="12" t="s">
        <v>209</v>
      </c>
      <c r="B368" s="13">
        <v>15</v>
      </c>
      <c r="C368" s="7">
        <v>45366</v>
      </c>
      <c r="D368" s="11">
        <v>0.94666666666666677</v>
      </c>
      <c r="E368" s="11">
        <v>0.96000000000000008</v>
      </c>
      <c r="F368" s="11">
        <v>0.9111111111111112</v>
      </c>
      <c r="G368" s="11">
        <v>0.94</v>
      </c>
      <c r="H368" s="12">
        <v>15</v>
      </c>
      <c r="I368" s="12">
        <v>0</v>
      </c>
      <c r="J368" s="11"/>
    </row>
    <row r="369" spans="1:10" ht="14.25" customHeight="1" x14ac:dyDescent="0.25">
      <c r="A369" s="12" t="s">
        <v>115</v>
      </c>
      <c r="B369" s="13">
        <v>16</v>
      </c>
      <c r="C369" s="7">
        <v>45324</v>
      </c>
      <c r="D369" s="11">
        <v>0.9458333333333333</v>
      </c>
      <c r="E369" s="11">
        <v>0.96750000000000003</v>
      </c>
      <c r="F369" s="11">
        <v>0.92083333333333328</v>
      </c>
      <c r="G369" s="11">
        <v>0.93125000000000002</v>
      </c>
      <c r="H369" s="12">
        <v>16</v>
      </c>
      <c r="I369" s="12">
        <v>0</v>
      </c>
      <c r="J369" s="11"/>
    </row>
    <row r="370" spans="1:10" ht="14.25" customHeight="1" x14ac:dyDescent="0.25">
      <c r="A370" s="12" t="s">
        <v>71</v>
      </c>
      <c r="B370" s="13">
        <v>12</v>
      </c>
      <c r="C370" s="7">
        <v>45338</v>
      </c>
      <c r="D370" s="11">
        <v>0.97777777777777775</v>
      </c>
      <c r="E370" s="11">
        <v>0.97333333333333327</v>
      </c>
      <c r="F370" s="11">
        <v>0.92222222222222217</v>
      </c>
      <c r="G370" s="11">
        <v>0.9375</v>
      </c>
      <c r="H370" s="12">
        <v>12</v>
      </c>
      <c r="I370" s="12">
        <v>0</v>
      </c>
      <c r="J370" s="11"/>
    </row>
    <row r="371" spans="1:10" ht="14.25" customHeight="1" x14ac:dyDescent="0.25">
      <c r="A371" s="12" t="s">
        <v>129</v>
      </c>
      <c r="B371" s="13">
        <v>15</v>
      </c>
      <c r="C371" s="7">
        <v>45310</v>
      </c>
      <c r="D371" s="11">
        <v>0.93777777777777782</v>
      </c>
      <c r="E371" s="11">
        <v>0.93066666666666653</v>
      </c>
      <c r="F371" s="11">
        <v>0.8488888888888888</v>
      </c>
      <c r="G371" s="11">
        <v>0.8899999999999999</v>
      </c>
      <c r="H371" s="12">
        <v>15</v>
      </c>
      <c r="I371" s="12">
        <v>0</v>
      </c>
      <c r="J371" s="11"/>
    </row>
    <row r="372" spans="1:10" ht="14.25" customHeight="1" x14ac:dyDescent="0.25">
      <c r="A372" s="12" t="s">
        <v>157</v>
      </c>
      <c r="B372" s="13">
        <v>18</v>
      </c>
      <c r="C372" s="7">
        <v>45312</v>
      </c>
      <c r="D372" s="11">
        <v>0.94444444444444453</v>
      </c>
      <c r="E372" s="11">
        <v>0.94444444444444453</v>
      </c>
      <c r="F372" s="11">
        <v>0.85185185185185186</v>
      </c>
      <c r="G372" s="11">
        <v>0.9194444444444444</v>
      </c>
      <c r="H372" s="12">
        <v>18</v>
      </c>
      <c r="I372" s="12">
        <v>0</v>
      </c>
      <c r="J372" s="11"/>
    </row>
    <row r="373" spans="1:10" ht="14.25" customHeight="1" x14ac:dyDescent="0.25">
      <c r="A373" s="12" t="s">
        <v>66</v>
      </c>
      <c r="B373" s="13">
        <v>19</v>
      </c>
      <c r="C373" s="7">
        <v>45296</v>
      </c>
      <c r="D373" s="11">
        <v>0.9263157894736842</v>
      </c>
      <c r="E373" s="11">
        <v>0.94947368421052625</v>
      </c>
      <c r="F373" s="11">
        <v>0.82807017543859651</v>
      </c>
      <c r="G373" s="11">
        <v>0.89736842105263159</v>
      </c>
      <c r="H373" s="12">
        <v>19</v>
      </c>
      <c r="I373" s="12">
        <v>0</v>
      </c>
      <c r="J373" s="11"/>
    </row>
    <row r="374" spans="1:10" ht="14.25" customHeight="1" x14ac:dyDescent="0.25">
      <c r="A374" s="12" t="s">
        <v>102</v>
      </c>
      <c r="B374" s="13">
        <v>24</v>
      </c>
      <c r="C374" s="7">
        <v>45301</v>
      </c>
      <c r="D374" s="11">
        <v>0.9472222222222223</v>
      </c>
      <c r="E374" s="11">
        <v>0.92166666666666663</v>
      </c>
      <c r="F374" s="11">
        <v>0.87222222222222223</v>
      </c>
      <c r="G374" s="11">
        <v>0.92083333333333328</v>
      </c>
      <c r="H374" s="12">
        <v>20</v>
      </c>
      <c r="I374" s="12">
        <v>4</v>
      </c>
      <c r="J374" s="11"/>
    </row>
    <row r="375" spans="1:10" ht="14.25" customHeight="1" x14ac:dyDescent="0.25">
      <c r="A375" s="12" t="s">
        <v>69</v>
      </c>
      <c r="B375" s="13">
        <v>24</v>
      </c>
      <c r="C375" s="7">
        <v>45315</v>
      </c>
      <c r="D375" s="11">
        <v>0.96111111111111125</v>
      </c>
      <c r="E375" s="11">
        <v>0.95833333333333337</v>
      </c>
      <c r="F375" s="11">
        <v>0.8833333333333333</v>
      </c>
      <c r="G375" s="11">
        <v>0.93333333333333335</v>
      </c>
      <c r="H375" s="12">
        <v>22</v>
      </c>
      <c r="I375" s="12">
        <v>4</v>
      </c>
      <c r="J375" s="11"/>
    </row>
    <row r="376" spans="1:10" ht="14.25" customHeight="1" x14ac:dyDescent="0.25">
      <c r="A376" s="12" t="s">
        <v>210</v>
      </c>
      <c r="B376" s="13">
        <v>24</v>
      </c>
      <c r="C376" s="7">
        <v>45357</v>
      </c>
      <c r="D376" s="11">
        <v>0.90833333333333333</v>
      </c>
      <c r="E376" s="11">
        <v>0.91666666666666663</v>
      </c>
      <c r="F376" s="11">
        <v>0.83888888888888902</v>
      </c>
      <c r="G376" s="11">
        <v>0.88125000000000009</v>
      </c>
      <c r="H376" s="12">
        <v>4</v>
      </c>
      <c r="I376" s="12">
        <v>20</v>
      </c>
      <c r="J376" s="11"/>
    </row>
    <row r="377" spans="1:10" ht="14.25" customHeight="1" x14ac:dyDescent="0.25">
      <c r="A377" s="12" t="s">
        <v>129</v>
      </c>
      <c r="B377" s="13">
        <v>28</v>
      </c>
      <c r="C377" s="7">
        <v>37273</v>
      </c>
      <c r="D377" s="11">
        <v>0.92857142857142871</v>
      </c>
      <c r="E377" s="11">
        <v>0.91142857142857148</v>
      </c>
      <c r="F377" s="11">
        <v>0.83095238095238089</v>
      </c>
      <c r="G377" s="11">
        <v>0.9107142857142857</v>
      </c>
      <c r="H377" s="12">
        <v>24</v>
      </c>
      <c r="I377" s="12">
        <v>4</v>
      </c>
      <c r="J377" s="11"/>
    </row>
    <row r="378" spans="1:10" ht="14.25" customHeight="1" x14ac:dyDescent="0.25">
      <c r="A378" s="12" t="s">
        <v>71</v>
      </c>
      <c r="B378" s="13">
        <v>24</v>
      </c>
      <c r="C378" s="7">
        <v>45329</v>
      </c>
      <c r="D378" s="11">
        <v>0.94444444444444442</v>
      </c>
      <c r="E378" s="11">
        <v>0.95833333333333337</v>
      </c>
      <c r="F378" s="11">
        <v>0.89166666666666661</v>
      </c>
      <c r="G378" s="11">
        <v>0.97499999999999998</v>
      </c>
      <c r="H378" s="12">
        <v>20</v>
      </c>
      <c r="I378" s="12">
        <v>4</v>
      </c>
      <c r="J378" s="11"/>
    </row>
    <row r="379" spans="1:10" ht="14.25" customHeight="1" x14ac:dyDescent="0.25">
      <c r="A379" s="12" t="s">
        <v>114</v>
      </c>
      <c r="B379" s="13">
        <v>24</v>
      </c>
      <c r="C379" s="7">
        <v>45350</v>
      </c>
      <c r="D379" s="11">
        <v>0.90833333333333333</v>
      </c>
      <c r="E379" s="11">
        <v>0.91166666666666663</v>
      </c>
      <c r="F379" s="11">
        <v>0.875</v>
      </c>
      <c r="G379" s="11">
        <v>0.9145833333333333</v>
      </c>
      <c r="H379" s="12">
        <v>21</v>
      </c>
      <c r="I379" s="12">
        <v>3</v>
      </c>
      <c r="J379" s="11"/>
    </row>
    <row r="380" spans="1:10" ht="14.25" customHeight="1" x14ac:dyDescent="0.25">
      <c r="A380" s="12" t="s">
        <v>66</v>
      </c>
      <c r="B380" s="13">
        <v>24</v>
      </c>
      <c r="C380" s="7">
        <v>45294</v>
      </c>
      <c r="D380" s="11">
        <v>1</v>
      </c>
      <c r="E380" s="11">
        <v>0.83</v>
      </c>
      <c r="F380" s="11">
        <v>0.96111111111111103</v>
      </c>
      <c r="G380" s="11">
        <v>0.98958333333333337</v>
      </c>
      <c r="H380" s="12">
        <v>20</v>
      </c>
      <c r="I380" s="12">
        <v>4</v>
      </c>
      <c r="J380" s="11"/>
    </row>
    <row r="381" spans="1:10" ht="14.25" customHeight="1" x14ac:dyDescent="0.25">
      <c r="A381" s="12" t="s">
        <v>135</v>
      </c>
      <c r="B381" s="13">
        <v>24</v>
      </c>
      <c r="C381" s="7">
        <v>45343</v>
      </c>
      <c r="D381" s="11">
        <v>0.94722222222222219</v>
      </c>
      <c r="E381" s="11">
        <v>0.95833333333333326</v>
      </c>
      <c r="F381" s="11">
        <v>0.91666666666666663</v>
      </c>
      <c r="G381" s="11">
        <v>0.9458333333333333</v>
      </c>
      <c r="H381" s="12">
        <v>20</v>
      </c>
      <c r="I381" s="12">
        <v>4</v>
      </c>
      <c r="J381" s="11"/>
    </row>
    <row r="382" spans="1:10" ht="14.25" customHeight="1" x14ac:dyDescent="0.25">
      <c r="A382" s="12" t="s">
        <v>75</v>
      </c>
      <c r="B382" s="13">
        <v>24</v>
      </c>
      <c r="C382" s="7">
        <v>45336</v>
      </c>
      <c r="D382" s="11">
        <v>0.95000000000000007</v>
      </c>
      <c r="E382" s="11">
        <v>0.96666666666666667</v>
      </c>
      <c r="F382" s="11">
        <v>0.92500000000000004</v>
      </c>
      <c r="G382" s="11">
        <v>0.95833333333333326</v>
      </c>
      <c r="H382" s="12">
        <v>21</v>
      </c>
      <c r="I382" s="12">
        <v>3</v>
      </c>
      <c r="J382" s="11"/>
    </row>
    <row r="383" spans="1:10" ht="14.25" customHeight="1" x14ac:dyDescent="0.25">
      <c r="A383" s="12" t="s">
        <v>67</v>
      </c>
      <c r="B383" s="13">
        <v>24</v>
      </c>
      <c r="C383" s="7">
        <v>45322</v>
      </c>
      <c r="D383" s="11">
        <v>0.91111111111111098</v>
      </c>
      <c r="E383" s="11">
        <v>0.91500000000000004</v>
      </c>
      <c r="F383" s="11">
        <v>0.85000000000000009</v>
      </c>
      <c r="G383" s="11">
        <v>0.8979166666666667</v>
      </c>
      <c r="H383" s="12">
        <v>21</v>
      </c>
      <c r="I383" s="12">
        <v>3</v>
      </c>
      <c r="J383" s="11"/>
    </row>
    <row r="384" spans="1:10" ht="14.25" customHeight="1" x14ac:dyDescent="0.25">
      <c r="A384" s="12" t="s">
        <v>211</v>
      </c>
      <c r="B384" s="13">
        <v>19</v>
      </c>
      <c r="C384" s="7">
        <v>45402</v>
      </c>
      <c r="D384" s="11">
        <v>1</v>
      </c>
      <c r="E384" s="11">
        <v>1</v>
      </c>
      <c r="F384" s="11">
        <v>1</v>
      </c>
      <c r="G384" s="11">
        <v>1</v>
      </c>
      <c r="H384" s="12">
        <v>19</v>
      </c>
      <c r="I384" s="12">
        <v>0</v>
      </c>
      <c r="J384" s="11"/>
    </row>
    <row r="385" spans="1:10" ht="14.25" customHeight="1" x14ac:dyDescent="0.25">
      <c r="A385" s="12" t="s">
        <v>71</v>
      </c>
      <c r="B385" s="13">
        <v>24</v>
      </c>
      <c r="C385" s="7">
        <v>45345</v>
      </c>
      <c r="D385" s="11">
        <v>0.99722222222222223</v>
      </c>
      <c r="E385" s="11">
        <v>0.98833333333333329</v>
      </c>
      <c r="F385" s="11">
        <v>0.99722222222222223</v>
      </c>
      <c r="G385" s="11">
        <v>1</v>
      </c>
      <c r="H385" s="12">
        <v>22</v>
      </c>
      <c r="I385" s="12">
        <v>2</v>
      </c>
      <c r="J385" s="11"/>
    </row>
    <row r="386" spans="1:10" ht="14.25" customHeight="1" x14ac:dyDescent="0.25">
      <c r="A386" s="12" t="s">
        <v>67</v>
      </c>
      <c r="B386" s="13">
        <v>24</v>
      </c>
      <c r="C386" s="7">
        <v>45338</v>
      </c>
      <c r="D386" s="11">
        <v>0.98888888888888893</v>
      </c>
      <c r="E386" s="11">
        <v>0.98</v>
      </c>
      <c r="F386" s="11">
        <v>0.94166666666666665</v>
      </c>
      <c r="G386" s="11">
        <v>0.94166666666666665</v>
      </c>
      <c r="H386" s="12">
        <v>22</v>
      </c>
      <c r="I386" s="12">
        <v>2</v>
      </c>
      <c r="J386" s="11"/>
    </row>
    <row r="387" spans="1:10" ht="14.25" customHeight="1" x14ac:dyDescent="0.25">
      <c r="A387" s="12" t="s">
        <v>71</v>
      </c>
      <c r="B387" s="13">
        <v>24</v>
      </c>
      <c r="C387" s="7">
        <v>45326</v>
      </c>
      <c r="D387" s="11">
        <v>0.96111111111111103</v>
      </c>
      <c r="E387" s="11">
        <v>0.96833333333333349</v>
      </c>
      <c r="F387" s="11">
        <v>0.96388888888888891</v>
      </c>
      <c r="G387" s="11">
        <v>0.96041666666666659</v>
      </c>
      <c r="H387" s="12">
        <v>22</v>
      </c>
      <c r="I387" s="12">
        <v>2</v>
      </c>
      <c r="J387" s="11"/>
    </row>
    <row r="388" spans="1:10" ht="14.25" customHeight="1" x14ac:dyDescent="0.25">
      <c r="A388" s="12" t="s">
        <v>67</v>
      </c>
      <c r="B388" s="13">
        <v>24</v>
      </c>
      <c r="C388" s="7">
        <v>45339</v>
      </c>
      <c r="D388" s="11">
        <v>0.99722222222222223</v>
      </c>
      <c r="E388" s="11">
        <v>0.97666666666666657</v>
      </c>
      <c r="F388" s="11">
        <v>0.94722222222222219</v>
      </c>
      <c r="G388" s="11">
        <v>0.97499999999999998</v>
      </c>
      <c r="H388" s="12">
        <v>22</v>
      </c>
      <c r="I388" s="12">
        <v>2</v>
      </c>
      <c r="J388" s="11"/>
    </row>
    <row r="389" spans="1:10" ht="14.25" customHeight="1" x14ac:dyDescent="0.25">
      <c r="A389" s="12" t="s">
        <v>102</v>
      </c>
      <c r="B389" s="13">
        <v>24</v>
      </c>
      <c r="C389" s="7">
        <v>45303</v>
      </c>
      <c r="D389" s="11">
        <v>0.98333333333333328</v>
      </c>
      <c r="E389" s="11">
        <v>0.98666666666666669</v>
      </c>
      <c r="F389" s="11">
        <v>0.95277777777777772</v>
      </c>
      <c r="G389" s="11">
        <v>0.98541666666666672</v>
      </c>
      <c r="H389" s="12">
        <v>22</v>
      </c>
      <c r="I389" s="12">
        <v>2</v>
      </c>
      <c r="J389" s="11"/>
    </row>
    <row r="390" spans="1:10" ht="14.25" customHeight="1" x14ac:dyDescent="0.25">
      <c r="A390" s="12" t="s">
        <v>66</v>
      </c>
      <c r="B390" s="13">
        <v>22</v>
      </c>
      <c r="C390" s="7">
        <v>45304</v>
      </c>
      <c r="D390" s="11">
        <v>0.97878787878787887</v>
      </c>
      <c r="E390" s="11">
        <v>0.98545454545454558</v>
      </c>
      <c r="F390" s="11">
        <v>0.94848484848484838</v>
      </c>
      <c r="G390" s="11">
        <v>0.97727272727272729</v>
      </c>
      <c r="H390" s="12">
        <v>22</v>
      </c>
      <c r="I390" s="12">
        <v>2</v>
      </c>
      <c r="J390" s="11"/>
    </row>
    <row r="391" spans="1:10" ht="14.25" customHeight="1" x14ac:dyDescent="0.25">
      <c r="A391" s="12" t="s">
        <v>36</v>
      </c>
      <c r="B391" s="13">
        <v>24</v>
      </c>
      <c r="C391" s="7">
        <v>45324</v>
      </c>
      <c r="D391" s="11">
        <v>0.98333333333333328</v>
      </c>
      <c r="E391" s="11">
        <v>0.97499999999999998</v>
      </c>
      <c r="F391" s="11">
        <v>0.95555555555555549</v>
      </c>
      <c r="G391" s="11">
        <v>0.98541666666666672</v>
      </c>
      <c r="H391" s="12">
        <v>22</v>
      </c>
      <c r="I391" s="12">
        <v>2</v>
      </c>
      <c r="J391" s="11"/>
    </row>
    <row r="392" spans="1:10" ht="14.25" customHeight="1" x14ac:dyDescent="0.25">
      <c r="A392" s="12" t="s">
        <v>65</v>
      </c>
      <c r="B392" s="13">
        <v>24</v>
      </c>
      <c r="C392" s="7">
        <v>45374</v>
      </c>
      <c r="D392" s="11">
        <v>0.98333333333333328</v>
      </c>
      <c r="E392" s="11">
        <v>0.9933333333333334</v>
      </c>
      <c r="F392" s="11">
        <v>0.98888888888888893</v>
      </c>
      <c r="G392" s="11">
        <v>0.99791666666666667</v>
      </c>
      <c r="H392" s="12">
        <v>22</v>
      </c>
      <c r="I392" s="12">
        <v>2</v>
      </c>
      <c r="J392" s="11"/>
    </row>
    <row r="393" spans="1:10" ht="14.25" customHeight="1" x14ac:dyDescent="0.25">
      <c r="A393" s="12" t="s">
        <v>65</v>
      </c>
      <c r="B393" s="13">
        <v>24</v>
      </c>
      <c r="C393" s="7">
        <v>45373</v>
      </c>
      <c r="D393" s="11">
        <v>0.98611111111111105</v>
      </c>
      <c r="E393" s="11">
        <v>0.9850000000000001</v>
      </c>
      <c r="F393" s="11">
        <v>0.98333333333333328</v>
      </c>
      <c r="G393" s="11">
        <v>0.98750000000000004</v>
      </c>
      <c r="H393" s="12">
        <v>22</v>
      </c>
      <c r="I393" s="12">
        <v>2</v>
      </c>
      <c r="J393" s="11"/>
    </row>
    <row r="394" spans="1:10" ht="14.25" customHeight="1" x14ac:dyDescent="0.25">
      <c r="A394" s="12" t="s">
        <v>114</v>
      </c>
      <c r="B394" s="13">
        <v>22</v>
      </c>
      <c r="C394" s="7">
        <v>45367</v>
      </c>
      <c r="D394" s="11">
        <v>0.97878787878787876</v>
      </c>
      <c r="E394" s="11">
        <v>0.97454545454545449</v>
      </c>
      <c r="F394" s="11">
        <v>0.97878787878787876</v>
      </c>
      <c r="G394" s="11">
        <v>0.98409090909090902</v>
      </c>
      <c r="H394" s="12">
        <v>20</v>
      </c>
      <c r="I394" s="12">
        <v>2</v>
      </c>
      <c r="J394" s="11"/>
    </row>
    <row r="395" spans="1:10" ht="14.25" customHeight="1" x14ac:dyDescent="0.25">
      <c r="A395" s="12" t="s">
        <v>212</v>
      </c>
      <c r="B395" s="13">
        <v>24</v>
      </c>
      <c r="C395" s="7">
        <v>45366</v>
      </c>
      <c r="D395" s="11">
        <v>0.9805555555555554</v>
      </c>
      <c r="E395" s="11">
        <v>0.98666666666666669</v>
      </c>
      <c r="F395" s="11">
        <v>0.97222222222222232</v>
      </c>
      <c r="G395" s="11">
        <v>0.9916666666666667</v>
      </c>
      <c r="H395" s="12">
        <v>22</v>
      </c>
      <c r="I395" s="12">
        <v>2</v>
      </c>
      <c r="J395" s="11"/>
    </row>
    <row r="396" spans="1:10" ht="14.25" customHeight="1" x14ac:dyDescent="0.25">
      <c r="A396" s="12" t="s">
        <v>115</v>
      </c>
      <c r="B396" s="13">
        <v>22</v>
      </c>
      <c r="C396" s="7">
        <v>45332</v>
      </c>
      <c r="D396" s="11">
        <v>0.98787878787878791</v>
      </c>
      <c r="E396" s="11">
        <v>0.9818181818181817</v>
      </c>
      <c r="F396" s="11">
        <v>0.94848484848484849</v>
      </c>
      <c r="G396" s="11">
        <v>0.9795454545454545</v>
      </c>
      <c r="H396" s="12">
        <v>22</v>
      </c>
      <c r="I396" s="12">
        <v>2</v>
      </c>
      <c r="J396" s="11"/>
    </row>
    <row r="397" spans="1:10" ht="14.25" customHeight="1" x14ac:dyDescent="0.25">
      <c r="A397" s="12" t="s">
        <v>75</v>
      </c>
      <c r="B397" s="13">
        <v>24</v>
      </c>
      <c r="C397" s="7">
        <v>45360</v>
      </c>
      <c r="D397" s="11">
        <v>0.96111111111111103</v>
      </c>
      <c r="E397" s="11">
        <v>0.95166666666666666</v>
      </c>
      <c r="F397" s="11">
        <v>0.92499999999999982</v>
      </c>
      <c r="G397" s="11">
        <v>0.94166666666666676</v>
      </c>
      <c r="H397" s="12">
        <v>22</v>
      </c>
      <c r="I397" s="12">
        <v>2</v>
      </c>
      <c r="J397" s="11"/>
    </row>
    <row r="398" spans="1:10" ht="14.25" customHeight="1" x14ac:dyDescent="0.25">
      <c r="A398" s="12" t="s">
        <v>147</v>
      </c>
      <c r="B398" s="13">
        <v>24</v>
      </c>
      <c r="C398" s="7">
        <v>45296</v>
      </c>
      <c r="D398" s="11">
        <v>0.99444444444444458</v>
      </c>
      <c r="E398" s="11">
        <v>0.99166666666666659</v>
      </c>
      <c r="F398" s="11">
        <v>0.91388888888888897</v>
      </c>
      <c r="G398" s="11">
        <v>0.99375000000000002</v>
      </c>
      <c r="H398" s="12">
        <v>22</v>
      </c>
      <c r="I398" s="12">
        <v>2</v>
      </c>
      <c r="J398" s="11"/>
    </row>
    <row r="399" spans="1:10" ht="14.25" customHeight="1" x14ac:dyDescent="0.25">
      <c r="A399" s="12" t="s">
        <v>135</v>
      </c>
      <c r="B399" s="13">
        <v>24</v>
      </c>
      <c r="C399" s="7">
        <v>45352</v>
      </c>
      <c r="D399" s="11">
        <v>0.96388888888888902</v>
      </c>
      <c r="E399" s="11">
        <v>0.97333333333333338</v>
      </c>
      <c r="F399" s="11">
        <v>0.96111111111111125</v>
      </c>
      <c r="G399" s="11">
        <v>0.96250000000000002</v>
      </c>
      <c r="H399" s="12">
        <v>22</v>
      </c>
      <c r="I399" s="12">
        <v>2</v>
      </c>
      <c r="J399" s="11"/>
    </row>
    <row r="400" spans="1:10" ht="14.25" customHeight="1" x14ac:dyDescent="0.25">
      <c r="A400" s="12" t="s">
        <v>75</v>
      </c>
      <c r="B400" s="13">
        <v>24</v>
      </c>
      <c r="C400" s="7">
        <v>45359</v>
      </c>
      <c r="D400" s="11">
        <v>0.97777777777777763</v>
      </c>
      <c r="E400" s="11">
        <v>0.97833333333333328</v>
      </c>
      <c r="F400" s="11">
        <v>0.9805555555555554</v>
      </c>
      <c r="G400" s="11">
        <v>0.9916666666666667</v>
      </c>
      <c r="H400" s="12">
        <v>22</v>
      </c>
      <c r="I400" s="12">
        <v>2</v>
      </c>
      <c r="J400" s="11"/>
    </row>
    <row r="401" spans="1:10" ht="14.25" customHeight="1" x14ac:dyDescent="0.25">
      <c r="A401" s="12" t="s">
        <v>63</v>
      </c>
      <c r="B401" s="13">
        <v>24</v>
      </c>
      <c r="C401" s="7">
        <v>45353</v>
      </c>
      <c r="D401" s="11">
        <v>0.98055555555555551</v>
      </c>
      <c r="E401" s="11">
        <v>0.98166666666666658</v>
      </c>
      <c r="F401" s="11">
        <v>0.96666666666666667</v>
      </c>
      <c r="G401" s="11">
        <v>0.98541666666666661</v>
      </c>
      <c r="H401" s="12">
        <v>23</v>
      </c>
      <c r="I401" s="12">
        <v>1</v>
      </c>
      <c r="J401" s="11"/>
    </row>
    <row r="402" spans="1:10" ht="14.25" customHeight="1" x14ac:dyDescent="0.25">
      <c r="A402" s="12" t="s">
        <v>115</v>
      </c>
      <c r="B402" s="13">
        <v>24</v>
      </c>
      <c r="C402" s="7">
        <v>45331</v>
      </c>
      <c r="D402" s="11">
        <v>1</v>
      </c>
      <c r="E402" s="11">
        <v>1</v>
      </c>
      <c r="F402" s="11">
        <v>1</v>
      </c>
      <c r="G402" s="11">
        <v>1</v>
      </c>
      <c r="H402" s="12">
        <v>22</v>
      </c>
      <c r="I402" s="12">
        <v>2</v>
      </c>
      <c r="J402" s="11"/>
    </row>
    <row r="403" spans="1:10" ht="14.25" customHeight="1" x14ac:dyDescent="0.25">
      <c r="A403" s="12" t="s">
        <v>102</v>
      </c>
      <c r="B403" s="13">
        <v>24</v>
      </c>
      <c r="C403" s="7">
        <v>45311</v>
      </c>
      <c r="D403" s="11">
        <v>0.99444444444444458</v>
      </c>
      <c r="E403" s="11">
        <v>0.98333333333333328</v>
      </c>
      <c r="F403" s="11">
        <v>0.94166666666666665</v>
      </c>
      <c r="G403" s="11">
        <v>0.97708333333333341</v>
      </c>
      <c r="H403" s="12">
        <v>22</v>
      </c>
      <c r="I403" s="12">
        <v>2</v>
      </c>
      <c r="J403" s="11"/>
    </row>
    <row r="404" spans="1:10" ht="14.25" customHeight="1" x14ac:dyDescent="0.25">
      <c r="A404" s="12" t="s">
        <v>36</v>
      </c>
      <c r="B404" s="13">
        <v>24</v>
      </c>
      <c r="C404" s="7">
        <v>45318</v>
      </c>
      <c r="D404" s="11">
        <v>0.95555555555555549</v>
      </c>
      <c r="E404" s="11">
        <v>0.95666666666666667</v>
      </c>
      <c r="F404" s="11">
        <v>0.89444444444444449</v>
      </c>
      <c r="G404" s="11">
        <v>0.94791666666666674</v>
      </c>
      <c r="H404" s="12">
        <v>22</v>
      </c>
      <c r="I404" s="12">
        <v>2</v>
      </c>
      <c r="J404" s="11"/>
    </row>
    <row r="405" spans="1:10" ht="14.25" customHeight="1" x14ac:dyDescent="0.25">
      <c r="A405" s="12" t="s">
        <v>213</v>
      </c>
      <c r="B405" s="13">
        <v>16</v>
      </c>
      <c r="C405" s="7">
        <v>45327</v>
      </c>
      <c r="D405" s="11">
        <v>1</v>
      </c>
      <c r="E405" s="11">
        <v>1</v>
      </c>
      <c r="F405" s="11">
        <v>1</v>
      </c>
      <c r="G405" s="11">
        <v>1</v>
      </c>
      <c r="H405" s="12">
        <v>14</v>
      </c>
      <c r="I405" s="12">
        <v>2</v>
      </c>
      <c r="J405" s="11"/>
    </row>
    <row r="406" spans="1:10" ht="14.25" customHeight="1" x14ac:dyDescent="0.25">
      <c r="A406" s="12" t="s">
        <v>111</v>
      </c>
      <c r="B406" s="13">
        <v>18</v>
      </c>
      <c r="C406" s="7">
        <v>45321</v>
      </c>
      <c r="D406" s="11">
        <v>0.94444444444444442</v>
      </c>
      <c r="E406" s="11">
        <v>0.98666666666666658</v>
      </c>
      <c r="F406" s="11">
        <v>0.54074074074074063</v>
      </c>
      <c r="G406" s="11">
        <v>0.74444444444444446</v>
      </c>
      <c r="H406" s="12">
        <v>18</v>
      </c>
      <c r="I406" s="12">
        <v>0</v>
      </c>
      <c r="J406" s="11"/>
    </row>
    <row r="407" spans="1:10" ht="14.25" customHeight="1" x14ac:dyDescent="0.25">
      <c r="A407" s="12" t="s">
        <v>214</v>
      </c>
      <c r="B407" s="13">
        <v>47</v>
      </c>
      <c r="C407" s="7">
        <v>45345</v>
      </c>
      <c r="D407" s="11">
        <v>0.99858156028368794</v>
      </c>
      <c r="E407" s="11">
        <v>1</v>
      </c>
      <c r="F407" s="11">
        <v>0.99858156028368794</v>
      </c>
      <c r="G407" s="11">
        <v>0.99680851063829778</v>
      </c>
      <c r="H407" s="12">
        <v>44</v>
      </c>
      <c r="I407" s="12">
        <v>3</v>
      </c>
      <c r="J407" s="11"/>
    </row>
    <row r="408" spans="1:10" ht="14.25" customHeight="1" x14ac:dyDescent="0.25">
      <c r="A408" s="12" t="s">
        <v>155</v>
      </c>
      <c r="B408" s="13">
        <v>19</v>
      </c>
      <c r="C408" s="7">
        <v>45294</v>
      </c>
      <c r="D408" s="11">
        <v>0.98</v>
      </c>
      <c r="E408" s="11">
        <v>0.99</v>
      </c>
      <c r="F408" s="11">
        <v>1</v>
      </c>
      <c r="G408" s="11">
        <v>1</v>
      </c>
      <c r="H408" s="12">
        <v>17</v>
      </c>
      <c r="I408" s="12">
        <v>2</v>
      </c>
      <c r="J408" s="11"/>
    </row>
    <row r="409" spans="1:10" ht="14.25" customHeight="1" x14ac:dyDescent="0.25">
      <c r="A409" s="12" t="s">
        <v>214</v>
      </c>
      <c r="B409" s="6">
        <v>19</v>
      </c>
      <c r="C409" s="7">
        <v>45300</v>
      </c>
      <c r="D409" s="5">
        <v>0.98</v>
      </c>
      <c r="E409" s="5">
        <v>1</v>
      </c>
      <c r="F409" s="5">
        <v>0.98</v>
      </c>
      <c r="G409" s="5">
        <v>1</v>
      </c>
      <c r="H409" s="8">
        <v>17</v>
      </c>
      <c r="I409" s="8">
        <v>2</v>
      </c>
      <c r="J409" s="9"/>
    </row>
    <row r="410" spans="1:10" ht="14.25" customHeight="1" x14ac:dyDescent="0.25">
      <c r="A410" s="12" t="s">
        <v>114</v>
      </c>
      <c r="B410" s="6">
        <v>19</v>
      </c>
      <c r="C410" s="7">
        <v>45296</v>
      </c>
      <c r="D410" s="5">
        <v>0.99</v>
      </c>
      <c r="E410" s="5">
        <v>1</v>
      </c>
      <c r="F410" s="5">
        <v>1</v>
      </c>
      <c r="G410" s="5">
        <v>1</v>
      </c>
      <c r="H410" s="8">
        <v>17</v>
      </c>
      <c r="I410" s="8">
        <v>2</v>
      </c>
      <c r="J410" s="9"/>
    </row>
    <row r="411" spans="1:10" ht="14.25" customHeight="1" x14ac:dyDescent="0.25">
      <c r="A411" s="12" t="s">
        <v>36</v>
      </c>
      <c r="B411" s="6">
        <v>15</v>
      </c>
      <c r="C411" s="7">
        <v>45300</v>
      </c>
      <c r="D411" s="5">
        <v>1</v>
      </c>
      <c r="E411" s="5">
        <v>0.99</v>
      </c>
      <c r="F411" s="5">
        <v>0.98</v>
      </c>
      <c r="G411" s="5">
        <v>1</v>
      </c>
      <c r="H411" s="8">
        <v>13</v>
      </c>
      <c r="I411" s="8">
        <v>2</v>
      </c>
      <c r="J411" s="9"/>
    </row>
    <row r="412" spans="1:10" ht="14.25" customHeight="1" x14ac:dyDescent="0.25">
      <c r="A412" s="12" t="s">
        <v>67</v>
      </c>
      <c r="B412" s="6">
        <v>15</v>
      </c>
      <c r="C412" s="7">
        <v>45306</v>
      </c>
      <c r="D412" s="5">
        <v>0.9</v>
      </c>
      <c r="E412" s="5">
        <v>1</v>
      </c>
      <c r="F412" s="5">
        <v>0.98</v>
      </c>
      <c r="G412" s="5">
        <v>1</v>
      </c>
      <c r="H412" s="8">
        <v>13</v>
      </c>
      <c r="I412" s="8">
        <v>2</v>
      </c>
      <c r="J412" s="9"/>
    </row>
    <row r="413" spans="1:10" ht="14.25" customHeight="1" x14ac:dyDescent="0.25">
      <c r="A413" s="12" t="s">
        <v>11</v>
      </c>
      <c r="B413" s="6">
        <v>15</v>
      </c>
      <c r="C413" s="7">
        <v>45331</v>
      </c>
      <c r="D413" s="5">
        <v>1</v>
      </c>
      <c r="E413" s="5">
        <v>0.99</v>
      </c>
      <c r="F413" s="5">
        <v>0.99</v>
      </c>
      <c r="G413" s="5">
        <v>0.98</v>
      </c>
      <c r="H413" s="8">
        <v>13</v>
      </c>
      <c r="I413" s="8">
        <v>2</v>
      </c>
      <c r="J413" s="9"/>
    </row>
    <row r="414" spans="1:10" ht="14.25" customHeight="1" x14ac:dyDescent="0.25">
      <c r="A414" s="12" t="s">
        <v>215</v>
      </c>
      <c r="B414" s="6">
        <v>15</v>
      </c>
      <c r="C414" s="7">
        <v>45322</v>
      </c>
      <c r="D414" s="5">
        <v>1</v>
      </c>
      <c r="E414" s="5">
        <v>0.99</v>
      </c>
      <c r="F414" s="5">
        <v>0.98</v>
      </c>
      <c r="G414" s="5">
        <v>0.99</v>
      </c>
      <c r="H414" s="8">
        <v>13</v>
      </c>
      <c r="I414" s="8">
        <v>2</v>
      </c>
      <c r="J414" s="9"/>
    </row>
    <row r="415" spans="1:10" ht="14.25" customHeight="1" x14ac:dyDescent="0.25">
      <c r="A415" s="12" t="s">
        <v>215</v>
      </c>
      <c r="B415" s="6">
        <v>15</v>
      </c>
      <c r="C415" s="7">
        <v>45324</v>
      </c>
      <c r="D415" s="5">
        <v>1</v>
      </c>
      <c r="E415" s="5">
        <v>0.99</v>
      </c>
      <c r="F415" s="5">
        <v>0.98</v>
      </c>
      <c r="G415" s="5">
        <v>1</v>
      </c>
      <c r="H415" s="8">
        <v>13</v>
      </c>
      <c r="I415" s="8">
        <v>2</v>
      </c>
      <c r="J415" s="9"/>
    </row>
    <row r="416" spans="1:10" ht="14.25" customHeight="1" x14ac:dyDescent="0.25">
      <c r="A416" s="12" t="s">
        <v>75</v>
      </c>
      <c r="B416" s="6">
        <v>15</v>
      </c>
      <c r="C416" s="7">
        <v>45310</v>
      </c>
      <c r="D416" s="5">
        <v>0.99</v>
      </c>
      <c r="E416" s="5">
        <v>0.98</v>
      </c>
      <c r="F416" s="5">
        <v>0.96</v>
      </c>
      <c r="G416" s="5">
        <v>0.98</v>
      </c>
      <c r="H416" s="8">
        <v>13</v>
      </c>
      <c r="I416" s="8">
        <v>2</v>
      </c>
      <c r="J416" s="9"/>
    </row>
    <row r="417" spans="1:10" ht="14.25" customHeight="1" x14ac:dyDescent="0.25">
      <c r="A417" s="12" t="s">
        <v>114</v>
      </c>
      <c r="B417" s="6">
        <v>15</v>
      </c>
      <c r="C417" s="7">
        <v>45314</v>
      </c>
      <c r="D417" s="5">
        <v>1</v>
      </c>
      <c r="E417" s="5">
        <v>0.99</v>
      </c>
      <c r="F417" s="5">
        <v>0.98</v>
      </c>
      <c r="G417" s="5">
        <v>1</v>
      </c>
      <c r="H417" s="8">
        <v>13</v>
      </c>
      <c r="I417" s="8">
        <v>2</v>
      </c>
      <c r="J417" s="9"/>
    </row>
    <row r="418" spans="1:10" ht="14.25" customHeight="1" x14ac:dyDescent="0.25">
      <c r="A418" s="12" t="s">
        <v>157</v>
      </c>
      <c r="B418" s="6">
        <v>15</v>
      </c>
      <c r="C418" s="7">
        <v>45296</v>
      </c>
      <c r="D418" s="5">
        <v>0.99</v>
      </c>
      <c r="E418" s="5">
        <v>0.98</v>
      </c>
      <c r="F418" s="5">
        <v>1</v>
      </c>
      <c r="G418" s="5">
        <v>0.98</v>
      </c>
      <c r="H418" s="8">
        <v>13</v>
      </c>
      <c r="I418" s="8">
        <v>2</v>
      </c>
      <c r="J418" s="9"/>
    </row>
    <row r="419" spans="1:10" ht="14.25" customHeight="1" x14ac:dyDescent="0.25">
      <c r="A419" s="12" t="s">
        <v>193</v>
      </c>
      <c r="B419" s="6">
        <v>15</v>
      </c>
      <c r="C419" s="7">
        <v>45335</v>
      </c>
      <c r="D419" s="5">
        <v>1</v>
      </c>
      <c r="E419" s="5">
        <v>1</v>
      </c>
      <c r="F419" s="5">
        <v>0.99</v>
      </c>
      <c r="G419" s="5">
        <v>0.98</v>
      </c>
      <c r="H419" s="8">
        <v>13</v>
      </c>
      <c r="I419" s="8">
        <v>2</v>
      </c>
      <c r="J419" s="9"/>
    </row>
    <row r="420" spans="1:10" ht="14.25" customHeight="1" x14ac:dyDescent="0.25">
      <c r="A420" s="12" t="s">
        <v>71</v>
      </c>
      <c r="B420" s="6">
        <v>15</v>
      </c>
      <c r="C420" s="7">
        <v>45308</v>
      </c>
      <c r="D420" s="5">
        <v>0.99</v>
      </c>
      <c r="E420" s="5">
        <v>1</v>
      </c>
      <c r="F420" s="5">
        <v>0.99</v>
      </c>
      <c r="G420" s="5">
        <v>0.98</v>
      </c>
      <c r="H420" s="8">
        <v>13</v>
      </c>
      <c r="I420" s="8">
        <v>2</v>
      </c>
      <c r="J420" s="9"/>
    </row>
    <row r="421" spans="1:10" ht="14.25" customHeight="1" x14ac:dyDescent="0.25">
      <c r="A421" s="12" t="s">
        <v>216</v>
      </c>
      <c r="B421" s="6">
        <v>15</v>
      </c>
      <c r="C421" s="7">
        <v>45302</v>
      </c>
      <c r="D421" s="5">
        <v>0.98</v>
      </c>
      <c r="E421" s="5">
        <v>0.99</v>
      </c>
      <c r="F421" s="5">
        <v>1</v>
      </c>
      <c r="G421" s="5">
        <v>1</v>
      </c>
      <c r="H421" s="8">
        <v>13</v>
      </c>
      <c r="I421" s="8">
        <v>2</v>
      </c>
      <c r="J421" s="9"/>
    </row>
    <row r="422" spans="1:10" ht="14.25" customHeight="1" x14ac:dyDescent="0.25">
      <c r="A422" s="12" t="s">
        <v>147</v>
      </c>
      <c r="B422" s="6">
        <v>15</v>
      </c>
      <c r="C422" s="7">
        <v>45294</v>
      </c>
      <c r="D422" s="5">
        <v>0.99</v>
      </c>
      <c r="E422" s="5">
        <v>0.98</v>
      </c>
      <c r="F422" s="5">
        <v>1</v>
      </c>
      <c r="G422" s="5">
        <v>1</v>
      </c>
      <c r="H422" s="8">
        <v>13</v>
      </c>
      <c r="I422" s="8">
        <v>2</v>
      </c>
      <c r="J422" s="9"/>
    </row>
    <row r="423" spans="1:10" ht="14.25" customHeight="1" x14ac:dyDescent="0.25">
      <c r="A423" s="12" t="s">
        <v>141</v>
      </c>
      <c r="B423" s="6">
        <v>15</v>
      </c>
      <c r="C423" s="7">
        <v>45306</v>
      </c>
      <c r="D423" s="5">
        <v>0.99</v>
      </c>
      <c r="E423" s="5">
        <v>0.98</v>
      </c>
      <c r="F423" s="5">
        <v>1</v>
      </c>
      <c r="G423" s="5">
        <v>1</v>
      </c>
      <c r="H423" s="8">
        <v>13</v>
      </c>
      <c r="I423" s="8">
        <v>2</v>
      </c>
      <c r="J423" s="9"/>
    </row>
    <row r="424" spans="1:10" ht="14.25" customHeight="1" x14ac:dyDescent="0.25">
      <c r="A424" s="12" t="s">
        <v>111</v>
      </c>
      <c r="B424" s="6">
        <v>14</v>
      </c>
      <c r="C424" s="7">
        <v>45299</v>
      </c>
      <c r="D424" s="5">
        <v>1</v>
      </c>
      <c r="E424" s="5">
        <v>0.99</v>
      </c>
      <c r="F424" s="5">
        <v>0.98</v>
      </c>
      <c r="G424" s="5">
        <v>0.99</v>
      </c>
      <c r="H424" s="8">
        <v>14</v>
      </c>
      <c r="I424" s="8">
        <v>0</v>
      </c>
      <c r="J424" s="9"/>
    </row>
    <row r="425" spans="1:10" ht="14.25" customHeight="1" x14ac:dyDescent="0.25">
      <c r="A425" s="12" t="s">
        <v>217</v>
      </c>
      <c r="B425" s="6">
        <v>20</v>
      </c>
      <c r="C425" s="7">
        <v>45332</v>
      </c>
      <c r="D425" s="5">
        <v>1</v>
      </c>
      <c r="E425" s="5">
        <v>0.99</v>
      </c>
      <c r="F425" s="5">
        <v>0.98</v>
      </c>
      <c r="G425" s="5">
        <v>0.98</v>
      </c>
      <c r="H425" s="8">
        <v>20</v>
      </c>
      <c r="I425" s="8">
        <v>0</v>
      </c>
      <c r="J425" s="9"/>
    </row>
    <row r="426" spans="1:10" ht="14.25" customHeight="1" x14ac:dyDescent="0.25">
      <c r="A426" s="12" t="s">
        <v>196</v>
      </c>
      <c r="B426" s="6">
        <v>17</v>
      </c>
      <c r="C426" s="7">
        <v>45367</v>
      </c>
      <c r="D426" s="5">
        <v>0.98</v>
      </c>
      <c r="E426" s="5">
        <v>0.99</v>
      </c>
      <c r="F426" s="5">
        <v>0.99</v>
      </c>
      <c r="G426" s="5">
        <v>1</v>
      </c>
      <c r="H426" s="8">
        <v>17</v>
      </c>
      <c r="I426" s="8">
        <v>0</v>
      </c>
      <c r="J426" s="8"/>
    </row>
    <row r="427" spans="1:10" ht="14.25" customHeight="1" x14ac:dyDescent="0.25">
      <c r="A427" s="12" t="s">
        <v>111</v>
      </c>
      <c r="B427" s="6">
        <v>25</v>
      </c>
      <c r="C427" s="7">
        <v>45299</v>
      </c>
      <c r="D427" s="5">
        <v>0.99</v>
      </c>
      <c r="E427" s="5">
        <v>1</v>
      </c>
      <c r="F427" s="5">
        <v>0.98</v>
      </c>
      <c r="G427" s="5">
        <v>0.99</v>
      </c>
      <c r="H427" s="8">
        <v>20</v>
      </c>
      <c r="I427" s="8">
        <v>5</v>
      </c>
      <c r="J427" s="8"/>
    </row>
    <row r="428" spans="1:10" ht="14.25" customHeight="1" x14ac:dyDescent="0.25">
      <c r="A428" s="12" t="s">
        <v>218</v>
      </c>
      <c r="B428" s="6">
        <v>30</v>
      </c>
      <c r="C428" s="7">
        <v>45294</v>
      </c>
      <c r="D428" s="5">
        <v>0.99</v>
      </c>
      <c r="E428" s="5">
        <v>0.98</v>
      </c>
      <c r="F428" s="5">
        <v>1</v>
      </c>
      <c r="G428" s="5">
        <v>1</v>
      </c>
      <c r="H428" s="8">
        <v>26</v>
      </c>
      <c r="I428" s="8">
        <v>4</v>
      </c>
      <c r="J428" s="8"/>
    </row>
    <row r="429" spans="1:10" ht="14.25" customHeight="1" x14ac:dyDescent="0.25">
      <c r="A429" s="12" t="s">
        <v>71</v>
      </c>
      <c r="B429" s="6">
        <v>30</v>
      </c>
      <c r="C429" s="7">
        <v>45329</v>
      </c>
      <c r="D429" s="5">
        <v>1</v>
      </c>
      <c r="E429" s="5">
        <v>0.99</v>
      </c>
      <c r="F429" s="5">
        <v>0.98</v>
      </c>
      <c r="G429" s="5">
        <v>1</v>
      </c>
      <c r="H429" s="8">
        <v>26</v>
      </c>
      <c r="I429" s="8">
        <v>4</v>
      </c>
      <c r="J429" s="8"/>
    </row>
    <row r="430" spans="1:10" ht="14.25" customHeight="1" x14ac:dyDescent="0.25">
      <c r="A430" s="12" t="s">
        <v>219</v>
      </c>
      <c r="B430" s="6">
        <v>30</v>
      </c>
      <c r="C430" s="7">
        <v>45343</v>
      </c>
      <c r="D430" s="13" t="s">
        <v>220</v>
      </c>
      <c r="E430" s="5">
        <v>0.99</v>
      </c>
      <c r="F430" s="5">
        <v>0.98</v>
      </c>
      <c r="G430" s="5">
        <v>1</v>
      </c>
      <c r="H430" s="8">
        <v>26</v>
      </c>
      <c r="I430" s="8">
        <v>4</v>
      </c>
      <c r="J430" s="8"/>
    </row>
    <row r="431" spans="1:10" ht="14.25" customHeight="1" x14ac:dyDescent="0.25">
      <c r="A431" s="12" t="s">
        <v>115</v>
      </c>
      <c r="B431" s="13">
        <v>31</v>
      </c>
      <c r="C431" s="7">
        <v>45450</v>
      </c>
      <c r="D431" s="11">
        <v>1</v>
      </c>
      <c r="E431" s="11">
        <v>1</v>
      </c>
      <c r="F431" s="11">
        <v>1</v>
      </c>
      <c r="G431" s="11">
        <v>1</v>
      </c>
      <c r="H431" s="12">
        <v>27</v>
      </c>
      <c r="I431" s="12">
        <v>4</v>
      </c>
    </row>
    <row r="432" spans="1:10" ht="14.25" customHeight="1" x14ac:dyDescent="0.25">
      <c r="A432" s="12" t="s">
        <v>66</v>
      </c>
      <c r="B432" s="13">
        <v>34</v>
      </c>
      <c r="C432" s="7">
        <v>45460</v>
      </c>
      <c r="D432" s="11">
        <v>1</v>
      </c>
      <c r="E432" s="11">
        <v>1</v>
      </c>
      <c r="F432" s="11">
        <v>1</v>
      </c>
      <c r="G432" s="11">
        <v>1</v>
      </c>
      <c r="H432" s="12">
        <v>30</v>
      </c>
      <c r="I432" s="12">
        <v>4</v>
      </c>
    </row>
    <row r="433" spans="1:9" ht="14.25" customHeight="1" x14ac:dyDescent="0.25">
      <c r="A433" s="12" t="s">
        <v>67</v>
      </c>
      <c r="B433" s="13">
        <v>32</v>
      </c>
      <c r="C433" s="7">
        <v>45457</v>
      </c>
      <c r="D433" s="11">
        <v>1</v>
      </c>
      <c r="E433" s="11">
        <v>1</v>
      </c>
      <c r="F433" s="11">
        <v>1</v>
      </c>
      <c r="G433" s="11">
        <v>1</v>
      </c>
      <c r="H433" s="12">
        <v>28</v>
      </c>
      <c r="I433" s="12">
        <v>4</v>
      </c>
    </row>
    <row r="434" spans="1:9" ht="14.25" customHeight="1" x14ac:dyDescent="0.25">
      <c r="A434" s="12" t="s">
        <v>114</v>
      </c>
      <c r="B434" s="13">
        <v>18</v>
      </c>
      <c r="C434" s="7">
        <v>45445</v>
      </c>
      <c r="D434" s="11">
        <v>0.99259259259259258</v>
      </c>
      <c r="E434" s="11">
        <v>0.99333333333333318</v>
      </c>
      <c r="F434" s="11">
        <v>0.99259259259259258</v>
      </c>
      <c r="G434" s="11">
        <v>0.99444444444444446</v>
      </c>
      <c r="H434" s="12">
        <v>17</v>
      </c>
      <c r="I434" s="12">
        <v>1</v>
      </c>
    </row>
    <row r="435" spans="1:9" ht="14.25" customHeight="1" x14ac:dyDescent="0.25">
      <c r="A435" s="12" t="s">
        <v>560</v>
      </c>
      <c r="B435" s="13">
        <v>18</v>
      </c>
      <c r="C435" s="7">
        <v>45452</v>
      </c>
      <c r="D435" s="11">
        <v>0.98148148148148151</v>
      </c>
      <c r="E435" s="11">
        <v>0.98444444444444446</v>
      </c>
      <c r="F435" s="11">
        <v>0.95925925925925926</v>
      </c>
      <c r="G435" s="11">
        <v>0.97499999999999998</v>
      </c>
      <c r="H435" s="12">
        <v>17</v>
      </c>
      <c r="I435" s="12">
        <v>1</v>
      </c>
    </row>
    <row r="436" spans="1:9" ht="14.25" customHeight="1" x14ac:dyDescent="0.25">
      <c r="A436" s="12" t="s">
        <v>76</v>
      </c>
      <c r="B436" s="13">
        <v>18</v>
      </c>
      <c r="C436" s="7">
        <v>45424</v>
      </c>
      <c r="D436" s="11">
        <v>0.98888888888888871</v>
      </c>
      <c r="E436" s="11">
        <v>0.98888888888888893</v>
      </c>
      <c r="F436" s="11">
        <v>0.97777777777777775</v>
      </c>
      <c r="G436" s="11">
        <v>0.98888888888888882</v>
      </c>
      <c r="H436" s="12">
        <v>17</v>
      </c>
      <c r="I436" s="12">
        <v>1</v>
      </c>
    </row>
    <row r="437" spans="1:9" ht="14.25" customHeight="1" x14ac:dyDescent="0.25">
      <c r="A437" s="12" t="s">
        <v>115</v>
      </c>
      <c r="B437" s="13">
        <v>18</v>
      </c>
      <c r="C437" s="7">
        <v>45410</v>
      </c>
      <c r="D437" s="11">
        <v>0.96666666666666667</v>
      </c>
      <c r="E437" s="11">
        <v>0.97555555555555573</v>
      </c>
      <c r="F437" s="11">
        <v>0.95185185185185195</v>
      </c>
      <c r="G437" s="11">
        <v>0.98888888888888882</v>
      </c>
      <c r="H437" s="12">
        <v>17</v>
      </c>
      <c r="I437" s="12">
        <v>1</v>
      </c>
    </row>
    <row r="438" spans="1:9" ht="14.25" customHeight="1" x14ac:dyDescent="0.25">
      <c r="A438" s="12" t="s">
        <v>102</v>
      </c>
      <c r="B438" s="13">
        <v>18</v>
      </c>
      <c r="C438" s="7">
        <v>45396</v>
      </c>
      <c r="D438" s="11">
        <v>1</v>
      </c>
      <c r="E438" s="11">
        <v>1</v>
      </c>
      <c r="F438" s="11">
        <v>0.97037037037037033</v>
      </c>
      <c r="G438" s="11">
        <v>0.99444444444444446</v>
      </c>
      <c r="H438" s="12">
        <v>17</v>
      </c>
      <c r="I438" s="12">
        <v>1</v>
      </c>
    </row>
    <row r="439" spans="1:9" ht="14.25" customHeight="1" x14ac:dyDescent="0.25">
      <c r="A439" s="12" t="s">
        <v>67</v>
      </c>
      <c r="B439" s="13">
        <v>18</v>
      </c>
      <c r="C439" s="7">
        <v>45417</v>
      </c>
      <c r="D439" s="11">
        <v>0.98148148148148151</v>
      </c>
      <c r="E439" s="11">
        <v>0.99111111111111105</v>
      </c>
      <c r="F439" s="11">
        <v>0.97407407407407409</v>
      </c>
      <c r="G439" s="11">
        <v>0.96666666666666667</v>
      </c>
      <c r="H439" s="12">
        <v>17</v>
      </c>
      <c r="I439" s="12">
        <v>1</v>
      </c>
    </row>
    <row r="440" spans="1:9" ht="14.25" customHeight="1" x14ac:dyDescent="0.25">
      <c r="A440" s="12" t="s">
        <v>63</v>
      </c>
      <c r="B440" s="13">
        <v>18</v>
      </c>
      <c r="C440" s="7">
        <v>45431</v>
      </c>
      <c r="D440" s="11">
        <v>1</v>
      </c>
      <c r="E440" s="11">
        <v>1</v>
      </c>
      <c r="F440" s="11">
        <v>0.99629629629629635</v>
      </c>
      <c r="G440" s="11">
        <v>1</v>
      </c>
      <c r="H440" s="12">
        <v>17</v>
      </c>
      <c r="I440" s="12">
        <v>1</v>
      </c>
    </row>
    <row r="441" spans="1:9" ht="14.25" customHeight="1" x14ac:dyDescent="0.25">
      <c r="A441" s="12" t="s">
        <v>561</v>
      </c>
      <c r="B441" s="13">
        <v>18</v>
      </c>
      <c r="C441" s="7">
        <v>45403</v>
      </c>
      <c r="D441" s="11">
        <v>0.97407407407407409</v>
      </c>
      <c r="E441" s="11">
        <v>0.99333333333333318</v>
      </c>
      <c r="F441" s="11">
        <v>0.98518518518518516</v>
      </c>
      <c r="G441" s="11">
        <v>0.99722222222222223</v>
      </c>
      <c r="H441" s="12">
        <v>17</v>
      </c>
      <c r="I441" s="12">
        <v>1</v>
      </c>
    </row>
    <row r="442" spans="1:9" ht="14.25" customHeight="1" x14ac:dyDescent="0.25">
      <c r="A442" s="12" t="s">
        <v>562</v>
      </c>
      <c r="B442" s="13">
        <v>18</v>
      </c>
      <c r="C442" s="7">
        <v>45389</v>
      </c>
      <c r="D442" s="11">
        <v>0.99259259259259258</v>
      </c>
      <c r="E442" s="11">
        <v>1</v>
      </c>
      <c r="F442" s="11">
        <v>0.92592592592592582</v>
      </c>
      <c r="G442" s="11">
        <v>0.97777777777777775</v>
      </c>
      <c r="H442" s="12">
        <v>17</v>
      </c>
      <c r="I442" s="12">
        <v>1</v>
      </c>
    </row>
    <row r="443" spans="1:9" ht="14.25" customHeight="1" x14ac:dyDescent="0.25">
      <c r="A443" s="12" t="s">
        <v>563</v>
      </c>
      <c r="B443" s="13">
        <v>18</v>
      </c>
      <c r="C443" s="7">
        <v>45438</v>
      </c>
      <c r="D443" s="11">
        <v>1</v>
      </c>
      <c r="E443" s="11">
        <v>1</v>
      </c>
      <c r="F443" s="11">
        <v>1</v>
      </c>
      <c r="G443" s="11">
        <v>0.99722222222222223</v>
      </c>
      <c r="H443" s="12">
        <v>17</v>
      </c>
      <c r="I443" s="12">
        <v>1</v>
      </c>
    </row>
    <row r="444" spans="1:9" ht="14.25" customHeight="1" x14ac:dyDescent="0.25">
      <c r="A444" s="12" t="s">
        <v>564</v>
      </c>
      <c r="B444" s="13">
        <v>23</v>
      </c>
      <c r="C444" s="7">
        <v>45419</v>
      </c>
      <c r="D444" s="11">
        <v>1</v>
      </c>
      <c r="E444" s="11">
        <v>1</v>
      </c>
      <c r="F444" s="11">
        <v>1</v>
      </c>
      <c r="G444" s="11">
        <v>1</v>
      </c>
      <c r="H444" s="12">
        <v>20</v>
      </c>
      <c r="I444" s="12">
        <v>3</v>
      </c>
    </row>
    <row r="445" spans="1:9" ht="14.25" customHeight="1" x14ac:dyDescent="0.25">
      <c r="A445" s="12" t="s">
        <v>565</v>
      </c>
      <c r="B445" s="13">
        <v>18</v>
      </c>
      <c r="C445" s="7">
        <v>45414</v>
      </c>
      <c r="D445" s="11">
        <v>0.95925925925925926</v>
      </c>
      <c r="E445" s="11">
        <v>0.96000000000000008</v>
      </c>
      <c r="F445" s="11">
        <v>0.64814814814814814</v>
      </c>
      <c r="G445" s="11">
        <v>0.94444444444444442</v>
      </c>
      <c r="H445" s="12">
        <v>17</v>
      </c>
      <c r="I445" s="12">
        <v>1</v>
      </c>
    </row>
    <row r="446" spans="1:9" ht="14.25" customHeight="1" x14ac:dyDescent="0.25">
      <c r="A446" s="12" t="s">
        <v>566</v>
      </c>
      <c r="B446" s="13">
        <v>18</v>
      </c>
      <c r="C446" s="7">
        <v>45449</v>
      </c>
      <c r="D446" s="11">
        <v>0.92962962962962969</v>
      </c>
      <c r="E446" s="11">
        <v>0.94666666666666677</v>
      </c>
      <c r="F446" s="11">
        <v>0.62592592592592589</v>
      </c>
      <c r="G446" s="11">
        <v>0.85000000000000009</v>
      </c>
      <c r="H446" s="12">
        <v>15</v>
      </c>
      <c r="I446" s="12">
        <v>3</v>
      </c>
    </row>
    <row r="447" spans="1:9" ht="14.25" customHeight="1" x14ac:dyDescent="0.25">
      <c r="A447" s="12" t="s">
        <v>567</v>
      </c>
      <c r="B447" s="13">
        <v>26</v>
      </c>
      <c r="C447" s="7">
        <v>45395</v>
      </c>
      <c r="D447" s="11">
        <v>1</v>
      </c>
      <c r="E447" s="11">
        <v>1</v>
      </c>
      <c r="F447" s="11">
        <v>1</v>
      </c>
      <c r="G447" s="11">
        <v>1</v>
      </c>
      <c r="H447" s="12">
        <v>22</v>
      </c>
      <c r="I447" s="12">
        <v>4</v>
      </c>
    </row>
    <row r="448" spans="1:9" ht="14.25" customHeight="1" x14ac:dyDescent="0.25">
      <c r="A448" s="12" t="s">
        <v>568</v>
      </c>
      <c r="B448" s="13">
        <v>20</v>
      </c>
      <c r="C448" s="7">
        <v>45441</v>
      </c>
      <c r="D448" s="11">
        <v>1</v>
      </c>
      <c r="E448" s="11">
        <v>1</v>
      </c>
      <c r="F448" s="11">
        <v>1</v>
      </c>
      <c r="G448" s="11">
        <v>1</v>
      </c>
      <c r="H448" s="12">
        <v>19</v>
      </c>
      <c r="I448" s="12">
        <v>1</v>
      </c>
    </row>
    <row r="449" spans="1:9" ht="14.25" customHeight="1" x14ac:dyDescent="0.25">
      <c r="A449" s="12" t="s">
        <v>66</v>
      </c>
      <c r="B449" s="13">
        <v>21</v>
      </c>
      <c r="C449" s="7">
        <v>45388</v>
      </c>
      <c r="D449" s="11">
        <v>0.95238095238095244</v>
      </c>
      <c r="E449" s="11">
        <v>0.94666666666666666</v>
      </c>
      <c r="F449" s="11">
        <v>0.89841269841269855</v>
      </c>
      <c r="G449" s="11">
        <v>0.92380952380952386</v>
      </c>
      <c r="H449" s="12">
        <v>17</v>
      </c>
      <c r="I449" s="12">
        <v>4</v>
      </c>
    </row>
    <row r="450" spans="1:9" ht="14.25" customHeight="1" x14ac:dyDescent="0.25">
      <c r="A450" s="12" t="s">
        <v>157</v>
      </c>
      <c r="B450" s="13">
        <v>21</v>
      </c>
      <c r="C450" s="7">
        <v>45395</v>
      </c>
      <c r="D450" s="11">
        <v>0.93968253968253967</v>
      </c>
      <c r="E450" s="11">
        <v>0.92761904761904745</v>
      </c>
      <c r="F450" s="11">
        <v>0.92063492063492069</v>
      </c>
      <c r="G450" s="11">
        <v>0.94523809523809521</v>
      </c>
      <c r="H450" s="12">
        <v>18</v>
      </c>
      <c r="I450" s="12">
        <v>3</v>
      </c>
    </row>
    <row r="451" spans="1:9" ht="14.25" customHeight="1" x14ac:dyDescent="0.25">
      <c r="A451" s="12" t="s">
        <v>36</v>
      </c>
      <c r="B451" s="13">
        <v>21</v>
      </c>
      <c r="C451" s="7">
        <v>45402</v>
      </c>
      <c r="D451" s="11">
        <v>1</v>
      </c>
      <c r="E451" s="11">
        <v>1</v>
      </c>
      <c r="F451" s="11">
        <v>1</v>
      </c>
      <c r="G451" s="11">
        <v>1</v>
      </c>
      <c r="H451" s="12">
        <v>17</v>
      </c>
      <c r="I451" s="12">
        <v>4</v>
      </c>
    </row>
    <row r="452" spans="1:9" ht="14.25" customHeight="1" x14ac:dyDescent="0.25">
      <c r="A452" s="12" t="s">
        <v>115</v>
      </c>
      <c r="B452" s="13">
        <v>21</v>
      </c>
      <c r="C452" s="7">
        <v>45409</v>
      </c>
      <c r="D452" s="11">
        <v>0.95238095238095233</v>
      </c>
      <c r="E452" s="11">
        <v>0.96</v>
      </c>
      <c r="F452" s="11">
        <v>0.92698412698412702</v>
      </c>
      <c r="G452" s="11">
        <v>0.95714285714285718</v>
      </c>
      <c r="H452" s="12">
        <v>17</v>
      </c>
      <c r="I452" s="12">
        <v>4</v>
      </c>
    </row>
    <row r="453" spans="1:9" ht="14.25" customHeight="1" x14ac:dyDescent="0.25">
      <c r="A453" s="12" t="s">
        <v>67</v>
      </c>
      <c r="B453" s="13">
        <v>15</v>
      </c>
      <c r="C453" s="7">
        <v>45416</v>
      </c>
      <c r="D453" s="11">
        <v>0.98666666666666669</v>
      </c>
      <c r="E453" s="11">
        <v>0.98666666666666669</v>
      </c>
      <c r="F453" s="11">
        <v>0.94222222222222229</v>
      </c>
      <c r="G453" s="11">
        <v>0.98666666666666669</v>
      </c>
      <c r="H453" s="12">
        <v>12</v>
      </c>
      <c r="I453" s="12">
        <v>3</v>
      </c>
    </row>
    <row r="454" spans="1:9" ht="14.25" customHeight="1" x14ac:dyDescent="0.25">
      <c r="A454" s="12" t="s">
        <v>71</v>
      </c>
      <c r="B454" s="13">
        <v>19</v>
      </c>
      <c r="C454" s="7">
        <v>45423</v>
      </c>
      <c r="D454" s="11">
        <v>0.98596491228070182</v>
      </c>
      <c r="E454" s="11">
        <v>0.99157894736842112</v>
      </c>
      <c r="F454" s="11">
        <v>0.94385964912280695</v>
      </c>
      <c r="G454" s="11">
        <v>0.98421052631578942</v>
      </c>
      <c r="H454" s="12">
        <v>17</v>
      </c>
      <c r="I454" s="12">
        <v>2</v>
      </c>
    </row>
    <row r="455" spans="1:9" ht="14.25" customHeight="1" x14ac:dyDescent="0.25">
      <c r="A455" s="12" t="s">
        <v>63</v>
      </c>
      <c r="B455" s="13">
        <v>19</v>
      </c>
      <c r="C455" s="7">
        <v>45430</v>
      </c>
      <c r="D455" s="11">
        <v>0.98947368421052628</v>
      </c>
      <c r="E455" s="11">
        <v>0.99578947368421045</v>
      </c>
      <c r="F455" s="11">
        <v>0.98947368421052628</v>
      </c>
      <c r="G455" s="11">
        <v>0.97894736842105268</v>
      </c>
      <c r="H455" s="12">
        <v>17</v>
      </c>
      <c r="I455" s="12">
        <v>2</v>
      </c>
    </row>
    <row r="456" spans="1:9" ht="14.25" customHeight="1" x14ac:dyDescent="0.25">
      <c r="A456" s="12" t="s">
        <v>62</v>
      </c>
      <c r="B456" s="13">
        <v>19</v>
      </c>
      <c r="C456" s="7">
        <v>45437</v>
      </c>
      <c r="D456" s="11">
        <v>0.99298245614035086</v>
      </c>
      <c r="E456" s="11">
        <v>0.98947368421052617</v>
      </c>
      <c r="F456" s="11">
        <v>0.9859649122807016</v>
      </c>
      <c r="G456" s="11">
        <v>0.98421052631578942</v>
      </c>
      <c r="H456" s="12">
        <v>15</v>
      </c>
      <c r="I456" s="12">
        <v>4</v>
      </c>
    </row>
    <row r="457" spans="1:9" ht="14.25" customHeight="1" x14ac:dyDescent="0.25">
      <c r="A457" s="12" t="s">
        <v>569</v>
      </c>
      <c r="B457" s="13">
        <v>20</v>
      </c>
      <c r="C457" s="7">
        <v>45446</v>
      </c>
      <c r="D457" s="11">
        <v>1</v>
      </c>
      <c r="E457" s="11">
        <v>0.99199999999999999</v>
      </c>
      <c r="F457" s="11">
        <v>0.98</v>
      </c>
      <c r="G457" s="11">
        <v>0.995</v>
      </c>
      <c r="H457" s="12">
        <v>19</v>
      </c>
      <c r="I457" s="12">
        <v>1</v>
      </c>
    </row>
    <row r="458" spans="1:9" ht="14.25" customHeight="1" x14ac:dyDescent="0.25">
      <c r="A458" s="12" t="s">
        <v>570</v>
      </c>
      <c r="B458" s="13">
        <v>23</v>
      </c>
      <c r="C458" s="7">
        <v>45446</v>
      </c>
      <c r="D458" s="11">
        <v>1</v>
      </c>
      <c r="E458" s="11">
        <v>0.98608695652173917</v>
      </c>
      <c r="F458" s="11">
        <v>0.95072463768115945</v>
      </c>
      <c r="G458" s="11">
        <v>0.97608695652173905</v>
      </c>
      <c r="H458" s="12">
        <v>20</v>
      </c>
      <c r="I458" s="12">
        <v>3</v>
      </c>
    </row>
    <row r="459" spans="1:9" ht="14.25" customHeight="1" x14ac:dyDescent="0.25">
      <c r="A459" s="12" t="s">
        <v>571</v>
      </c>
      <c r="B459" s="13">
        <v>10</v>
      </c>
      <c r="C459" s="7">
        <v>45384</v>
      </c>
      <c r="D459" s="11">
        <v>1</v>
      </c>
      <c r="E459" s="11">
        <v>1</v>
      </c>
      <c r="F459" s="11">
        <v>1</v>
      </c>
      <c r="G459" s="11">
        <v>1</v>
      </c>
      <c r="H459" s="12">
        <v>10</v>
      </c>
      <c r="I459" s="12">
        <v>0</v>
      </c>
    </row>
    <row r="460" spans="1:9" ht="14.25" customHeight="1" x14ac:dyDescent="0.25">
      <c r="A460" s="12" t="s">
        <v>572</v>
      </c>
      <c r="B460" s="13">
        <v>18</v>
      </c>
      <c r="C460" s="7">
        <v>45423</v>
      </c>
      <c r="D460" s="11">
        <v>1</v>
      </c>
      <c r="E460" s="11">
        <v>1</v>
      </c>
      <c r="F460" s="11">
        <v>1</v>
      </c>
      <c r="G460" s="11">
        <v>1</v>
      </c>
      <c r="H460" s="12">
        <v>14</v>
      </c>
      <c r="I460" s="12">
        <v>4</v>
      </c>
    </row>
    <row r="461" spans="1:9" ht="14.25" customHeight="1" x14ac:dyDescent="0.25">
      <c r="A461" s="12" t="s">
        <v>33</v>
      </c>
      <c r="B461" s="13">
        <v>23</v>
      </c>
      <c r="C461" s="7">
        <v>45444</v>
      </c>
      <c r="D461" s="11">
        <v>0.9652173913043478</v>
      </c>
      <c r="E461" s="11">
        <v>0.96173913043478265</v>
      </c>
      <c r="F461" s="11">
        <v>0.9652173913043478</v>
      </c>
      <c r="G461" s="11">
        <v>0.9869565217391304</v>
      </c>
      <c r="H461" s="12">
        <v>5</v>
      </c>
      <c r="I461" s="12">
        <v>18</v>
      </c>
    </row>
    <row r="462" spans="1:9" ht="14.25" customHeight="1" x14ac:dyDescent="0.25">
      <c r="A462" s="12" t="s">
        <v>64</v>
      </c>
      <c r="B462" s="13">
        <v>20</v>
      </c>
      <c r="C462" s="7">
        <v>45443</v>
      </c>
      <c r="D462" s="11">
        <v>0.99333333333333329</v>
      </c>
      <c r="E462" s="11">
        <v>0.99400000000000011</v>
      </c>
      <c r="F462" s="11">
        <v>0.98</v>
      </c>
      <c r="G462" s="11">
        <v>0.98250000000000015</v>
      </c>
      <c r="H462" s="12">
        <v>19</v>
      </c>
      <c r="I462" s="12">
        <v>1</v>
      </c>
    </row>
    <row r="463" spans="1:9" ht="14.25" customHeight="1" x14ac:dyDescent="0.25">
      <c r="A463" s="12" t="s">
        <v>65</v>
      </c>
      <c r="B463" s="13">
        <v>20</v>
      </c>
      <c r="C463" s="7">
        <v>45450</v>
      </c>
      <c r="D463" s="11">
        <v>1</v>
      </c>
      <c r="E463" s="11">
        <v>0.998</v>
      </c>
      <c r="F463" s="11">
        <v>0.9966666666666667</v>
      </c>
      <c r="G463" s="11">
        <v>0.99750000000000005</v>
      </c>
      <c r="H463" s="12">
        <v>16</v>
      </c>
      <c r="I463" s="12">
        <v>4</v>
      </c>
    </row>
    <row r="464" spans="1:9" ht="14.25" customHeight="1" x14ac:dyDescent="0.25">
      <c r="A464" s="12" t="s">
        <v>65</v>
      </c>
      <c r="B464" s="13">
        <v>20</v>
      </c>
      <c r="C464" s="7">
        <v>45451</v>
      </c>
      <c r="D464" s="11">
        <v>0.98666666666666658</v>
      </c>
      <c r="E464" s="11">
        <v>0.99399999999999999</v>
      </c>
      <c r="F464" s="11">
        <v>0.98333333333333328</v>
      </c>
      <c r="G464" s="11">
        <v>0.98749999999999993</v>
      </c>
      <c r="H464" s="12">
        <v>17</v>
      </c>
      <c r="I464" s="12">
        <v>3</v>
      </c>
    </row>
    <row r="465" spans="1:9" ht="14.25" customHeight="1" x14ac:dyDescent="0.25">
      <c r="A465" s="12" t="s">
        <v>573</v>
      </c>
      <c r="B465" s="13">
        <v>22</v>
      </c>
      <c r="C465" s="7">
        <v>45388</v>
      </c>
      <c r="D465" s="11">
        <v>0.93333333333333324</v>
      </c>
      <c r="E465" s="11">
        <v>0.95454545454545459</v>
      </c>
      <c r="F465" s="11">
        <v>0.92424242424242431</v>
      </c>
      <c r="G465" s="11">
        <v>0.97272727272727277</v>
      </c>
      <c r="H465" s="12">
        <v>21</v>
      </c>
      <c r="I465" s="12">
        <v>1</v>
      </c>
    </row>
    <row r="466" spans="1:9" ht="14.25" customHeight="1" x14ac:dyDescent="0.25">
      <c r="A466" s="12" t="s">
        <v>574</v>
      </c>
      <c r="B466" s="13">
        <v>21</v>
      </c>
      <c r="C466" s="7">
        <v>45430</v>
      </c>
      <c r="D466" s="11">
        <v>0.96825396825396826</v>
      </c>
      <c r="E466" s="11">
        <v>0.97523809523809535</v>
      </c>
      <c r="F466" s="11">
        <v>0.96190476190476193</v>
      </c>
      <c r="G466" s="11">
        <v>0.95952380952380956</v>
      </c>
      <c r="H466" s="12">
        <v>20</v>
      </c>
      <c r="I466" s="12">
        <v>1</v>
      </c>
    </row>
    <row r="467" spans="1:9" ht="14.25" customHeight="1" x14ac:dyDescent="0.25">
      <c r="A467" s="12" t="s">
        <v>575</v>
      </c>
      <c r="B467" s="13">
        <v>22</v>
      </c>
      <c r="C467" s="7">
        <v>45409</v>
      </c>
      <c r="D467" s="11">
        <v>0.96969696969696972</v>
      </c>
      <c r="E467" s="11">
        <v>0.96545454545454545</v>
      </c>
      <c r="F467" s="11">
        <v>0.93636363636363651</v>
      </c>
      <c r="G467" s="11">
        <v>0.97045454545454546</v>
      </c>
      <c r="H467" s="12">
        <v>21</v>
      </c>
      <c r="I467" s="12">
        <v>1</v>
      </c>
    </row>
    <row r="468" spans="1:9" ht="14.25" customHeight="1" x14ac:dyDescent="0.25">
      <c r="A468" s="12" t="s">
        <v>576</v>
      </c>
      <c r="B468" s="13">
        <v>25</v>
      </c>
      <c r="C468" s="7">
        <v>45423</v>
      </c>
      <c r="D468" s="11">
        <v>0.99199999999999999</v>
      </c>
      <c r="E468" s="11">
        <v>0.9887999999999999</v>
      </c>
      <c r="F468" s="11">
        <v>0.98399999999999999</v>
      </c>
      <c r="G468" s="11">
        <v>0.98399999999999999</v>
      </c>
      <c r="H468" s="12">
        <v>22</v>
      </c>
      <c r="I468" s="12">
        <v>3</v>
      </c>
    </row>
    <row r="469" spans="1:9" ht="14.25" customHeight="1" x14ac:dyDescent="0.25">
      <c r="A469" s="12" t="s">
        <v>577</v>
      </c>
      <c r="B469" s="13">
        <v>25</v>
      </c>
      <c r="C469" s="7">
        <v>45388</v>
      </c>
      <c r="D469" s="11">
        <v>0.96533333333333338</v>
      </c>
      <c r="E469" s="11">
        <v>0.97120000000000006</v>
      </c>
      <c r="F469" s="11">
        <v>0.92266666666666652</v>
      </c>
      <c r="G469" s="11">
        <v>0.96600000000000008</v>
      </c>
      <c r="H469" s="12">
        <v>22</v>
      </c>
      <c r="I469" s="12">
        <v>3</v>
      </c>
    </row>
    <row r="470" spans="1:9" ht="14.25" customHeight="1" x14ac:dyDescent="0.25">
      <c r="A470" s="12" t="s">
        <v>75</v>
      </c>
      <c r="B470" s="13">
        <v>18</v>
      </c>
      <c r="C470" s="7">
        <v>45436</v>
      </c>
      <c r="D470" s="11">
        <v>0.95185185185185184</v>
      </c>
      <c r="E470" s="11">
        <v>0.95555555555555571</v>
      </c>
      <c r="F470" s="11">
        <v>0.95185185185185173</v>
      </c>
      <c r="G470" s="11">
        <v>0.94722222222222219</v>
      </c>
      <c r="H470" s="12">
        <v>14</v>
      </c>
      <c r="I470" s="12">
        <v>4</v>
      </c>
    </row>
    <row r="471" spans="1:9" ht="14.25" customHeight="1" x14ac:dyDescent="0.25">
      <c r="A471" s="12" t="s">
        <v>66</v>
      </c>
      <c r="B471" s="13">
        <v>26</v>
      </c>
      <c r="C471" s="7">
        <v>45387</v>
      </c>
      <c r="D471" s="11">
        <v>0.9717948717948719</v>
      </c>
      <c r="E471" s="11">
        <v>0.95538461538461539</v>
      </c>
      <c r="F471" s="11">
        <v>0.92307692307692313</v>
      </c>
      <c r="G471" s="11">
        <v>0.96153846153846156</v>
      </c>
      <c r="H471" s="12">
        <v>22</v>
      </c>
      <c r="I471" s="12">
        <v>4</v>
      </c>
    </row>
    <row r="472" spans="1:9" ht="14.25" customHeight="1" x14ac:dyDescent="0.25">
      <c r="A472" s="12" t="s">
        <v>102</v>
      </c>
      <c r="B472" s="13">
        <v>25</v>
      </c>
      <c r="C472" s="7">
        <v>45394</v>
      </c>
      <c r="D472" s="11">
        <v>0.97333333333333338</v>
      </c>
      <c r="E472" s="11">
        <v>0.94880000000000009</v>
      </c>
      <c r="F472" s="11">
        <v>0.90666666666666673</v>
      </c>
      <c r="G472" s="11">
        <v>0.93799999999999994</v>
      </c>
      <c r="H472" s="12">
        <v>20</v>
      </c>
      <c r="I472" s="12">
        <v>5</v>
      </c>
    </row>
    <row r="473" spans="1:9" ht="14.25" customHeight="1" x14ac:dyDescent="0.25">
      <c r="A473" s="12" t="s">
        <v>36</v>
      </c>
      <c r="B473" s="13">
        <v>23</v>
      </c>
      <c r="C473" s="7">
        <v>45401</v>
      </c>
      <c r="D473" s="11">
        <v>0.9652173913043478</v>
      </c>
      <c r="E473" s="11">
        <v>0.95478260869565212</v>
      </c>
      <c r="F473" s="11">
        <v>0.92173913043478262</v>
      </c>
      <c r="G473" s="11">
        <v>0.95</v>
      </c>
      <c r="H473" s="12">
        <v>19</v>
      </c>
      <c r="I473" s="12">
        <v>4</v>
      </c>
    </row>
    <row r="474" spans="1:9" ht="14.25" customHeight="1" x14ac:dyDescent="0.25">
      <c r="A474" s="12" t="s">
        <v>115</v>
      </c>
      <c r="B474" s="13">
        <v>24</v>
      </c>
      <c r="C474" s="7">
        <v>45408</v>
      </c>
      <c r="D474" s="11">
        <v>0.99722222222222223</v>
      </c>
      <c r="E474" s="11">
        <v>0.9966666666666667</v>
      </c>
      <c r="F474" s="11">
        <v>0.98333333333333328</v>
      </c>
      <c r="G474" s="11">
        <v>0.9916666666666667</v>
      </c>
      <c r="H474" s="12">
        <v>20</v>
      </c>
      <c r="I474" s="12">
        <v>4</v>
      </c>
    </row>
    <row r="475" spans="1:9" ht="14.25" customHeight="1" x14ac:dyDescent="0.25">
      <c r="A475" s="12" t="s">
        <v>71</v>
      </c>
      <c r="B475" s="13">
        <v>16</v>
      </c>
      <c r="C475" s="7">
        <v>45422</v>
      </c>
      <c r="D475" s="11">
        <v>0.98333333333333328</v>
      </c>
      <c r="E475" s="11">
        <v>0.97750000000000004</v>
      </c>
      <c r="F475" s="11">
        <v>0.95</v>
      </c>
      <c r="G475" s="11">
        <v>0.97187500000000004</v>
      </c>
      <c r="H475" s="12">
        <v>13</v>
      </c>
      <c r="I475" s="12">
        <v>3</v>
      </c>
    </row>
    <row r="476" spans="1:9" ht="14.25" customHeight="1" x14ac:dyDescent="0.25">
      <c r="A476" s="12" t="s">
        <v>63</v>
      </c>
      <c r="B476" s="13">
        <v>21</v>
      </c>
      <c r="C476" s="7">
        <v>45429</v>
      </c>
      <c r="D476" s="11">
        <v>0.96507936507936498</v>
      </c>
      <c r="E476" s="11">
        <v>0.94666666666666666</v>
      </c>
      <c r="F476" s="11">
        <v>0.92380952380952386</v>
      </c>
      <c r="G476" s="11">
        <v>0.95</v>
      </c>
      <c r="H476" s="12">
        <v>17</v>
      </c>
      <c r="I476" s="12">
        <v>4</v>
      </c>
    </row>
    <row r="477" spans="1:9" ht="14.25" customHeight="1" x14ac:dyDescent="0.25">
      <c r="A477" s="12" t="s">
        <v>214</v>
      </c>
      <c r="B477" s="13">
        <v>29</v>
      </c>
      <c r="C477" s="7">
        <v>45388</v>
      </c>
      <c r="D477" s="11">
        <v>1</v>
      </c>
      <c r="E477" s="11">
        <v>1</v>
      </c>
      <c r="F477" s="11">
        <v>1</v>
      </c>
      <c r="G477" s="11">
        <v>1</v>
      </c>
      <c r="H477" s="12">
        <v>24</v>
      </c>
      <c r="I477" s="12">
        <v>5</v>
      </c>
    </row>
    <row r="478" spans="1:9" ht="14.25" customHeight="1" x14ac:dyDescent="0.25">
      <c r="A478" s="12" t="s">
        <v>578</v>
      </c>
      <c r="B478" s="13">
        <v>22</v>
      </c>
      <c r="C478" s="7">
        <v>45451</v>
      </c>
      <c r="D478" s="11">
        <v>0.98787878787878791</v>
      </c>
      <c r="E478" s="11">
        <v>0.99454545454545451</v>
      </c>
      <c r="F478" s="11">
        <v>0.99696969696969695</v>
      </c>
      <c r="G478" s="11">
        <v>0.99545454545454548</v>
      </c>
      <c r="H478" s="12">
        <v>18</v>
      </c>
      <c r="I478" s="12">
        <v>4</v>
      </c>
    </row>
    <row r="479" spans="1:9" ht="14.25" customHeight="1" x14ac:dyDescent="0.25">
      <c r="A479" s="12" t="s">
        <v>579</v>
      </c>
      <c r="B479" s="13">
        <v>22</v>
      </c>
      <c r="C479" s="7">
        <v>45430</v>
      </c>
      <c r="D479" s="11">
        <v>1</v>
      </c>
      <c r="E479" s="11">
        <v>1</v>
      </c>
      <c r="F479" s="11">
        <v>0.99696969696969695</v>
      </c>
      <c r="G479" s="11">
        <v>0.99545454545454548</v>
      </c>
      <c r="H479" s="12">
        <v>18</v>
      </c>
      <c r="I479" s="12">
        <v>4</v>
      </c>
    </row>
    <row r="480" spans="1:9" ht="14.25" customHeight="1" x14ac:dyDescent="0.25">
      <c r="A480" s="12" t="s">
        <v>580</v>
      </c>
      <c r="B480" s="13">
        <v>22</v>
      </c>
      <c r="C480" s="7">
        <v>45416</v>
      </c>
      <c r="D480" s="11">
        <v>1</v>
      </c>
      <c r="E480" s="11">
        <v>0.99454545454545451</v>
      </c>
      <c r="F480" s="11">
        <v>0.99393939393939401</v>
      </c>
      <c r="G480" s="11">
        <v>0.99545454545454548</v>
      </c>
      <c r="H480" s="12">
        <v>18</v>
      </c>
      <c r="I480" s="12">
        <v>4</v>
      </c>
    </row>
    <row r="481" spans="1:9" ht="14.25" customHeight="1" x14ac:dyDescent="0.25">
      <c r="A481" s="12" t="s">
        <v>581</v>
      </c>
      <c r="B481" s="13">
        <v>24</v>
      </c>
      <c r="C481" s="7">
        <v>45395</v>
      </c>
      <c r="D481" s="11">
        <v>0.99722222222222223</v>
      </c>
      <c r="E481" s="11">
        <v>0.99833333333333329</v>
      </c>
      <c r="F481" s="11">
        <v>0.99722222222222223</v>
      </c>
      <c r="G481" s="11">
        <v>1</v>
      </c>
      <c r="H481" s="12">
        <v>19</v>
      </c>
      <c r="I481" s="12">
        <v>5</v>
      </c>
    </row>
    <row r="482" spans="1:9" ht="14.25" customHeight="1" x14ac:dyDescent="0.25">
      <c r="A482" s="12" t="s">
        <v>582</v>
      </c>
      <c r="B482" s="13">
        <v>30</v>
      </c>
      <c r="C482" s="7">
        <v>45415</v>
      </c>
      <c r="D482" s="11">
        <v>1</v>
      </c>
      <c r="E482" s="11">
        <v>1</v>
      </c>
      <c r="F482" s="11">
        <v>1</v>
      </c>
      <c r="G482" s="11">
        <v>1</v>
      </c>
      <c r="H482" s="12">
        <v>25</v>
      </c>
      <c r="I482" s="12">
        <v>5</v>
      </c>
    </row>
    <row r="483" spans="1:9" ht="14.25" customHeight="1" x14ac:dyDescent="0.25">
      <c r="A483" s="12" t="s">
        <v>11</v>
      </c>
      <c r="B483" s="13">
        <v>24</v>
      </c>
      <c r="C483" s="7">
        <v>45456</v>
      </c>
      <c r="D483" s="11">
        <v>0.96666666666666667</v>
      </c>
      <c r="E483" s="11">
        <v>0.95500000000000007</v>
      </c>
      <c r="F483" s="11">
        <v>1</v>
      </c>
      <c r="G483" s="11">
        <v>0.90208333333333335</v>
      </c>
      <c r="H483" s="12">
        <v>0</v>
      </c>
      <c r="I483" s="12">
        <v>24</v>
      </c>
    </row>
    <row r="484" spans="1:9" ht="14.25" customHeight="1" x14ac:dyDescent="0.25">
      <c r="A484" s="12" t="s">
        <v>11</v>
      </c>
      <c r="B484" s="13">
        <v>21</v>
      </c>
      <c r="C484" s="7">
        <v>45448</v>
      </c>
      <c r="D484" s="11">
        <v>0.99682539682539684</v>
      </c>
      <c r="E484" s="11">
        <v>0.96000000000000008</v>
      </c>
      <c r="F484" s="11">
        <v>1</v>
      </c>
      <c r="G484" s="11">
        <v>0.95714285714285707</v>
      </c>
      <c r="H484" s="12">
        <v>0</v>
      </c>
      <c r="I484" s="12">
        <v>21</v>
      </c>
    </row>
    <row r="485" spans="1:9" ht="14.25" customHeight="1" x14ac:dyDescent="0.25">
      <c r="A485" s="12" t="s">
        <v>11</v>
      </c>
      <c r="B485" s="13">
        <v>23</v>
      </c>
      <c r="C485" s="7">
        <v>45451</v>
      </c>
      <c r="D485" s="11">
        <v>1</v>
      </c>
      <c r="E485" s="11">
        <v>1</v>
      </c>
      <c r="F485" s="11">
        <v>1</v>
      </c>
      <c r="G485" s="11">
        <v>1</v>
      </c>
      <c r="H485" s="12">
        <v>20</v>
      </c>
      <c r="I485" s="12">
        <v>3</v>
      </c>
    </row>
    <row r="486" spans="1:9" ht="14.25" customHeight="1" x14ac:dyDescent="0.25">
      <c r="A486" s="12" t="s">
        <v>583</v>
      </c>
      <c r="B486" s="13">
        <v>17</v>
      </c>
      <c r="C486" s="7">
        <v>45434</v>
      </c>
      <c r="D486" s="11">
        <v>1</v>
      </c>
      <c r="E486" s="11">
        <v>0.8</v>
      </c>
      <c r="F486" s="11">
        <v>1</v>
      </c>
      <c r="G486" s="11">
        <v>1</v>
      </c>
      <c r="H486" s="12">
        <v>17</v>
      </c>
      <c r="I486" s="12">
        <v>0</v>
      </c>
    </row>
    <row r="487" spans="1:9" ht="14.25" customHeight="1" x14ac:dyDescent="0.25">
      <c r="A487" s="12" t="s">
        <v>301</v>
      </c>
      <c r="B487" s="13">
        <v>24</v>
      </c>
      <c r="C487" s="7">
        <v>45417</v>
      </c>
      <c r="D487" s="11">
        <v>1</v>
      </c>
      <c r="E487" s="11">
        <v>1</v>
      </c>
      <c r="F487" s="11">
        <v>1</v>
      </c>
      <c r="G487" s="11">
        <v>1</v>
      </c>
      <c r="H487" s="12">
        <v>23</v>
      </c>
      <c r="I487" s="12">
        <v>1</v>
      </c>
    </row>
    <row r="488" spans="1:9" ht="14.25" customHeight="1" x14ac:dyDescent="0.25">
      <c r="A488" s="12" t="s">
        <v>584</v>
      </c>
      <c r="B488" s="13">
        <v>18</v>
      </c>
      <c r="C488" s="7">
        <v>45436</v>
      </c>
      <c r="D488" s="11">
        <v>1</v>
      </c>
      <c r="E488" s="11">
        <v>1</v>
      </c>
      <c r="F488" s="11">
        <v>1</v>
      </c>
      <c r="G488" s="11">
        <v>1</v>
      </c>
      <c r="H488" s="12">
        <v>18</v>
      </c>
      <c r="I488" s="12">
        <v>0</v>
      </c>
    </row>
    <row r="489" spans="1:9" ht="14.25" customHeight="1" x14ac:dyDescent="0.25">
      <c r="A489" s="12" t="s">
        <v>301</v>
      </c>
      <c r="B489" s="13">
        <v>23</v>
      </c>
      <c r="C489" s="7">
        <v>45432</v>
      </c>
      <c r="D489" s="11">
        <v>1</v>
      </c>
      <c r="E489" s="11">
        <v>1</v>
      </c>
      <c r="F489" s="11">
        <v>1</v>
      </c>
      <c r="G489" s="11">
        <v>1</v>
      </c>
      <c r="H489" s="12">
        <v>23</v>
      </c>
      <c r="I489" s="12">
        <v>0</v>
      </c>
    </row>
    <row r="490" spans="1:9" ht="14.25" customHeight="1" x14ac:dyDescent="0.25">
      <c r="A490" s="12" t="s">
        <v>585</v>
      </c>
      <c r="B490" s="13">
        <v>17</v>
      </c>
      <c r="C490" s="7">
        <v>45426</v>
      </c>
      <c r="D490" s="11">
        <v>1</v>
      </c>
      <c r="E490" s="11">
        <v>1</v>
      </c>
      <c r="F490" s="11">
        <v>1</v>
      </c>
      <c r="G490" s="11">
        <v>1</v>
      </c>
      <c r="H490" s="12">
        <v>16</v>
      </c>
      <c r="I490" s="12">
        <v>1</v>
      </c>
    </row>
    <row r="491" spans="1:9" ht="14.25" customHeight="1" x14ac:dyDescent="0.25">
      <c r="A491" s="12" t="s">
        <v>586</v>
      </c>
      <c r="B491" s="13">
        <v>19</v>
      </c>
      <c r="C491" s="7">
        <v>45400</v>
      </c>
      <c r="D491" s="11">
        <v>1</v>
      </c>
      <c r="E491" s="11">
        <v>1</v>
      </c>
      <c r="F491" s="11">
        <v>1</v>
      </c>
      <c r="G491" s="11">
        <v>1</v>
      </c>
      <c r="H491" s="12">
        <v>19</v>
      </c>
      <c r="I491" s="12">
        <v>0</v>
      </c>
    </row>
    <row r="492" spans="1:9" ht="14.25" customHeight="1" x14ac:dyDescent="0.25">
      <c r="A492" s="12" t="s">
        <v>208</v>
      </c>
      <c r="B492" s="13">
        <v>19</v>
      </c>
      <c r="C492" s="7">
        <v>45412</v>
      </c>
      <c r="D492" s="11">
        <v>1</v>
      </c>
      <c r="E492" s="11">
        <v>1</v>
      </c>
      <c r="F492" s="11">
        <v>1</v>
      </c>
      <c r="G492" s="11">
        <v>1</v>
      </c>
      <c r="H492" s="12">
        <v>19</v>
      </c>
      <c r="I492" s="12">
        <v>0</v>
      </c>
    </row>
    <row r="493" spans="1:9" ht="14.25" customHeight="1" x14ac:dyDescent="0.25">
      <c r="A493" s="12" t="s">
        <v>587</v>
      </c>
      <c r="B493" s="13">
        <v>18</v>
      </c>
      <c r="C493" s="7">
        <v>45420</v>
      </c>
      <c r="D493" s="11">
        <v>1</v>
      </c>
      <c r="E493" s="11">
        <v>1</v>
      </c>
      <c r="F493" s="11">
        <v>1</v>
      </c>
      <c r="G493" s="11">
        <v>1</v>
      </c>
      <c r="H493" s="12">
        <v>17</v>
      </c>
      <c r="I493" s="12">
        <v>1</v>
      </c>
    </row>
    <row r="494" spans="1:9" ht="14.25" customHeight="1" x14ac:dyDescent="0.25">
      <c r="A494" s="12" t="s">
        <v>588</v>
      </c>
      <c r="B494" s="13">
        <v>18</v>
      </c>
      <c r="C494" s="7">
        <v>45408</v>
      </c>
      <c r="D494" s="11">
        <v>1</v>
      </c>
      <c r="E494" s="11">
        <v>1</v>
      </c>
      <c r="F494" s="11">
        <v>1</v>
      </c>
      <c r="G494" s="11">
        <v>1</v>
      </c>
      <c r="H494" s="12">
        <v>17</v>
      </c>
      <c r="I494" s="12">
        <v>1</v>
      </c>
    </row>
    <row r="495" spans="1:9" ht="14.25" customHeight="1" x14ac:dyDescent="0.25">
      <c r="A495" s="12" t="s">
        <v>589</v>
      </c>
      <c r="B495" s="13">
        <v>20</v>
      </c>
      <c r="C495" s="7">
        <v>45425</v>
      </c>
      <c r="D495" s="11">
        <v>0.98181818181818181</v>
      </c>
      <c r="E495" s="11">
        <v>0.9818181818181817</v>
      </c>
      <c r="F495" s="11">
        <v>0.98181818181818181</v>
      </c>
      <c r="G495" s="11">
        <v>0.98181818181818181</v>
      </c>
      <c r="H495" s="12">
        <v>22</v>
      </c>
      <c r="I495" s="12">
        <v>0</v>
      </c>
    </row>
    <row r="496" spans="1:9" ht="14.25" customHeight="1" x14ac:dyDescent="0.25">
      <c r="A496" s="12" t="s">
        <v>132</v>
      </c>
      <c r="B496" s="13">
        <v>20</v>
      </c>
      <c r="C496" s="7">
        <v>45387</v>
      </c>
      <c r="D496" s="11">
        <v>1</v>
      </c>
      <c r="E496" s="11">
        <v>1</v>
      </c>
      <c r="F496" s="11">
        <v>1</v>
      </c>
      <c r="G496" s="11">
        <v>1</v>
      </c>
      <c r="H496" s="12">
        <v>20</v>
      </c>
      <c r="I496" s="12">
        <v>0</v>
      </c>
    </row>
    <row r="497" spans="1:9" ht="14.25" customHeight="1" x14ac:dyDescent="0.25">
      <c r="A497" s="12" t="s">
        <v>590</v>
      </c>
      <c r="B497" s="13">
        <v>20</v>
      </c>
      <c r="C497" s="7">
        <v>45408</v>
      </c>
      <c r="D497" s="11">
        <v>0.82000000000000006</v>
      </c>
      <c r="E497" s="11">
        <v>0.82000000000000006</v>
      </c>
      <c r="F497" s="11">
        <v>1</v>
      </c>
      <c r="G497" s="11">
        <v>1</v>
      </c>
      <c r="H497" s="12">
        <v>20</v>
      </c>
      <c r="I497" s="12">
        <v>0</v>
      </c>
    </row>
    <row r="498" spans="1:9" ht="14.25" customHeight="1" x14ac:dyDescent="0.25">
      <c r="A498" s="12" t="s">
        <v>591</v>
      </c>
      <c r="B498" s="13">
        <v>22</v>
      </c>
      <c r="C498" s="7">
        <v>45387</v>
      </c>
      <c r="D498" s="11">
        <v>1</v>
      </c>
      <c r="E498" s="11">
        <v>1</v>
      </c>
      <c r="F498" s="11">
        <v>1</v>
      </c>
      <c r="G498" s="11">
        <v>1</v>
      </c>
      <c r="H498" s="12">
        <v>22</v>
      </c>
      <c r="I498" s="12">
        <v>0</v>
      </c>
    </row>
    <row r="499" spans="1:9" ht="14.25" customHeight="1" x14ac:dyDescent="0.25">
      <c r="A499" s="13" t="s">
        <v>592</v>
      </c>
      <c r="B499" s="13">
        <v>16</v>
      </c>
      <c r="C499" s="7" t="s">
        <v>593</v>
      </c>
      <c r="D499" s="11">
        <v>1</v>
      </c>
      <c r="E499" s="11">
        <v>1</v>
      </c>
      <c r="F499" s="11">
        <v>1</v>
      </c>
      <c r="G499" s="11">
        <v>1</v>
      </c>
      <c r="H499" s="12">
        <v>16</v>
      </c>
      <c r="I499" s="12"/>
    </row>
    <row r="500" spans="1:9" ht="14.25" customHeight="1" x14ac:dyDescent="0.25">
      <c r="A500" s="13" t="s">
        <v>594</v>
      </c>
      <c r="B500" s="13">
        <v>26</v>
      </c>
      <c r="C500" s="7"/>
      <c r="D500" s="11">
        <v>1</v>
      </c>
      <c r="E500" s="11">
        <v>1</v>
      </c>
      <c r="F500" s="11">
        <v>1</v>
      </c>
      <c r="G500" s="11">
        <v>1</v>
      </c>
      <c r="H500" s="12">
        <v>18</v>
      </c>
      <c r="I500" s="12">
        <v>8</v>
      </c>
    </row>
    <row r="501" spans="1:9" ht="14.25" customHeight="1" x14ac:dyDescent="0.25">
      <c r="A501" s="13" t="s">
        <v>595</v>
      </c>
      <c r="B501" s="13">
        <v>26</v>
      </c>
      <c r="C501" s="7">
        <v>45564</v>
      </c>
      <c r="D501" s="11">
        <v>1</v>
      </c>
      <c r="E501" s="11">
        <v>1</v>
      </c>
      <c r="F501" s="11">
        <v>1</v>
      </c>
      <c r="G501" s="11">
        <v>1</v>
      </c>
      <c r="H501" s="12">
        <v>19</v>
      </c>
      <c r="I501" s="12">
        <v>7</v>
      </c>
    </row>
    <row r="502" spans="1:9" ht="14.25" customHeight="1" x14ac:dyDescent="0.25">
      <c r="A502" s="13" t="s">
        <v>596</v>
      </c>
      <c r="B502" s="13">
        <v>27</v>
      </c>
      <c r="C502" s="7">
        <v>45535</v>
      </c>
      <c r="D502" s="11">
        <v>1</v>
      </c>
      <c r="E502" s="11">
        <v>1</v>
      </c>
      <c r="F502" s="11">
        <v>1</v>
      </c>
      <c r="G502" s="11">
        <v>1</v>
      </c>
      <c r="H502" s="12">
        <v>21</v>
      </c>
      <c r="I502" s="12">
        <v>6</v>
      </c>
    </row>
    <row r="503" spans="1:9" ht="14.25" customHeight="1" x14ac:dyDescent="0.25">
      <c r="A503" s="13" t="s">
        <v>597</v>
      </c>
      <c r="B503" s="13">
        <v>27</v>
      </c>
      <c r="C503" s="7">
        <v>45541</v>
      </c>
      <c r="D503" s="11">
        <v>1</v>
      </c>
      <c r="E503" s="11">
        <v>1</v>
      </c>
      <c r="F503" s="11">
        <v>1</v>
      </c>
      <c r="G503" s="11">
        <v>1</v>
      </c>
      <c r="H503" s="12">
        <v>22</v>
      </c>
      <c r="I503" s="12">
        <v>5</v>
      </c>
    </row>
    <row r="504" spans="1:9" ht="14.25" customHeight="1" x14ac:dyDescent="0.25">
      <c r="A504" s="13" t="s">
        <v>598</v>
      </c>
      <c r="B504" s="13">
        <v>27</v>
      </c>
      <c r="C504" s="7">
        <v>45540</v>
      </c>
      <c r="D504" s="11">
        <v>1</v>
      </c>
      <c r="E504" s="11">
        <v>1</v>
      </c>
      <c r="F504" s="11">
        <v>1</v>
      </c>
      <c r="G504" s="11">
        <v>1</v>
      </c>
      <c r="H504" s="12">
        <v>24</v>
      </c>
      <c r="I504" s="12">
        <v>3</v>
      </c>
    </row>
    <row r="505" spans="1:9" ht="14.25" customHeight="1" x14ac:dyDescent="0.25">
      <c r="A505" s="13" t="s">
        <v>61</v>
      </c>
      <c r="B505" s="13">
        <v>20</v>
      </c>
      <c r="C505" s="7">
        <v>45539</v>
      </c>
      <c r="D505" s="11">
        <v>1</v>
      </c>
      <c r="E505" s="11">
        <v>1</v>
      </c>
      <c r="F505" s="11">
        <v>1</v>
      </c>
      <c r="G505" s="11">
        <v>1</v>
      </c>
      <c r="H505" s="12"/>
      <c r="I505" s="12">
        <v>20</v>
      </c>
    </row>
    <row r="506" spans="1:9" ht="14.25" customHeight="1" x14ac:dyDescent="0.25">
      <c r="A506" s="13" t="s">
        <v>61</v>
      </c>
      <c r="B506" s="13">
        <v>23</v>
      </c>
      <c r="C506" s="7">
        <v>45548</v>
      </c>
      <c r="D506" s="11">
        <v>1</v>
      </c>
      <c r="E506" s="11">
        <v>1</v>
      </c>
      <c r="F506" s="11">
        <v>1</v>
      </c>
      <c r="G506" s="11">
        <v>1</v>
      </c>
      <c r="H506" s="12"/>
      <c r="I506" s="12">
        <v>23</v>
      </c>
    </row>
    <row r="507" spans="1:9" ht="14.25" customHeight="1" x14ac:dyDescent="0.25">
      <c r="A507" s="13" t="s">
        <v>599</v>
      </c>
      <c r="B507" s="13">
        <v>18</v>
      </c>
      <c r="C507" s="7">
        <v>45563</v>
      </c>
      <c r="D507" s="11">
        <v>1</v>
      </c>
      <c r="E507" s="11">
        <v>1</v>
      </c>
      <c r="F507" s="11">
        <v>1</v>
      </c>
      <c r="G507" s="11">
        <v>1</v>
      </c>
      <c r="H507" s="12">
        <v>17</v>
      </c>
      <c r="I507" s="12">
        <v>1</v>
      </c>
    </row>
    <row r="508" spans="1:9" ht="14.25" customHeight="1" x14ac:dyDescent="0.25">
      <c r="A508" s="13" t="s">
        <v>600</v>
      </c>
      <c r="B508" s="13">
        <v>17</v>
      </c>
      <c r="C508" s="7">
        <v>45499</v>
      </c>
      <c r="D508" s="11">
        <v>1</v>
      </c>
      <c r="E508" s="11">
        <v>1</v>
      </c>
      <c r="F508" s="11">
        <v>1</v>
      </c>
      <c r="G508" s="11">
        <v>1</v>
      </c>
      <c r="H508" s="12">
        <v>15</v>
      </c>
      <c r="I508" s="12">
        <v>2</v>
      </c>
    </row>
    <row r="509" spans="1:9" ht="14.25" customHeight="1" x14ac:dyDescent="0.25">
      <c r="A509" s="13" t="s">
        <v>601</v>
      </c>
      <c r="B509" s="13">
        <v>20</v>
      </c>
      <c r="C509" s="7">
        <v>45488</v>
      </c>
      <c r="D509" s="11">
        <v>1</v>
      </c>
      <c r="E509" s="11">
        <v>1</v>
      </c>
      <c r="F509" s="11">
        <v>1</v>
      </c>
      <c r="G509" s="11">
        <v>1</v>
      </c>
      <c r="H509" s="12">
        <v>20</v>
      </c>
      <c r="I509" s="12"/>
    </row>
    <row r="510" spans="1:9" ht="14.25" customHeight="1" x14ac:dyDescent="0.25">
      <c r="A510" s="13" t="s">
        <v>602</v>
      </c>
      <c r="B510" s="13">
        <v>20</v>
      </c>
      <c r="C510" s="7">
        <v>45525</v>
      </c>
      <c r="D510" s="11">
        <v>1</v>
      </c>
      <c r="E510" s="11">
        <v>1</v>
      </c>
      <c r="F510" s="11">
        <v>1</v>
      </c>
      <c r="G510" s="11">
        <v>1</v>
      </c>
      <c r="H510" s="12">
        <v>20</v>
      </c>
      <c r="I510" s="12"/>
    </row>
    <row r="511" spans="1:9" ht="14.25" customHeight="1" x14ac:dyDescent="0.25">
      <c r="A511" s="13" t="s">
        <v>603</v>
      </c>
      <c r="B511" s="13">
        <v>42</v>
      </c>
      <c r="C511" s="7">
        <v>45523</v>
      </c>
      <c r="D511" s="11">
        <v>1</v>
      </c>
      <c r="E511" s="11">
        <v>1</v>
      </c>
      <c r="F511" s="11">
        <v>1</v>
      </c>
      <c r="G511" s="11">
        <v>1</v>
      </c>
      <c r="H511" s="12">
        <v>41</v>
      </c>
      <c r="I511" s="12">
        <v>1</v>
      </c>
    </row>
    <row r="512" spans="1:9" ht="14.25" customHeight="1" x14ac:dyDescent="0.25">
      <c r="A512" s="13" t="s">
        <v>604</v>
      </c>
      <c r="B512" s="13">
        <v>49</v>
      </c>
      <c r="C512" s="7">
        <v>45485</v>
      </c>
      <c r="D512" s="11">
        <v>1</v>
      </c>
      <c r="E512" s="11">
        <v>1</v>
      </c>
      <c r="F512" s="11">
        <v>1</v>
      </c>
      <c r="G512" s="11">
        <v>1</v>
      </c>
      <c r="H512" s="12">
        <v>48</v>
      </c>
      <c r="I512" s="12">
        <v>1</v>
      </c>
    </row>
    <row r="513" spans="1:9" ht="14.25" customHeight="1" x14ac:dyDescent="0.25">
      <c r="A513" s="13" t="s">
        <v>603</v>
      </c>
      <c r="B513" s="13">
        <v>49</v>
      </c>
      <c r="C513" s="7">
        <v>45497</v>
      </c>
      <c r="D513" s="11">
        <v>1</v>
      </c>
      <c r="E513" s="11">
        <v>1</v>
      </c>
      <c r="F513" s="11">
        <v>1</v>
      </c>
      <c r="G513" s="11">
        <v>1</v>
      </c>
      <c r="H513" s="12">
        <v>48</v>
      </c>
      <c r="I513" s="12">
        <v>1</v>
      </c>
    </row>
    <row r="514" spans="1:9" ht="14.25" customHeight="1" x14ac:dyDescent="0.25">
      <c r="A514" s="13" t="s">
        <v>605</v>
      </c>
      <c r="B514" s="13">
        <v>18</v>
      </c>
      <c r="C514" s="7">
        <v>45525</v>
      </c>
      <c r="D514" s="11">
        <v>1</v>
      </c>
      <c r="E514" s="11">
        <v>1</v>
      </c>
      <c r="F514" s="11">
        <v>1</v>
      </c>
      <c r="G514" s="11">
        <v>1</v>
      </c>
      <c r="H514" s="12">
        <v>16</v>
      </c>
      <c r="I514" s="12">
        <v>2</v>
      </c>
    </row>
    <row r="515" spans="1:9" ht="14.25" customHeight="1" x14ac:dyDescent="0.25">
      <c r="A515" s="13" t="s">
        <v>603</v>
      </c>
      <c r="B515" s="13">
        <v>49</v>
      </c>
      <c r="C515" s="7">
        <v>45546</v>
      </c>
      <c r="D515" s="11">
        <v>1</v>
      </c>
      <c r="E515" s="11">
        <v>1</v>
      </c>
      <c r="F515" s="11">
        <v>1</v>
      </c>
      <c r="G515" s="11">
        <v>1</v>
      </c>
      <c r="H515" s="12">
        <v>49</v>
      </c>
      <c r="I515" s="12"/>
    </row>
    <row r="516" spans="1:9" ht="14.25" customHeight="1" x14ac:dyDescent="0.25">
      <c r="A516" s="13" t="s">
        <v>603</v>
      </c>
      <c r="B516" s="13">
        <v>50</v>
      </c>
      <c r="C516" s="7">
        <v>45485</v>
      </c>
      <c r="D516" s="11">
        <v>1</v>
      </c>
      <c r="E516" s="11">
        <v>1</v>
      </c>
      <c r="F516" s="11">
        <v>1</v>
      </c>
      <c r="G516" s="11">
        <v>1</v>
      </c>
      <c r="H516" s="12">
        <v>49</v>
      </c>
      <c r="I516" s="12">
        <v>1</v>
      </c>
    </row>
    <row r="517" spans="1:9" ht="14.25" customHeight="1" x14ac:dyDescent="0.25">
      <c r="A517" s="13" t="s">
        <v>606</v>
      </c>
      <c r="B517" s="13">
        <v>45</v>
      </c>
      <c r="C517" s="7">
        <v>45534</v>
      </c>
      <c r="D517" s="11">
        <v>1</v>
      </c>
      <c r="E517" s="11">
        <v>1</v>
      </c>
      <c r="F517" s="11">
        <v>1</v>
      </c>
      <c r="G517" s="11">
        <v>1</v>
      </c>
      <c r="H517" s="12">
        <v>45</v>
      </c>
      <c r="I517" s="12"/>
    </row>
    <row r="518" spans="1:9" ht="14.25" customHeight="1" x14ac:dyDescent="0.25">
      <c r="A518" s="13" t="s">
        <v>607</v>
      </c>
      <c r="B518" s="13">
        <v>18</v>
      </c>
      <c r="C518" s="7">
        <v>45488</v>
      </c>
      <c r="D518" s="11">
        <v>1</v>
      </c>
      <c r="E518" s="11">
        <v>1</v>
      </c>
      <c r="F518" s="11">
        <v>1</v>
      </c>
      <c r="G518" s="11">
        <v>1</v>
      </c>
      <c r="H518" s="12">
        <v>16</v>
      </c>
      <c r="I518" s="12">
        <v>2</v>
      </c>
    </row>
    <row r="519" spans="1:9" ht="14.25" customHeight="1" x14ac:dyDescent="0.25">
      <c r="A519" s="13" t="s">
        <v>603</v>
      </c>
      <c r="B519" s="13">
        <v>40</v>
      </c>
      <c r="C519" s="7">
        <v>45523</v>
      </c>
      <c r="D519" s="11">
        <v>1</v>
      </c>
      <c r="E519" s="11">
        <v>1</v>
      </c>
      <c r="F519" s="11">
        <v>1</v>
      </c>
      <c r="G519" s="11">
        <v>1</v>
      </c>
      <c r="H519" s="12">
        <v>39</v>
      </c>
      <c r="I519" s="12">
        <v>1</v>
      </c>
    </row>
    <row r="520" spans="1:9" ht="14.25" customHeight="1" x14ac:dyDescent="0.25">
      <c r="A520" s="13" t="s">
        <v>603</v>
      </c>
      <c r="B520" s="13">
        <v>46</v>
      </c>
      <c r="C520" s="7">
        <v>45509</v>
      </c>
      <c r="D520" s="11">
        <v>1</v>
      </c>
      <c r="E520" s="11">
        <v>1</v>
      </c>
      <c r="F520" s="11">
        <v>1</v>
      </c>
      <c r="G520" s="11">
        <v>1</v>
      </c>
      <c r="H520" s="12">
        <v>45</v>
      </c>
      <c r="I520" s="12">
        <v>1</v>
      </c>
    </row>
    <row r="521" spans="1:9" ht="14.25" customHeight="1" x14ac:dyDescent="0.25">
      <c r="A521" s="13" t="s">
        <v>608</v>
      </c>
      <c r="B521" s="13">
        <v>21</v>
      </c>
      <c r="C521" s="7">
        <v>45499</v>
      </c>
      <c r="D521" s="11">
        <v>1</v>
      </c>
      <c r="E521" s="11">
        <v>1</v>
      </c>
      <c r="F521" s="11">
        <v>1</v>
      </c>
      <c r="G521" s="11">
        <v>1</v>
      </c>
      <c r="H521" s="12">
        <v>21</v>
      </c>
      <c r="I521" s="12"/>
    </row>
    <row r="522" spans="1:9" ht="14.25" customHeight="1" x14ac:dyDescent="0.25">
      <c r="A522" s="13" t="s">
        <v>609</v>
      </c>
      <c r="B522" s="13">
        <v>17</v>
      </c>
      <c r="C522" s="7">
        <v>45493</v>
      </c>
      <c r="D522" s="11">
        <v>1</v>
      </c>
      <c r="E522" s="11">
        <v>1</v>
      </c>
      <c r="F522" s="11">
        <v>1</v>
      </c>
      <c r="G522" s="11">
        <v>1</v>
      </c>
      <c r="H522" s="12">
        <v>17</v>
      </c>
      <c r="I522" s="12"/>
    </row>
    <row r="523" spans="1:9" ht="14.25" customHeight="1" x14ac:dyDescent="0.25">
      <c r="A523" s="13" t="s">
        <v>610</v>
      </c>
      <c r="B523" s="13">
        <v>17</v>
      </c>
      <c r="C523" s="7">
        <v>45533</v>
      </c>
      <c r="D523" s="11">
        <v>1</v>
      </c>
      <c r="E523" s="11">
        <v>1</v>
      </c>
      <c r="F523" s="11">
        <v>1</v>
      </c>
      <c r="G523" s="11">
        <v>1</v>
      </c>
      <c r="H523" s="12">
        <v>17</v>
      </c>
      <c r="I523" s="12"/>
    </row>
    <row r="524" spans="1:9" ht="14.25" customHeight="1" x14ac:dyDescent="0.25">
      <c r="A524" s="13" t="s">
        <v>114</v>
      </c>
      <c r="B524" s="13">
        <v>29</v>
      </c>
      <c r="C524" s="7">
        <v>45507</v>
      </c>
      <c r="D524" s="11">
        <v>1</v>
      </c>
      <c r="E524" s="11">
        <v>1</v>
      </c>
      <c r="F524" s="11">
        <v>1</v>
      </c>
      <c r="G524" s="11">
        <v>1</v>
      </c>
      <c r="H524" s="12">
        <v>26</v>
      </c>
      <c r="I524" s="12">
        <v>3</v>
      </c>
    </row>
    <row r="525" spans="1:9" ht="14.25" customHeight="1" x14ac:dyDescent="0.25">
      <c r="A525" s="13" t="s">
        <v>60</v>
      </c>
      <c r="B525" s="13">
        <v>28</v>
      </c>
      <c r="C525" s="7">
        <v>45501</v>
      </c>
      <c r="D525" s="11">
        <v>1</v>
      </c>
      <c r="E525" s="11">
        <v>1</v>
      </c>
      <c r="F525" s="11">
        <v>1</v>
      </c>
      <c r="G525" s="11">
        <v>1</v>
      </c>
      <c r="H525" s="12">
        <v>25</v>
      </c>
      <c r="I525" s="12">
        <v>3</v>
      </c>
    </row>
    <row r="526" spans="1:9" ht="14.25" customHeight="1" x14ac:dyDescent="0.25">
      <c r="A526" s="13" t="s">
        <v>65</v>
      </c>
      <c r="B526" s="13">
        <v>29</v>
      </c>
      <c r="C526" s="7">
        <v>45508</v>
      </c>
      <c r="D526" s="11">
        <v>1</v>
      </c>
      <c r="E526" s="11">
        <v>1</v>
      </c>
      <c r="F526" s="11">
        <v>1</v>
      </c>
      <c r="G526" s="11">
        <v>1</v>
      </c>
      <c r="H526" s="12">
        <v>27</v>
      </c>
      <c r="I526" s="12">
        <v>2</v>
      </c>
    </row>
    <row r="527" spans="1:9" ht="14.25" customHeight="1" x14ac:dyDescent="0.25">
      <c r="A527" s="13" t="s">
        <v>537</v>
      </c>
      <c r="B527" s="13">
        <v>29</v>
      </c>
      <c r="C527" s="7">
        <v>45506</v>
      </c>
      <c r="D527" s="11">
        <v>1</v>
      </c>
      <c r="E527" s="11">
        <v>1</v>
      </c>
      <c r="F527" s="11">
        <v>1</v>
      </c>
      <c r="G527" s="11">
        <v>1</v>
      </c>
      <c r="H527" s="12">
        <v>26</v>
      </c>
      <c r="I527" s="12">
        <v>3</v>
      </c>
    </row>
    <row r="528" spans="1:9" ht="14.25" customHeight="1" x14ac:dyDescent="0.25">
      <c r="A528" s="13" t="s">
        <v>60</v>
      </c>
      <c r="B528" s="13">
        <v>28</v>
      </c>
      <c r="C528" s="7">
        <v>45493</v>
      </c>
      <c r="D528" s="11">
        <v>1</v>
      </c>
      <c r="E528" s="11">
        <v>1</v>
      </c>
      <c r="F528" s="11">
        <v>1</v>
      </c>
      <c r="G528" s="11">
        <v>1</v>
      </c>
      <c r="H528" s="12">
        <v>25</v>
      </c>
      <c r="I528" s="12">
        <v>3</v>
      </c>
    </row>
    <row r="529" spans="1:9" ht="14.25" customHeight="1" x14ac:dyDescent="0.25">
      <c r="A529" s="13" t="s">
        <v>66</v>
      </c>
      <c r="B529" s="13">
        <v>29</v>
      </c>
      <c r="C529" s="7">
        <v>45429</v>
      </c>
      <c r="D529" s="11">
        <v>0.99080459770114948</v>
      </c>
      <c r="E529" s="11">
        <v>0.98896551724137938</v>
      </c>
      <c r="F529" s="11">
        <v>0.98620689655172422</v>
      </c>
      <c r="G529" s="11">
        <v>0.98793103448275854</v>
      </c>
      <c r="H529" s="12">
        <v>26</v>
      </c>
      <c r="I529" s="12">
        <v>3</v>
      </c>
    </row>
    <row r="530" spans="1:9" ht="14.25" customHeight="1" x14ac:dyDescent="0.25">
      <c r="A530" s="13" t="s">
        <v>115</v>
      </c>
      <c r="B530" s="13">
        <v>28</v>
      </c>
      <c r="C530" s="7">
        <v>45478</v>
      </c>
      <c r="D530" s="11">
        <v>0.99523809523809537</v>
      </c>
      <c r="E530" s="11">
        <v>0.99857142857142855</v>
      </c>
      <c r="F530" s="11">
        <v>0.99523809523809537</v>
      </c>
      <c r="G530" s="11">
        <v>0.97857142857142865</v>
      </c>
      <c r="H530" s="12">
        <v>25</v>
      </c>
      <c r="I530" s="12">
        <v>3</v>
      </c>
    </row>
    <row r="531" spans="1:9" ht="14.25" customHeight="1" x14ac:dyDescent="0.25">
      <c r="A531" s="13" t="s">
        <v>611</v>
      </c>
      <c r="B531" s="13">
        <v>26</v>
      </c>
      <c r="C531" s="7">
        <v>45457</v>
      </c>
      <c r="D531" s="11">
        <v>0.98717948717948723</v>
      </c>
      <c r="E531" s="11">
        <v>0.99538461538461542</v>
      </c>
      <c r="F531" s="11">
        <v>0.98717948717948711</v>
      </c>
      <c r="G531" s="11">
        <v>0.99230769230769234</v>
      </c>
      <c r="H531" s="12">
        <v>23</v>
      </c>
      <c r="I531" s="12">
        <v>3</v>
      </c>
    </row>
    <row r="532" spans="1:9" ht="14.25" customHeight="1" x14ac:dyDescent="0.25">
      <c r="A532" s="13" t="s">
        <v>612</v>
      </c>
      <c r="B532" s="13">
        <v>28</v>
      </c>
      <c r="C532" s="7">
        <v>45511</v>
      </c>
      <c r="D532" s="11">
        <v>1</v>
      </c>
      <c r="E532" s="11">
        <v>1</v>
      </c>
      <c r="F532" s="11">
        <v>1</v>
      </c>
      <c r="G532" s="11">
        <v>1</v>
      </c>
      <c r="H532" s="12">
        <v>23</v>
      </c>
      <c r="I532" s="12">
        <v>5</v>
      </c>
    </row>
    <row r="533" spans="1:9" ht="14.25" customHeight="1" x14ac:dyDescent="0.25">
      <c r="A533" s="13" t="s">
        <v>613</v>
      </c>
      <c r="B533" s="13">
        <v>26</v>
      </c>
      <c r="C533" s="7">
        <v>45515</v>
      </c>
      <c r="D533" s="11">
        <v>1</v>
      </c>
      <c r="E533" s="11">
        <v>1</v>
      </c>
      <c r="F533" s="11">
        <v>1</v>
      </c>
      <c r="G533" s="11">
        <v>1</v>
      </c>
      <c r="H533" s="12">
        <v>21</v>
      </c>
      <c r="I533" s="12">
        <v>5</v>
      </c>
    </row>
    <row r="534" spans="1:9" ht="14.25" customHeight="1" x14ac:dyDescent="0.25">
      <c r="A534" s="13" t="s">
        <v>614</v>
      </c>
      <c r="B534" s="13">
        <v>27</v>
      </c>
      <c r="C534" s="7">
        <v>45480</v>
      </c>
      <c r="D534" s="11">
        <v>1</v>
      </c>
      <c r="E534" s="11">
        <v>1</v>
      </c>
      <c r="F534" s="11">
        <v>1</v>
      </c>
      <c r="G534" s="11">
        <v>1</v>
      </c>
      <c r="H534" s="12">
        <v>20</v>
      </c>
      <c r="I534" s="12">
        <v>7</v>
      </c>
    </row>
    <row r="535" spans="1:9" ht="14.25" customHeight="1" x14ac:dyDescent="0.25">
      <c r="A535" s="13" t="s">
        <v>615</v>
      </c>
      <c r="B535" s="13">
        <v>20</v>
      </c>
      <c r="C535" s="7">
        <v>45513</v>
      </c>
      <c r="D535" s="11">
        <v>0.98</v>
      </c>
      <c r="E535" s="11">
        <v>0.96800000000000008</v>
      </c>
      <c r="F535" s="11">
        <v>0.95666666666666667</v>
      </c>
      <c r="G535" s="11">
        <v>0.97499999999999998</v>
      </c>
      <c r="H535" s="12">
        <v>19</v>
      </c>
      <c r="I535" s="12">
        <v>1</v>
      </c>
    </row>
    <row r="536" spans="1:9" ht="14.25" customHeight="1" x14ac:dyDescent="0.25">
      <c r="A536" s="13" t="s">
        <v>616</v>
      </c>
      <c r="B536" s="13">
        <v>19</v>
      </c>
      <c r="C536" s="7">
        <v>45499</v>
      </c>
      <c r="D536" s="11">
        <v>0.99298245614035074</v>
      </c>
      <c r="E536" s="11">
        <v>0.98526315789473684</v>
      </c>
      <c r="F536" s="11">
        <v>0.98947368421052628</v>
      </c>
      <c r="G536" s="11">
        <v>0.97894736842105268</v>
      </c>
      <c r="H536" s="12">
        <v>18</v>
      </c>
      <c r="I536" s="12">
        <v>1</v>
      </c>
    </row>
    <row r="537" spans="1:9" ht="14.25" customHeight="1" x14ac:dyDescent="0.25">
      <c r="A537" s="13" t="s">
        <v>617</v>
      </c>
      <c r="B537" s="13">
        <v>33</v>
      </c>
      <c r="C537" s="7">
        <v>45504</v>
      </c>
      <c r="D537" s="11">
        <v>0.98989898989898994</v>
      </c>
      <c r="E537" s="11">
        <v>0.98545454545454558</v>
      </c>
      <c r="F537" s="11">
        <v>0.98989898989899006</v>
      </c>
      <c r="G537" s="11">
        <v>0.98484848484848486</v>
      </c>
      <c r="H537" s="12">
        <v>31</v>
      </c>
      <c r="I537" s="12">
        <v>2</v>
      </c>
    </row>
    <row r="538" spans="1:9" ht="14.25" customHeight="1" x14ac:dyDescent="0.25">
      <c r="A538" s="13" t="s">
        <v>618</v>
      </c>
      <c r="B538" s="13">
        <v>17</v>
      </c>
      <c r="C538" s="7">
        <v>45527</v>
      </c>
      <c r="D538" s="11">
        <v>1</v>
      </c>
      <c r="E538" s="11">
        <v>1</v>
      </c>
      <c r="F538" s="11">
        <v>1</v>
      </c>
      <c r="G538" s="11">
        <v>1</v>
      </c>
      <c r="H538" s="12">
        <v>17</v>
      </c>
      <c r="I538" s="12"/>
    </row>
    <row r="539" spans="1:9" ht="14.25" customHeight="1" x14ac:dyDescent="0.25">
      <c r="A539" s="13" t="s">
        <v>619</v>
      </c>
      <c r="B539" s="13">
        <v>17</v>
      </c>
      <c r="C539" s="7">
        <v>45525</v>
      </c>
      <c r="D539" s="11">
        <v>0.95294117647058818</v>
      </c>
      <c r="E539" s="11">
        <v>0.95294117647058818</v>
      </c>
      <c r="F539" s="11">
        <v>0.95294117647058818</v>
      </c>
      <c r="G539" s="11">
        <v>0.95294117647058818</v>
      </c>
      <c r="H539" s="12">
        <v>17</v>
      </c>
      <c r="I539" s="12"/>
    </row>
    <row r="540" spans="1:9" ht="14.25" customHeight="1" x14ac:dyDescent="0.25">
      <c r="A540" s="13" t="s">
        <v>620</v>
      </c>
      <c r="B540" s="13">
        <v>17</v>
      </c>
      <c r="C540" s="7">
        <v>45513</v>
      </c>
      <c r="D540" s="11">
        <v>1</v>
      </c>
      <c r="E540" s="11">
        <v>1</v>
      </c>
      <c r="F540" s="11">
        <v>1</v>
      </c>
      <c r="G540" s="11">
        <v>1</v>
      </c>
      <c r="H540" s="12">
        <v>17</v>
      </c>
      <c r="I540" s="12"/>
    </row>
    <row r="541" spans="1:9" ht="14.25" customHeight="1" x14ac:dyDescent="0.25">
      <c r="A541" s="13" t="s">
        <v>621</v>
      </c>
      <c r="B541" s="13">
        <v>17</v>
      </c>
      <c r="C541" s="7">
        <v>45499</v>
      </c>
      <c r="D541" s="11">
        <v>1</v>
      </c>
      <c r="E541" s="11">
        <v>1</v>
      </c>
      <c r="F541" s="11">
        <v>1</v>
      </c>
      <c r="G541" s="11">
        <v>1</v>
      </c>
      <c r="H541" s="12">
        <v>17</v>
      </c>
      <c r="I541" s="12"/>
    </row>
    <row r="542" spans="1:9" ht="14.25" customHeight="1" x14ac:dyDescent="0.25">
      <c r="A542" s="13" t="s">
        <v>622</v>
      </c>
      <c r="B542" s="13">
        <v>17</v>
      </c>
      <c r="C542" s="7">
        <v>45478</v>
      </c>
      <c r="D542" s="11">
        <v>1</v>
      </c>
      <c r="E542" s="11">
        <v>1</v>
      </c>
      <c r="F542" s="11">
        <v>1</v>
      </c>
      <c r="G542" s="11">
        <v>1</v>
      </c>
      <c r="H542" s="12">
        <v>17</v>
      </c>
      <c r="I542" s="12"/>
    </row>
    <row r="543" spans="1:9" ht="14.25" customHeight="1" x14ac:dyDescent="0.25">
      <c r="A543" s="13" t="s">
        <v>623</v>
      </c>
      <c r="B543" s="13">
        <v>17</v>
      </c>
      <c r="C543" s="7">
        <v>45485</v>
      </c>
      <c r="D543" s="11">
        <v>1</v>
      </c>
      <c r="E543" s="11">
        <v>1</v>
      </c>
      <c r="F543" s="11">
        <v>1</v>
      </c>
      <c r="G543" s="11">
        <v>1</v>
      </c>
      <c r="H543" s="12">
        <v>17</v>
      </c>
      <c r="I543" s="12"/>
    </row>
    <row r="544" spans="1:9" ht="14.25" customHeight="1" x14ac:dyDescent="0.25">
      <c r="A544" s="13" t="s">
        <v>624</v>
      </c>
      <c r="B544" s="13">
        <v>17</v>
      </c>
      <c r="C544" s="7">
        <v>45492</v>
      </c>
      <c r="D544" s="11">
        <v>1</v>
      </c>
      <c r="E544" s="11">
        <v>1</v>
      </c>
      <c r="F544" s="11">
        <v>1</v>
      </c>
      <c r="G544" s="11">
        <v>1</v>
      </c>
      <c r="H544" s="12">
        <v>17</v>
      </c>
      <c r="I544" s="12"/>
    </row>
    <row r="545" spans="1:9" ht="14.25" customHeight="1" x14ac:dyDescent="0.25">
      <c r="A545" s="13" t="s">
        <v>625</v>
      </c>
      <c r="B545" s="13">
        <v>17</v>
      </c>
      <c r="C545" s="7">
        <v>45548</v>
      </c>
      <c r="D545" s="11">
        <v>0.96078431372549011</v>
      </c>
      <c r="E545" s="11">
        <v>0.98117647058823532</v>
      </c>
      <c r="F545" s="11">
        <v>0.93725490196078431</v>
      </c>
      <c r="G545" s="11">
        <v>0.75227272727272732</v>
      </c>
      <c r="H545" s="12">
        <v>17</v>
      </c>
      <c r="I545" s="12"/>
    </row>
    <row r="546" spans="1:9" ht="14.25" customHeight="1" x14ac:dyDescent="0.25">
      <c r="A546" s="13" t="s">
        <v>626</v>
      </c>
      <c r="B546" s="13">
        <v>17</v>
      </c>
      <c r="C546" s="7">
        <v>45541</v>
      </c>
      <c r="D546" s="11">
        <v>1</v>
      </c>
      <c r="E546" s="11">
        <v>1</v>
      </c>
      <c r="F546" s="11">
        <v>1</v>
      </c>
      <c r="G546" s="11">
        <v>1</v>
      </c>
      <c r="H546" s="12">
        <v>17</v>
      </c>
      <c r="I546" s="12"/>
    </row>
    <row r="547" spans="1:9" ht="14.25" customHeight="1" x14ac:dyDescent="0.25">
      <c r="A547" s="13" t="s">
        <v>627</v>
      </c>
      <c r="B547" s="13">
        <v>17</v>
      </c>
      <c r="C547" s="7">
        <v>45534</v>
      </c>
      <c r="D547" s="11">
        <v>0.96862745098039216</v>
      </c>
      <c r="E547" s="11">
        <v>0.96235294117647063</v>
      </c>
      <c r="F547" s="11">
        <v>0.95686274509803926</v>
      </c>
      <c r="G547" s="11">
        <v>0.96470588235294119</v>
      </c>
      <c r="H547" s="12">
        <v>17</v>
      </c>
      <c r="I547" s="12"/>
    </row>
    <row r="548" spans="1:9" ht="14.25" customHeight="1" x14ac:dyDescent="0.25">
      <c r="A548" s="13" t="s">
        <v>628</v>
      </c>
      <c r="B548" s="13">
        <v>22</v>
      </c>
      <c r="C548" s="7">
        <v>45542</v>
      </c>
      <c r="D548" s="11">
        <v>0.97575757575757582</v>
      </c>
      <c r="E548" s="11">
        <v>0.98727272727272719</v>
      </c>
      <c r="F548" s="11">
        <v>0.97575757575757582</v>
      </c>
      <c r="G548" s="11">
        <v>0.97045454545454546</v>
      </c>
      <c r="H548" s="12">
        <v>22</v>
      </c>
      <c r="I548" s="12"/>
    </row>
    <row r="549" spans="1:9" ht="14.25" customHeight="1" x14ac:dyDescent="0.25">
      <c r="A549" s="13" t="s">
        <v>626</v>
      </c>
      <c r="B549" s="13">
        <v>22</v>
      </c>
      <c r="C549" s="7">
        <v>45535</v>
      </c>
      <c r="D549" s="11">
        <v>0.93939393939393945</v>
      </c>
      <c r="E549" s="11">
        <v>0.89999999999999991</v>
      </c>
      <c r="F549" s="11">
        <v>0.96060606060606057</v>
      </c>
      <c r="G549" s="11">
        <v>0.96363636363636362</v>
      </c>
      <c r="H549" s="12">
        <v>22</v>
      </c>
      <c r="I549" s="12"/>
    </row>
    <row r="550" spans="1:9" ht="14.25" customHeight="1" x14ac:dyDescent="0.25">
      <c r="A550" s="13" t="s">
        <v>627</v>
      </c>
      <c r="B550" s="13">
        <v>22</v>
      </c>
      <c r="C550" s="7">
        <v>45528</v>
      </c>
      <c r="D550" s="11">
        <v>0.87272727272727268</v>
      </c>
      <c r="E550" s="11">
        <v>0.87272727272727268</v>
      </c>
      <c r="F550" s="11">
        <v>0.87272727272727268</v>
      </c>
      <c r="G550" s="11">
        <v>0.87272727272727268</v>
      </c>
      <c r="H550" s="12">
        <v>22</v>
      </c>
      <c r="I550" s="12"/>
    </row>
    <row r="551" spans="1:9" ht="14.25" customHeight="1" x14ac:dyDescent="0.25">
      <c r="A551" s="13" t="s">
        <v>629</v>
      </c>
      <c r="B551" s="13">
        <v>22</v>
      </c>
      <c r="C551" s="7">
        <v>45521</v>
      </c>
      <c r="D551" s="11">
        <v>1</v>
      </c>
      <c r="E551" s="11">
        <v>1</v>
      </c>
      <c r="F551" s="11">
        <v>1</v>
      </c>
      <c r="G551" s="11">
        <v>1</v>
      </c>
      <c r="H551" s="12">
        <v>22</v>
      </c>
      <c r="I551" s="12"/>
    </row>
    <row r="552" spans="1:9" ht="14.25" customHeight="1" x14ac:dyDescent="0.25">
      <c r="A552" s="13" t="s">
        <v>620</v>
      </c>
      <c r="B552" s="13">
        <v>22</v>
      </c>
      <c r="C552" s="7">
        <v>45514</v>
      </c>
      <c r="D552" s="11">
        <v>0.98181818181818192</v>
      </c>
      <c r="E552" s="11">
        <v>0.99818181818181828</v>
      </c>
      <c r="F552" s="11">
        <v>0.93030303030303019</v>
      </c>
      <c r="G552" s="11">
        <v>0.92727272727272725</v>
      </c>
      <c r="H552" s="12">
        <v>22</v>
      </c>
      <c r="I552" s="12"/>
    </row>
    <row r="553" spans="1:9" ht="14.25" customHeight="1" x14ac:dyDescent="0.25">
      <c r="A553" s="13" t="s">
        <v>630</v>
      </c>
      <c r="B553" s="13">
        <v>22</v>
      </c>
      <c r="C553" s="7">
        <v>45493</v>
      </c>
      <c r="D553" s="11">
        <v>0.96363636363636362</v>
      </c>
      <c r="E553" s="11">
        <v>0.96363636363636362</v>
      </c>
      <c r="F553" s="11">
        <v>0.96363636363636362</v>
      </c>
      <c r="G553" s="11">
        <v>0.96363636363636362</v>
      </c>
      <c r="H553" s="12">
        <v>22</v>
      </c>
      <c r="I553" s="12"/>
    </row>
    <row r="554" spans="1:9" ht="14.25" customHeight="1" x14ac:dyDescent="0.25">
      <c r="A554" s="13" t="s">
        <v>631</v>
      </c>
      <c r="B554" s="13">
        <v>22</v>
      </c>
      <c r="C554" s="7">
        <v>45486</v>
      </c>
      <c r="D554" s="11">
        <v>0.95454545454545459</v>
      </c>
      <c r="E554" s="11">
        <v>0.95454545454545447</v>
      </c>
      <c r="F554" s="11">
        <v>0.95454545454545459</v>
      </c>
      <c r="G554" s="11">
        <v>0.95454545454545459</v>
      </c>
      <c r="H554" s="12">
        <v>22</v>
      </c>
      <c r="I554" s="12"/>
    </row>
    <row r="555" spans="1:9" ht="14.25" customHeight="1" x14ac:dyDescent="0.25">
      <c r="A555" s="13" t="s">
        <v>622</v>
      </c>
      <c r="B555" s="13">
        <v>22</v>
      </c>
      <c r="C555" s="7">
        <v>45446</v>
      </c>
      <c r="D555" s="11">
        <v>0.96363636363636362</v>
      </c>
      <c r="E555" s="11">
        <v>0.96363636363636362</v>
      </c>
      <c r="F555" s="11">
        <v>0.96363636363636362</v>
      </c>
      <c r="G555" s="11">
        <v>0.96363636363636362</v>
      </c>
      <c r="H555" s="12">
        <v>22</v>
      </c>
      <c r="I555" s="12"/>
    </row>
    <row r="556" spans="1:9" ht="14.25" customHeight="1" x14ac:dyDescent="0.25">
      <c r="A556" s="13" t="s">
        <v>621</v>
      </c>
      <c r="B556" s="13">
        <v>22</v>
      </c>
      <c r="C556" s="7">
        <v>45500</v>
      </c>
      <c r="D556" s="11">
        <v>0.96060606060606069</v>
      </c>
      <c r="E556" s="11">
        <v>0.96363636363636362</v>
      </c>
      <c r="F556" s="11">
        <v>0.96363636363636362</v>
      </c>
      <c r="G556" s="11">
        <v>0.96363636363636374</v>
      </c>
      <c r="H556" s="12">
        <v>22</v>
      </c>
      <c r="I556" s="12"/>
    </row>
    <row r="557" spans="1:9" ht="14.25" customHeight="1" x14ac:dyDescent="0.25">
      <c r="A557" s="13" t="s">
        <v>632</v>
      </c>
      <c r="B557" s="13">
        <v>15</v>
      </c>
      <c r="C557" s="7">
        <v>45492</v>
      </c>
      <c r="D557" s="11">
        <v>1</v>
      </c>
      <c r="E557" s="11">
        <v>1</v>
      </c>
      <c r="F557" s="11">
        <v>1</v>
      </c>
      <c r="G557" s="11">
        <v>1</v>
      </c>
      <c r="H557" s="12">
        <v>13</v>
      </c>
      <c r="I557" s="12">
        <v>2</v>
      </c>
    </row>
    <row r="558" spans="1:9" ht="14.25" customHeight="1" x14ac:dyDescent="0.25">
      <c r="A558" s="13" t="s">
        <v>633</v>
      </c>
      <c r="B558" s="13">
        <v>21</v>
      </c>
      <c r="C558" s="7">
        <v>45514</v>
      </c>
      <c r="D558" s="11">
        <v>1</v>
      </c>
      <c r="E558" s="11">
        <v>1</v>
      </c>
      <c r="F558" s="11">
        <v>1</v>
      </c>
      <c r="G558" s="11">
        <v>1</v>
      </c>
      <c r="H558" s="12">
        <v>17</v>
      </c>
      <c r="I558" s="12">
        <v>4</v>
      </c>
    </row>
    <row r="559" spans="1:9" ht="14.25" customHeight="1" x14ac:dyDescent="0.25">
      <c r="A559" s="13" t="s">
        <v>67</v>
      </c>
      <c r="B559" s="13">
        <v>26</v>
      </c>
      <c r="C559" s="7">
        <v>45487</v>
      </c>
      <c r="D559" s="11">
        <v>1</v>
      </c>
      <c r="E559" s="11">
        <v>1</v>
      </c>
      <c r="F559" s="11">
        <v>1</v>
      </c>
      <c r="G559" s="11">
        <v>1</v>
      </c>
      <c r="H559" s="12">
        <v>23</v>
      </c>
      <c r="I559" s="12">
        <v>3</v>
      </c>
    </row>
    <row r="560" spans="1:9" ht="14.25" customHeight="1" x14ac:dyDescent="0.25">
      <c r="A560" s="13" t="s">
        <v>75</v>
      </c>
      <c r="B560" s="13">
        <v>25</v>
      </c>
      <c r="C560" s="7">
        <v>45501</v>
      </c>
      <c r="D560" s="11">
        <v>1</v>
      </c>
      <c r="E560" s="11">
        <v>1</v>
      </c>
      <c r="F560" s="11">
        <v>1</v>
      </c>
      <c r="G560" s="11">
        <v>1</v>
      </c>
      <c r="H560" s="12">
        <v>22</v>
      </c>
      <c r="I560" s="12">
        <v>3</v>
      </c>
    </row>
    <row r="561" spans="1:9" ht="14.25" customHeight="1" x14ac:dyDescent="0.25">
      <c r="A561" s="13" t="s">
        <v>76</v>
      </c>
      <c r="B561" s="13">
        <v>25</v>
      </c>
      <c r="C561" s="7">
        <v>45494</v>
      </c>
      <c r="D561" s="11">
        <v>1</v>
      </c>
      <c r="E561" s="11">
        <v>1</v>
      </c>
      <c r="F561" s="11">
        <v>1</v>
      </c>
      <c r="G561" s="11">
        <v>1</v>
      </c>
      <c r="H561" s="12">
        <v>22</v>
      </c>
      <c r="I561" s="12">
        <v>3</v>
      </c>
    </row>
    <row r="562" spans="1:9" ht="14.25" customHeight="1" x14ac:dyDescent="0.25">
      <c r="A562" s="13" t="s">
        <v>634</v>
      </c>
      <c r="B562" s="13">
        <v>28</v>
      </c>
      <c r="C562" s="7">
        <v>45480</v>
      </c>
      <c r="D562" s="11">
        <v>1</v>
      </c>
      <c r="E562" s="11">
        <v>1</v>
      </c>
      <c r="F562" s="11">
        <v>1</v>
      </c>
      <c r="G562" s="11">
        <v>1</v>
      </c>
      <c r="H562" s="12">
        <v>25</v>
      </c>
      <c r="I562" s="12">
        <v>3</v>
      </c>
    </row>
    <row r="563" spans="1:9" ht="14.25" customHeight="1" x14ac:dyDescent="0.25">
      <c r="A563" s="13" t="s">
        <v>36</v>
      </c>
      <c r="B563" s="13">
        <v>26</v>
      </c>
      <c r="C563" s="7">
        <v>45504</v>
      </c>
      <c r="D563" s="11">
        <v>1</v>
      </c>
      <c r="E563" s="11">
        <v>1</v>
      </c>
      <c r="F563" s="11">
        <v>1</v>
      </c>
      <c r="G563" s="11">
        <v>1</v>
      </c>
      <c r="H563" s="12">
        <v>23</v>
      </c>
      <c r="I563" s="12">
        <v>3</v>
      </c>
    </row>
    <row r="564" spans="1:9" ht="14.25" customHeight="1" x14ac:dyDescent="0.25">
      <c r="A564" s="13" t="s">
        <v>102</v>
      </c>
      <c r="B564" s="13">
        <v>29</v>
      </c>
      <c r="C564" s="7">
        <v>45497</v>
      </c>
      <c r="D564" s="11">
        <v>1</v>
      </c>
      <c r="E564" s="11">
        <v>1</v>
      </c>
      <c r="F564" s="11">
        <v>1</v>
      </c>
      <c r="G564" s="11">
        <v>1</v>
      </c>
      <c r="H564" s="12">
        <v>25</v>
      </c>
      <c r="I564" s="12">
        <v>4</v>
      </c>
    </row>
    <row r="565" spans="1:9" ht="14.25" customHeight="1" x14ac:dyDescent="0.25">
      <c r="A565" s="13" t="s">
        <v>25</v>
      </c>
      <c r="B565" s="13">
        <v>30</v>
      </c>
      <c r="C565" s="7">
        <v>45490</v>
      </c>
      <c r="D565" s="11">
        <v>1</v>
      </c>
      <c r="E565" s="11">
        <v>1</v>
      </c>
      <c r="F565" s="11">
        <v>1</v>
      </c>
      <c r="G565" s="11">
        <v>1</v>
      </c>
      <c r="H565" s="12">
        <v>25</v>
      </c>
      <c r="I565" s="12">
        <v>5</v>
      </c>
    </row>
    <row r="566" spans="1:9" ht="14.25" customHeight="1" x14ac:dyDescent="0.25">
      <c r="A566" s="13" t="s">
        <v>635</v>
      </c>
      <c r="B566" s="13">
        <v>16</v>
      </c>
      <c r="C566" s="7">
        <v>45499</v>
      </c>
      <c r="D566" s="11">
        <v>1</v>
      </c>
      <c r="E566" s="11">
        <v>1</v>
      </c>
      <c r="F566" s="11">
        <v>1</v>
      </c>
      <c r="G566" s="11">
        <v>1</v>
      </c>
      <c r="H566" s="12">
        <v>16</v>
      </c>
      <c r="I566" s="12"/>
    </row>
    <row r="567" spans="1:9" ht="14.25" customHeight="1" x14ac:dyDescent="0.25">
      <c r="A567" s="13" t="s">
        <v>636</v>
      </c>
      <c r="B567" s="13">
        <v>16</v>
      </c>
      <c r="C567" s="7">
        <v>45513</v>
      </c>
      <c r="D567" s="11">
        <v>1</v>
      </c>
      <c r="E567" s="11">
        <v>1</v>
      </c>
      <c r="F567" s="11">
        <v>1</v>
      </c>
      <c r="G567" s="11">
        <v>1</v>
      </c>
      <c r="H567" s="12">
        <v>16</v>
      </c>
      <c r="I567" s="12"/>
    </row>
    <row r="568" spans="1:9" ht="14.25" customHeight="1" x14ac:dyDescent="0.25">
      <c r="A568" s="13" t="s">
        <v>637</v>
      </c>
      <c r="B568" s="13">
        <v>16</v>
      </c>
      <c r="C568" s="7">
        <v>45520</v>
      </c>
      <c r="D568" s="11">
        <v>1</v>
      </c>
      <c r="E568" s="11">
        <v>1</v>
      </c>
      <c r="F568" s="11">
        <v>1</v>
      </c>
      <c r="G568" s="11">
        <v>1</v>
      </c>
      <c r="H568" s="12">
        <v>16</v>
      </c>
      <c r="I568" s="12"/>
    </row>
    <row r="569" spans="1:9" ht="14.25" customHeight="1" x14ac:dyDescent="0.25">
      <c r="A569" s="13" t="s">
        <v>638</v>
      </c>
      <c r="B569" s="13">
        <v>16</v>
      </c>
      <c r="C569" s="7">
        <v>45485</v>
      </c>
      <c r="D569" s="11">
        <v>1</v>
      </c>
      <c r="E569" s="11">
        <v>1</v>
      </c>
      <c r="F569" s="11">
        <v>1</v>
      </c>
      <c r="G569" s="11">
        <v>1</v>
      </c>
      <c r="H569" s="12">
        <v>16</v>
      </c>
      <c r="I569" s="12"/>
    </row>
    <row r="570" spans="1:9" ht="14.25" customHeight="1" x14ac:dyDescent="0.25">
      <c r="A570" s="13" t="s">
        <v>639</v>
      </c>
      <c r="B570" s="13">
        <v>16</v>
      </c>
      <c r="C570" s="7">
        <v>45474</v>
      </c>
      <c r="D570" s="11">
        <v>1</v>
      </c>
      <c r="E570" s="11">
        <v>1</v>
      </c>
      <c r="F570" s="11">
        <v>1</v>
      </c>
      <c r="G570" s="11">
        <v>1</v>
      </c>
      <c r="H570" s="12">
        <v>16</v>
      </c>
      <c r="I570" s="12"/>
    </row>
    <row r="571" spans="1:9" ht="14.25" customHeight="1" x14ac:dyDescent="0.25">
      <c r="A571" s="13" t="s">
        <v>640</v>
      </c>
      <c r="B571" s="13">
        <v>19</v>
      </c>
      <c r="C571" s="7">
        <v>45563</v>
      </c>
      <c r="D571" s="11">
        <v>1</v>
      </c>
      <c r="E571" s="11">
        <v>1</v>
      </c>
      <c r="F571" s="11">
        <v>1</v>
      </c>
      <c r="G571" s="11">
        <v>1</v>
      </c>
      <c r="H571" s="12">
        <v>19</v>
      </c>
      <c r="I571" s="12"/>
    </row>
    <row r="572" spans="1:9" ht="14.25" customHeight="1" x14ac:dyDescent="0.25">
      <c r="A572" s="13" t="s">
        <v>641</v>
      </c>
      <c r="B572" s="13">
        <v>18</v>
      </c>
      <c r="C572" s="7">
        <v>45509</v>
      </c>
      <c r="D572" s="11">
        <v>1</v>
      </c>
      <c r="E572" s="11">
        <v>1</v>
      </c>
      <c r="F572" s="11">
        <v>1</v>
      </c>
      <c r="G572" s="11">
        <v>1</v>
      </c>
      <c r="H572" s="12">
        <v>18</v>
      </c>
      <c r="I572" s="12"/>
    </row>
    <row r="573" spans="1:9" ht="14.25" customHeight="1" x14ac:dyDescent="0.25">
      <c r="A573" s="13" t="s">
        <v>642</v>
      </c>
      <c r="B573" s="13">
        <v>18</v>
      </c>
      <c r="C573" s="7">
        <v>45485</v>
      </c>
      <c r="D573" s="11">
        <v>1</v>
      </c>
      <c r="E573" s="11">
        <v>1</v>
      </c>
      <c r="F573" s="11">
        <v>1</v>
      </c>
      <c r="G573" s="11">
        <v>1</v>
      </c>
      <c r="H573" s="12">
        <v>18</v>
      </c>
      <c r="I573" s="12"/>
    </row>
    <row r="574" spans="1:9" ht="14.25" customHeight="1" x14ac:dyDescent="0.25">
      <c r="A574" s="13" t="s">
        <v>643</v>
      </c>
      <c r="B574" s="13">
        <v>18</v>
      </c>
      <c r="C574" s="7">
        <v>45498</v>
      </c>
      <c r="D574" s="11">
        <v>1</v>
      </c>
      <c r="E574" s="11">
        <v>1</v>
      </c>
      <c r="F574" s="11">
        <v>1</v>
      </c>
      <c r="G574" s="11">
        <v>1</v>
      </c>
      <c r="H574" s="12">
        <v>18</v>
      </c>
      <c r="I574" s="12"/>
    </row>
    <row r="575" spans="1:9" ht="14.25" customHeight="1" x14ac:dyDescent="0.25">
      <c r="A575" s="13" t="s">
        <v>644</v>
      </c>
      <c r="B575" s="13">
        <v>18</v>
      </c>
      <c r="C575" s="7">
        <v>45513</v>
      </c>
      <c r="D575" s="11">
        <v>1</v>
      </c>
      <c r="E575" s="11">
        <v>1</v>
      </c>
      <c r="F575" s="11">
        <v>1</v>
      </c>
      <c r="G575" s="11">
        <v>1</v>
      </c>
      <c r="H575" s="12">
        <v>18</v>
      </c>
      <c r="I575" s="12"/>
    </row>
    <row r="576" spans="1:9" ht="14.25" customHeight="1" x14ac:dyDescent="0.25">
      <c r="A576" s="13" t="s">
        <v>645</v>
      </c>
      <c r="B576" s="13">
        <v>19</v>
      </c>
      <c r="C576" s="7">
        <v>45506</v>
      </c>
      <c r="D576" s="11">
        <v>1</v>
      </c>
      <c r="E576" s="11">
        <v>1</v>
      </c>
      <c r="F576" s="11">
        <v>1</v>
      </c>
      <c r="G576" s="11">
        <v>1</v>
      </c>
      <c r="H576" s="12">
        <v>19</v>
      </c>
      <c r="I576" s="12"/>
    </row>
    <row r="577" spans="1:10" ht="14.25" customHeight="1" x14ac:dyDescent="0.25">
      <c r="A577" s="13" t="s">
        <v>646</v>
      </c>
      <c r="B577" s="13">
        <v>18</v>
      </c>
      <c r="C577" s="7">
        <v>45519</v>
      </c>
      <c r="D577" s="11">
        <v>1</v>
      </c>
      <c r="E577" s="11">
        <v>1</v>
      </c>
      <c r="F577" s="11">
        <v>1</v>
      </c>
      <c r="G577" s="11">
        <v>1</v>
      </c>
      <c r="H577" s="12">
        <v>18</v>
      </c>
      <c r="I577" s="12"/>
    </row>
    <row r="578" spans="1:10" ht="14.25" customHeight="1" x14ac:dyDescent="0.25">
      <c r="A578" s="13" t="s">
        <v>647</v>
      </c>
      <c r="B578" s="13">
        <v>18</v>
      </c>
      <c r="C578" s="7">
        <v>45474</v>
      </c>
      <c r="D578" s="11">
        <v>1</v>
      </c>
      <c r="E578" s="11">
        <v>1</v>
      </c>
      <c r="F578" s="11">
        <v>1</v>
      </c>
      <c r="G578" s="11">
        <v>1</v>
      </c>
      <c r="H578" s="12">
        <v>18</v>
      </c>
      <c r="I578" s="12"/>
    </row>
    <row r="579" spans="1:10" ht="14.25" customHeight="1" x14ac:dyDescent="0.25">
      <c r="A579" s="13" t="s">
        <v>648</v>
      </c>
      <c r="B579" s="13">
        <v>15</v>
      </c>
      <c r="C579" s="7">
        <v>45484</v>
      </c>
      <c r="D579" s="11">
        <v>1</v>
      </c>
      <c r="E579" s="11">
        <v>1</v>
      </c>
      <c r="F579" s="11">
        <v>1</v>
      </c>
      <c r="G579" s="11">
        <v>1</v>
      </c>
      <c r="H579" s="12">
        <v>15</v>
      </c>
      <c r="I579" s="12"/>
    </row>
    <row r="580" spans="1:10" ht="14.25" customHeight="1" x14ac:dyDescent="0.25">
      <c r="A580" s="13" t="s">
        <v>649</v>
      </c>
      <c r="B580" s="13">
        <v>10</v>
      </c>
      <c r="C580" s="7">
        <v>45485</v>
      </c>
      <c r="D580" s="11">
        <v>1</v>
      </c>
      <c r="E580" s="11">
        <v>1</v>
      </c>
      <c r="F580" s="11">
        <v>1</v>
      </c>
      <c r="G580" s="11">
        <v>1</v>
      </c>
      <c r="H580" s="12">
        <v>10</v>
      </c>
      <c r="I580" s="12"/>
    </row>
    <row r="581" spans="1:10" ht="14.25" customHeight="1" x14ac:dyDescent="0.25">
      <c r="A581" s="13" t="s">
        <v>61</v>
      </c>
      <c r="B581" s="13">
        <v>21</v>
      </c>
      <c r="C581" s="7">
        <v>45510</v>
      </c>
      <c r="D581" s="11">
        <v>1</v>
      </c>
      <c r="E581" s="11">
        <v>1</v>
      </c>
      <c r="F581" s="11">
        <v>1</v>
      </c>
      <c r="G581" s="11">
        <v>1</v>
      </c>
      <c r="H581" s="12">
        <v>18</v>
      </c>
      <c r="I581" s="12">
        <v>3</v>
      </c>
    </row>
    <row r="582" spans="1:10" ht="14.25" customHeight="1" x14ac:dyDescent="0.25">
      <c r="A582" s="13" t="s">
        <v>650</v>
      </c>
      <c r="B582" s="13">
        <v>23</v>
      </c>
      <c r="C582" s="7">
        <v>45513</v>
      </c>
      <c r="D582" s="11">
        <v>1</v>
      </c>
      <c r="E582" s="11">
        <v>1</v>
      </c>
      <c r="F582" s="11">
        <v>1</v>
      </c>
      <c r="G582" s="11">
        <v>1</v>
      </c>
      <c r="H582" s="12">
        <v>23</v>
      </c>
      <c r="I582" s="12"/>
    </row>
    <row r="583" spans="1:10" ht="14.25" customHeight="1" x14ac:dyDescent="0.25">
      <c r="A583" s="13" t="s">
        <v>651</v>
      </c>
      <c r="B583" s="13">
        <v>19</v>
      </c>
      <c r="C583" s="7">
        <v>45486</v>
      </c>
      <c r="D583" s="11">
        <v>1</v>
      </c>
      <c r="E583" s="11">
        <v>1</v>
      </c>
      <c r="F583" s="11">
        <v>1</v>
      </c>
      <c r="G583" s="11">
        <v>1</v>
      </c>
      <c r="H583" s="12">
        <v>16</v>
      </c>
      <c r="I583" s="12">
        <v>3</v>
      </c>
    </row>
    <row r="584" spans="1:10" ht="14.25" customHeight="1" x14ac:dyDescent="0.25">
      <c r="A584" s="13" t="s">
        <v>652</v>
      </c>
      <c r="B584" s="13">
        <v>19</v>
      </c>
      <c r="C584" s="7">
        <v>45528</v>
      </c>
      <c r="D584" s="11">
        <v>1</v>
      </c>
      <c r="E584" s="11">
        <v>1</v>
      </c>
      <c r="F584" s="11">
        <v>1</v>
      </c>
      <c r="G584" s="11">
        <v>1</v>
      </c>
      <c r="H584" s="12">
        <v>15</v>
      </c>
      <c r="I584" s="12">
        <v>4</v>
      </c>
    </row>
    <row r="585" spans="1:10" ht="14.25" customHeight="1" x14ac:dyDescent="0.25">
      <c r="A585" s="13" t="s">
        <v>653</v>
      </c>
      <c r="B585" s="13">
        <v>31</v>
      </c>
      <c r="C585" s="7">
        <v>45475</v>
      </c>
      <c r="D585" s="11">
        <v>1</v>
      </c>
      <c r="E585" s="11">
        <v>1</v>
      </c>
      <c r="F585" s="11">
        <v>1</v>
      </c>
      <c r="G585" s="11">
        <v>1</v>
      </c>
      <c r="H585" s="12">
        <v>28</v>
      </c>
      <c r="I585" s="12">
        <v>3</v>
      </c>
    </row>
    <row r="586" spans="1:10" ht="14.25" customHeight="1" x14ac:dyDescent="0.25">
      <c r="A586" s="13" t="s">
        <v>654</v>
      </c>
      <c r="B586" s="13">
        <v>21</v>
      </c>
      <c r="C586" s="7">
        <v>45488</v>
      </c>
      <c r="D586" s="11">
        <v>1</v>
      </c>
      <c r="E586" s="11">
        <v>1</v>
      </c>
      <c r="F586" s="11">
        <v>1</v>
      </c>
      <c r="G586" s="11">
        <v>1</v>
      </c>
      <c r="H586" s="12">
        <v>18</v>
      </c>
      <c r="I586" s="12">
        <v>3</v>
      </c>
    </row>
    <row r="587" spans="1:10" ht="14.25" customHeight="1" x14ac:dyDescent="0.25">
      <c r="A587" s="13" t="s">
        <v>655</v>
      </c>
      <c r="B587" s="13">
        <v>27</v>
      </c>
      <c r="C587" s="7">
        <v>45503</v>
      </c>
      <c r="D587" s="11">
        <v>1</v>
      </c>
      <c r="E587" s="11">
        <v>1</v>
      </c>
      <c r="F587" s="11">
        <v>1</v>
      </c>
      <c r="G587" s="11">
        <v>1</v>
      </c>
      <c r="H587" s="12">
        <v>22</v>
      </c>
      <c r="I587" s="12">
        <v>5</v>
      </c>
    </row>
    <row r="588" spans="1:10" ht="14.25" customHeight="1" x14ac:dyDescent="0.25">
      <c r="A588" s="13" t="s">
        <v>656</v>
      </c>
      <c r="B588" s="13">
        <v>11</v>
      </c>
      <c r="C588" s="7">
        <v>45563</v>
      </c>
      <c r="D588" s="11">
        <v>1</v>
      </c>
      <c r="E588" s="11">
        <v>1</v>
      </c>
      <c r="F588" s="11">
        <v>1</v>
      </c>
      <c r="G588" s="11">
        <v>1</v>
      </c>
      <c r="H588" s="12">
        <v>10</v>
      </c>
      <c r="I588" s="12">
        <v>1</v>
      </c>
    </row>
    <row r="589" spans="1:10" ht="14.25" customHeight="1" x14ac:dyDescent="0.25">
      <c r="A589" s="13" t="s">
        <v>657</v>
      </c>
      <c r="B589" s="13">
        <v>14</v>
      </c>
      <c r="C589" s="7">
        <v>45512</v>
      </c>
      <c r="D589" s="11">
        <v>1</v>
      </c>
      <c r="E589" s="11">
        <v>1</v>
      </c>
      <c r="F589" s="11">
        <v>1</v>
      </c>
      <c r="G589" s="11">
        <v>1</v>
      </c>
      <c r="H589" s="12">
        <v>12</v>
      </c>
      <c r="I589" s="12">
        <v>2</v>
      </c>
    </row>
    <row r="590" spans="1:10" ht="14.25" customHeight="1" x14ac:dyDescent="0.25">
      <c r="A590" s="13" t="s">
        <v>658</v>
      </c>
      <c r="B590" s="13">
        <v>16</v>
      </c>
      <c r="C590" s="7">
        <v>45493</v>
      </c>
      <c r="D590" s="11">
        <v>1</v>
      </c>
      <c r="E590" s="11">
        <v>1</v>
      </c>
      <c r="F590" s="11">
        <v>1</v>
      </c>
      <c r="G590" s="11">
        <v>1</v>
      </c>
      <c r="H590" s="12">
        <v>15</v>
      </c>
      <c r="I590" s="12">
        <v>1</v>
      </c>
    </row>
    <row r="591" spans="1:10" ht="14.25" customHeight="1" x14ac:dyDescent="0.25">
      <c r="A591" s="66" t="s">
        <v>447</v>
      </c>
      <c r="B591" s="66">
        <v>25</v>
      </c>
      <c r="C591" s="10">
        <v>45474</v>
      </c>
      <c r="D591" s="11">
        <v>1</v>
      </c>
      <c r="E591" s="11">
        <v>1</v>
      </c>
      <c r="F591" s="11">
        <v>1</v>
      </c>
      <c r="G591" s="11">
        <v>1</v>
      </c>
      <c r="H591" s="12">
        <v>19</v>
      </c>
      <c r="I591" s="12">
        <v>6</v>
      </c>
      <c r="J591" s="11"/>
    </row>
    <row r="592" spans="1:10" ht="14.25" customHeight="1" x14ac:dyDescent="0.25">
      <c r="A592" s="66" t="s">
        <v>193</v>
      </c>
      <c r="B592" s="66">
        <v>25</v>
      </c>
      <c r="C592" s="10">
        <v>45471</v>
      </c>
      <c r="D592" s="11">
        <v>1</v>
      </c>
      <c r="E592" s="11">
        <v>1</v>
      </c>
      <c r="F592" s="11">
        <v>1</v>
      </c>
      <c r="G592" s="11">
        <v>1</v>
      </c>
      <c r="H592" s="12">
        <v>19</v>
      </c>
      <c r="I592" s="12">
        <v>6</v>
      </c>
      <c r="J592" s="11"/>
    </row>
    <row r="593" spans="1:10" ht="14.25" customHeight="1" x14ac:dyDescent="0.25">
      <c r="A593" s="66" t="s">
        <v>450</v>
      </c>
      <c r="B593" s="66">
        <v>25</v>
      </c>
      <c r="C593" s="10">
        <v>45469</v>
      </c>
      <c r="D593" s="11">
        <v>1</v>
      </c>
      <c r="E593" s="11">
        <v>1</v>
      </c>
      <c r="F593" s="11">
        <v>1</v>
      </c>
      <c r="G593" s="11">
        <v>1</v>
      </c>
      <c r="H593" s="12">
        <v>19</v>
      </c>
      <c r="I593" s="12">
        <v>6</v>
      </c>
      <c r="J593" s="11"/>
    </row>
    <row r="594" spans="1:10" ht="14.25" customHeight="1" x14ac:dyDescent="0.25">
      <c r="A594" s="66" t="s">
        <v>75</v>
      </c>
      <c r="B594" s="66">
        <v>25</v>
      </c>
      <c r="C594" s="10">
        <v>45467</v>
      </c>
      <c r="D594" s="11">
        <v>1</v>
      </c>
      <c r="E594" s="11">
        <v>1</v>
      </c>
      <c r="F594" s="11">
        <v>1</v>
      </c>
      <c r="G594" s="11">
        <v>1</v>
      </c>
      <c r="H594" s="12">
        <v>19</v>
      </c>
      <c r="I594" s="12">
        <v>6</v>
      </c>
      <c r="J594" s="11"/>
    </row>
    <row r="595" spans="1:10" ht="14.25" customHeight="1" x14ac:dyDescent="0.25">
      <c r="A595" s="66" t="s">
        <v>71</v>
      </c>
      <c r="B595" s="66">
        <v>25</v>
      </c>
      <c r="C595" s="10">
        <v>45464</v>
      </c>
      <c r="D595" s="11">
        <v>1</v>
      </c>
      <c r="E595" s="11">
        <v>1</v>
      </c>
      <c r="F595" s="11">
        <v>1</v>
      </c>
      <c r="G595" s="11">
        <v>1</v>
      </c>
      <c r="H595" s="12">
        <v>19</v>
      </c>
      <c r="I595" s="12">
        <v>6</v>
      </c>
      <c r="J595" s="11"/>
    </row>
    <row r="596" spans="1:10" ht="14.25" customHeight="1" x14ac:dyDescent="0.25">
      <c r="A596" s="66" t="s">
        <v>67</v>
      </c>
      <c r="B596" s="66">
        <v>25</v>
      </c>
      <c r="C596" s="10">
        <v>45462</v>
      </c>
      <c r="D596" s="11">
        <v>1</v>
      </c>
      <c r="E596" s="11">
        <v>1</v>
      </c>
      <c r="F596" s="11">
        <v>1</v>
      </c>
      <c r="G596" s="11">
        <v>1</v>
      </c>
      <c r="H596" s="12">
        <v>19</v>
      </c>
      <c r="I596" s="12">
        <v>6</v>
      </c>
      <c r="J596" s="11"/>
    </row>
    <row r="597" spans="1:10" ht="14.25" customHeight="1" x14ac:dyDescent="0.25">
      <c r="A597" s="66" t="s">
        <v>115</v>
      </c>
      <c r="B597" s="66">
        <v>25</v>
      </c>
      <c r="C597" s="10">
        <v>45460</v>
      </c>
      <c r="D597" s="11">
        <v>1</v>
      </c>
      <c r="E597" s="11">
        <v>1</v>
      </c>
      <c r="F597" s="11">
        <v>1</v>
      </c>
      <c r="G597" s="11">
        <v>1</v>
      </c>
      <c r="H597" s="12">
        <v>19</v>
      </c>
      <c r="I597" s="12">
        <v>6</v>
      </c>
      <c r="J597" s="11"/>
    </row>
    <row r="598" spans="1:10" ht="14.25" customHeight="1" x14ac:dyDescent="0.25">
      <c r="A598" s="66" t="s">
        <v>36</v>
      </c>
      <c r="B598" s="66">
        <v>25</v>
      </c>
      <c r="C598" s="10">
        <v>45457</v>
      </c>
      <c r="D598" s="11">
        <v>1</v>
      </c>
      <c r="E598" s="11">
        <v>1</v>
      </c>
      <c r="F598" s="11">
        <v>1</v>
      </c>
      <c r="G598" s="11">
        <v>1</v>
      </c>
      <c r="H598" s="12">
        <v>19</v>
      </c>
      <c r="I598" s="12">
        <v>6</v>
      </c>
      <c r="J598" s="11"/>
    </row>
    <row r="599" spans="1:10" ht="14.25" customHeight="1" x14ac:dyDescent="0.25">
      <c r="A599" s="66" t="s">
        <v>102</v>
      </c>
      <c r="B599" s="66">
        <v>25</v>
      </c>
      <c r="C599" s="10">
        <v>45455</v>
      </c>
      <c r="D599" s="11">
        <v>1</v>
      </c>
      <c r="E599" s="11">
        <v>1</v>
      </c>
      <c r="F599" s="11">
        <v>1</v>
      </c>
      <c r="G599" s="11">
        <v>1</v>
      </c>
      <c r="H599" s="12">
        <v>19</v>
      </c>
      <c r="I599" s="12">
        <v>6</v>
      </c>
      <c r="J599" s="11"/>
    </row>
    <row r="600" spans="1:10" ht="14.25" customHeight="1" x14ac:dyDescent="0.25">
      <c r="A600" s="66" t="s">
        <v>66</v>
      </c>
      <c r="B600" s="66">
        <v>25</v>
      </c>
      <c r="C600" s="10">
        <v>45433</v>
      </c>
      <c r="D600" s="11">
        <v>1</v>
      </c>
      <c r="E600" s="11">
        <v>1</v>
      </c>
      <c r="F600" s="11">
        <v>1</v>
      </c>
      <c r="G600" s="11">
        <v>1</v>
      </c>
      <c r="H600" s="12">
        <v>19</v>
      </c>
      <c r="I600" s="12">
        <v>6</v>
      </c>
      <c r="J600" s="11"/>
    </row>
    <row r="601" spans="1:10" ht="14.25" customHeight="1" x14ac:dyDescent="0.25">
      <c r="A601" s="66" t="s">
        <v>459</v>
      </c>
      <c r="B601" s="66">
        <v>9</v>
      </c>
      <c r="C601" s="10">
        <v>45609</v>
      </c>
      <c r="D601" s="11">
        <v>1</v>
      </c>
      <c r="E601" s="11">
        <v>0.8</v>
      </c>
      <c r="F601" s="11">
        <v>1</v>
      </c>
      <c r="G601" s="11">
        <v>1</v>
      </c>
      <c r="H601" s="12">
        <v>9</v>
      </c>
      <c r="I601" s="12"/>
      <c r="J601" s="11"/>
    </row>
    <row r="602" spans="1:10" ht="14.25" customHeight="1" x14ac:dyDescent="0.25">
      <c r="A602" s="66" t="s">
        <v>461</v>
      </c>
      <c r="B602" s="66">
        <v>13</v>
      </c>
      <c r="C602" s="10">
        <v>45598</v>
      </c>
      <c r="D602" s="11">
        <v>1</v>
      </c>
      <c r="E602" s="11">
        <v>1</v>
      </c>
      <c r="F602" s="11">
        <v>1</v>
      </c>
      <c r="G602" s="11">
        <v>1</v>
      </c>
      <c r="H602" s="12">
        <v>13</v>
      </c>
      <c r="I602" s="12">
        <v>0</v>
      </c>
      <c r="J602" s="11"/>
    </row>
    <row r="603" spans="1:10" ht="14.25" customHeight="1" x14ac:dyDescent="0.25">
      <c r="A603" s="66" t="s">
        <v>463</v>
      </c>
      <c r="B603" s="66">
        <v>17</v>
      </c>
      <c r="C603" s="10">
        <v>45604</v>
      </c>
      <c r="D603" s="11">
        <v>1</v>
      </c>
      <c r="E603" s="11">
        <v>1</v>
      </c>
      <c r="F603" s="11">
        <v>1</v>
      </c>
      <c r="G603" s="11">
        <v>1</v>
      </c>
      <c r="H603" s="12">
        <v>17</v>
      </c>
      <c r="I603" s="12"/>
      <c r="J603" s="11"/>
    </row>
    <row r="604" spans="1:10" ht="14.25" customHeight="1" x14ac:dyDescent="0.25">
      <c r="A604" s="66" t="s">
        <v>465</v>
      </c>
      <c r="B604" s="66">
        <v>17</v>
      </c>
      <c r="C604" s="10">
        <v>45604</v>
      </c>
      <c r="D604" s="11">
        <v>1</v>
      </c>
      <c r="E604" s="11">
        <v>1</v>
      </c>
      <c r="F604" s="11">
        <v>1</v>
      </c>
      <c r="G604" s="11">
        <v>1</v>
      </c>
      <c r="H604" s="12">
        <v>17</v>
      </c>
      <c r="I604" s="12"/>
      <c r="J604" s="11"/>
    </row>
    <row r="605" spans="1:10" ht="14.25" customHeight="1" x14ac:dyDescent="0.25">
      <c r="A605" s="66" t="s">
        <v>467</v>
      </c>
      <c r="B605" s="66">
        <v>17</v>
      </c>
      <c r="C605" s="10">
        <v>45589</v>
      </c>
      <c r="D605" s="11">
        <v>1</v>
      </c>
      <c r="E605" s="11">
        <v>1</v>
      </c>
      <c r="F605" s="11">
        <v>1</v>
      </c>
      <c r="G605" s="11">
        <v>1</v>
      </c>
      <c r="H605" s="12">
        <v>17</v>
      </c>
      <c r="I605" s="12"/>
      <c r="J605" s="11"/>
    </row>
    <row r="606" spans="1:10" ht="14.25" customHeight="1" x14ac:dyDescent="0.25">
      <c r="A606" s="66" t="s">
        <v>469</v>
      </c>
      <c r="B606" s="66">
        <v>17</v>
      </c>
      <c r="C606" s="10">
        <v>45582</v>
      </c>
      <c r="D606" s="11">
        <v>1</v>
      </c>
      <c r="E606" s="11">
        <v>1</v>
      </c>
      <c r="F606" s="11">
        <v>1</v>
      </c>
      <c r="G606" s="11">
        <v>1</v>
      </c>
      <c r="H606" s="12">
        <v>17</v>
      </c>
      <c r="I606" s="12"/>
      <c r="J606" s="11"/>
    </row>
    <row r="607" spans="1:10" ht="14.25" customHeight="1" x14ac:dyDescent="0.25">
      <c r="A607" s="66" t="s">
        <v>471</v>
      </c>
      <c r="B607" s="66">
        <v>18</v>
      </c>
      <c r="C607" s="10">
        <v>45566</v>
      </c>
      <c r="D607" s="11">
        <v>1</v>
      </c>
      <c r="E607" s="11">
        <v>1</v>
      </c>
      <c r="F607" s="11">
        <v>1</v>
      </c>
      <c r="G607" s="11">
        <v>1</v>
      </c>
      <c r="H607" s="12">
        <v>18</v>
      </c>
      <c r="I607" s="12"/>
      <c r="J607" s="11"/>
    </row>
    <row r="608" spans="1:10" ht="14.25" customHeight="1" x14ac:dyDescent="0.25">
      <c r="A608" s="66" t="s">
        <v>473</v>
      </c>
      <c r="B608" s="66">
        <v>16</v>
      </c>
      <c r="C608" s="10">
        <v>45545</v>
      </c>
      <c r="D608" s="11">
        <v>1</v>
      </c>
      <c r="E608" s="11">
        <v>1</v>
      </c>
      <c r="F608" s="11">
        <v>1</v>
      </c>
      <c r="G608" s="11">
        <v>1</v>
      </c>
      <c r="H608" s="12">
        <v>16</v>
      </c>
      <c r="I608" s="12"/>
      <c r="J608" s="11"/>
    </row>
    <row r="609" spans="1:10" ht="14.25" customHeight="1" x14ac:dyDescent="0.25">
      <c r="A609" s="66" t="s">
        <v>475</v>
      </c>
      <c r="B609" s="66">
        <v>16</v>
      </c>
      <c r="C609" s="10">
        <v>45588</v>
      </c>
      <c r="D609" s="11">
        <v>1</v>
      </c>
      <c r="E609" s="11">
        <v>1</v>
      </c>
      <c r="F609" s="11">
        <v>1</v>
      </c>
      <c r="G609" s="11">
        <v>1</v>
      </c>
      <c r="H609" s="12">
        <v>16</v>
      </c>
      <c r="I609" s="12"/>
      <c r="J609" s="11"/>
    </row>
    <row r="610" spans="1:10" ht="14.25" customHeight="1" x14ac:dyDescent="0.25">
      <c r="A610" s="66" t="s">
        <v>477</v>
      </c>
      <c r="B610" s="66">
        <v>16</v>
      </c>
      <c r="C610" s="10">
        <v>45580</v>
      </c>
      <c r="D610" s="11">
        <v>1</v>
      </c>
      <c r="E610" s="11">
        <v>1</v>
      </c>
      <c r="F610" s="11">
        <v>1</v>
      </c>
      <c r="G610" s="11">
        <v>1</v>
      </c>
      <c r="H610" s="12">
        <v>16</v>
      </c>
      <c r="I610" s="12"/>
      <c r="J610" s="11"/>
    </row>
    <row r="611" spans="1:10" ht="14.25" customHeight="1" x14ac:dyDescent="0.25">
      <c r="A611" s="66" t="s">
        <v>479</v>
      </c>
      <c r="B611" s="66">
        <v>16</v>
      </c>
      <c r="C611" s="10">
        <v>45572</v>
      </c>
      <c r="D611" s="11">
        <v>1</v>
      </c>
      <c r="E611" s="11">
        <v>1</v>
      </c>
      <c r="F611" s="11">
        <v>1</v>
      </c>
      <c r="G611" s="11">
        <v>1</v>
      </c>
      <c r="H611" s="12">
        <v>16</v>
      </c>
      <c r="I611" s="12"/>
      <c r="J611" s="11"/>
    </row>
    <row r="612" spans="1:10" ht="14.25" customHeight="1" x14ac:dyDescent="0.25">
      <c r="A612" s="66" t="s">
        <v>481</v>
      </c>
      <c r="B612" s="66">
        <v>16</v>
      </c>
      <c r="C612" s="10">
        <v>45567</v>
      </c>
      <c r="D612" s="11">
        <v>1</v>
      </c>
      <c r="E612" s="11">
        <v>1</v>
      </c>
      <c r="F612" s="11">
        <v>1</v>
      </c>
      <c r="G612" s="11">
        <v>1</v>
      </c>
      <c r="H612" s="12">
        <v>16</v>
      </c>
      <c r="I612" s="12"/>
      <c r="J612" s="11"/>
    </row>
    <row r="613" spans="1:10" ht="14.25" customHeight="1" x14ac:dyDescent="0.25">
      <c r="A613" s="66" t="s">
        <v>483</v>
      </c>
      <c r="B613" s="66">
        <v>18</v>
      </c>
      <c r="C613" s="10">
        <v>45565</v>
      </c>
      <c r="D613" s="11">
        <v>1</v>
      </c>
      <c r="E613" s="11">
        <v>1</v>
      </c>
      <c r="F613" s="11">
        <v>1</v>
      </c>
      <c r="G613" s="11">
        <v>1</v>
      </c>
      <c r="H613" s="12">
        <v>18</v>
      </c>
      <c r="I613" s="12"/>
      <c r="J613" s="11"/>
    </row>
    <row r="614" spans="1:10" ht="14.25" customHeight="1" x14ac:dyDescent="0.25">
      <c r="A614" s="66" t="s">
        <v>485</v>
      </c>
      <c r="B614" s="66">
        <v>16</v>
      </c>
      <c r="C614" s="10">
        <v>45577</v>
      </c>
      <c r="D614" s="11">
        <v>1</v>
      </c>
      <c r="E614" s="11">
        <v>1</v>
      </c>
      <c r="F614" s="11">
        <v>1</v>
      </c>
      <c r="G614" s="11">
        <v>1</v>
      </c>
      <c r="H614" s="12">
        <v>16</v>
      </c>
      <c r="I614" s="12"/>
      <c r="J614" s="11"/>
    </row>
    <row r="615" spans="1:10" ht="14.25" customHeight="1" x14ac:dyDescent="0.25">
      <c r="A615" s="66" t="s">
        <v>487</v>
      </c>
      <c r="B615" s="66">
        <v>18</v>
      </c>
      <c r="C615" s="10">
        <v>45521</v>
      </c>
      <c r="D615" s="11">
        <v>1</v>
      </c>
      <c r="E615" s="11">
        <v>1</v>
      </c>
      <c r="F615" s="11">
        <v>1</v>
      </c>
      <c r="G615" s="11">
        <v>1</v>
      </c>
      <c r="H615" s="12">
        <v>18</v>
      </c>
      <c r="I615" s="12"/>
      <c r="J615" s="11"/>
    </row>
    <row r="616" spans="1:10" ht="14.25" customHeight="1" x14ac:dyDescent="0.25">
      <c r="A616" s="66" t="s">
        <v>489</v>
      </c>
      <c r="B616" s="66">
        <v>20</v>
      </c>
      <c r="C616" s="10">
        <v>45451</v>
      </c>
      <c r="D616" s="11">
        <v>1</v>
      </c>
      <c r="E616" s="11">
        <v>1</v>
      </c>
      <c r="F616" s="11">
        <v>1</v>
      </c>
      <c r="G616" s="11">
        <v>1</v>
      </c>
      <c r="H616" s="12">
        <v>20</v>
      </c>
      <c r="I616" s="12"/>
      <c r="J616" s="11"/>
    </row>
    <row r="617" spans="1:10" ht="14.25" customHeight="1" x14ac:dyDescent="0.25">
      <c r="A617" s="66" t="s">
        <v>491</v>
      </c>
      <c r="B617" s="66">
        <v>20</v>
      </c>
      <c r="C617" s="10">
        <v>45416</v>
      </c>
      <c r="D617" s="11">
        <v>1</v>
      </c>
      <c r="E617" s="11">
        <v>1</v>
      </c>
      <c r="F617" s="11">
        <v>1</v>
      </c>
      <c r="G617" s="11">
        <v>1</v>
      </c>
      <c r="H617" s="12">
        <v>20</v>
      </c>
      <c r="I617" s="12"/>
      <c r="J617" s="11"/>
    </row>
    <row r="618" spans="1:10" ht="14.25" customHeight="1" x14ac:dyDescent="0.25">
      <c r="A618" s="66" t="s">
        <v>493</v>
      </c>
      <c r="B618" s="66">
        <v>13</v>
      </c>
      <c r="C618" s="10">
        <v>45580</v>
      </c>
      <c r="D618" s="11">
        <v>1</v>
      </c>
      <c r="E618" s="11">
        <v>1</v>
      </c>
      <c r="F618" s="11">
        <v>1</v>
      </c>
      <c r="G618" s="11">
        <v>1</v>
      </c>
      <c r="H618" s="12">
        <v>13</v>
      </c>
      <c r="I618" s="12"/>
      <c r="J618" s="11"/>
    </row>
    <row r="619" spans="1:10" ht="14.25" customHeight="1" x14ac:dyDescent="0.25">
      <c r="A619" s="66" t="s">
        <v>495</v>
      </c>
      <c r="B619" s="66">
        <v>13</v>
      </c>
      <c r="C619" s="10">
        <v>45561</v>
      </c>
      <c r="D619" s="11">
        <v>1</v>
      </c>
      <c r="E619" s="11">
        <v>1</v>
      </c>
      <c r="F619" s="11">
        <v>1</v>
      </c>
      <c r="G619" s="11">
        <v>1</v>
      </c>
      <c r="H619" s="12">
        <v>13</v>
      </c>
      <c r="I619" s="12"/>
      <c r="J619" s="11"/>
    </row>
    <row r="620" spans="1:10" ht="14.25" customHeight="1" x14ac:dyDescent="0.25">
      <c r="A620" s="66" t="s">
        <v>497</v>
      </c>
      <c r="B620" s="66">
        <v>19</v>
      </c>
      <c r="C620" s="10">
        <v>45540</v>
      </c>
      <c r="D620" s="11">
        <v>1</v>
      </c>
      <c r="E620" s="11">
        <v>1</v>
      </c>
      <c r="F620" s="11">
        <v>1</v>
      </c>
      <c r="G620" s="11">
        <v>1</v>
      </c>
      <c r="H620" s="12">
        <v>1</v>
      </c>
      <c r="I620" s="12">
        <v>18</v>
      </c>
      <c r="J620" s="11"/>
    </row>
    <row r="621" spans="1:10" ht="14.25" customHeight="1" x14ac:dyDescent="0.25">
      <c r="A621" s="66" t="s">
        <v>499</v>
      </c>
      <c r="B621" s="66">
        <v>19</v>
      </c>
      <c r="C621" s="10">
        <v>45524</v>
      </c>
      <c r="D621" s="11">
        <v>1</v>
      </c>
      <c r="E621" s="11">
        <v>1</v>
      </c>
      <c r="F621" s="11">
        <v>1</v>
      </c>
      <c r="G621" s="11">
        <v>1</v>
      </c>
      <c r="H621" s="12">
        <v>1</v>
      </c>
      <c r="I621" s="12">
        <v>18</v>
      </c>
      <c r="J621" s="11"/>
    </row>
    <row r="622" spans="1:10" ht="14.25" customHeight="1" x14ac:dyDescent="0.25">
      <c r="A622" s="66" t="s">
        <v>501</v>
      </c>
      <c r="B622" s="66">
        <v>18</v>
      </c>
      <c r="C622" s="10">
        <v>45618</v>
      </c>
      <c r="D622" s="11">
        <v>1</v>
      </c>
      <c r="E622" s="11">
        <v>1</v>
      </c>
      <c r="F622" s="11">
        <v>1</v>
      </c>
      <c r="G622" s="11">
        <v>1</v>
      </c>
      <c r="H622" s="12">
        <v>18</v>
      </c>
      <c r="I622" s="12"/>
      <c r="J622" s="11"/>
    </row>
    <row r="623" spans="1:10" ht="14.25" customHeight="1" x14ac:dyDescent="0.25">
      <c r="A623" s="66" t="s">
        <v>503</v>
      </c>
      <c r="B623" s="66">
        <v>18</v>
      </c>
      <c r="C623" s="10">
        <v>45596</v>
      </c>
      <c r="D623" s="11">
        <v>1</v>
      </c>
      <c r="E623" s="11">
        <v>1</v>
      </c>
      <c r="F623" s="11">
        <v>1</v>
      </c>
      <c r="G623" s="11">
        <v>1</v>
      </c>
      <c r="H623" s="12">
        <v>18</v>
      </c>
      <c r="I623" s="12"/>
      <c r="J623" s="11"/>
    </row>
    <row r="624" spans="1:10" ht="14.25" customHeight="1" x14ac:dyDescent="0.25">
      <c r="A624" s="66" t="s">
        <v>505</v>
      </c>
      <c r="B624" s="66">
        <v>18</v>
      </c>
      <c r="C624" s="10">
        <v>45575</v>
      </c>
      <c r="D624" s="11">
        <v>1</v>
      </c>
      <c r="E624" s="11">
        <v>1</v>
      </c>
      <c r="F624" s="11">
        <v>1</v>
      </c>
      <c r="G624" s="11">
        <v>1</v>
      </c>
      <c r="H624" s="12">
        <v>18</v>
      </c>
      <c r="I624" s="12"/>
      <c r="J624" s="11"/>
    </row>
    <row r="625" spans="1:10" ht="14.25" customHeight="1" x14ac:dyDescent="0.25">
      <c r="A625" s="66" t="s">
        <v>507</v>
      </c>
      <c r="B625" s="66">
        <v>18</v>
      </c>
      <c r="C625" s="10">
        <v>45569</v>
      </c>
      <c r="D625" s="11">
        <v>1</v>
      </c>
      <c r="E625" s="11">
        <v>1</v>
      </c>
      <c r="F625" s="11">
        <v>1</v>
      </c>
      <c r="G625" s="11">
        <v>1</v>
      </c>
      <c r="H625" s="12">
        <v>18</v>
      </c>
      <c r="I625" s="12"/>
      <c r="J625" s="11"/>
    </row>
    <row r="626" spans="1:10" ht="14.25" customHeight="1" x14ac:dyDescent="0.25">
      <c r="A626" s="66" t="s">
        <v>509</v>
      </c>
      <c r="B626" s="66">
        <v>18</v>
      </c>
      <c r="C626" s="10">
        <v>45596</v>
      </c>
      <c r="D626" s="11">
        <v>1</v>
      </c>
      <c r="E626" s="11">
        <v>1</v>
      </c>
      <c r="F626" s="11">
        <v>1</v>
      </c>
      <c r="G626" s="11">
        <v>1</v>
      </c>
      <c r="H626" s="12">
        <v>18</v>
      </c>
      <c r="I626" s="12"/>
      <c r="J626" s="11"/>
    </row>
    <row r="627" spans="1:10" ht="14.25" customHeight="1" x14ac:dyDescent="0.25">
      <c r="A627" s="66" t="s">
        <v>511</v>
      </c>
      <c r="B627" s="66">
        <v>18</v>
      </c>
      <c r="C627" s="10">
        <v>45587</v>
      </c>
      <c r="D627" s="11">
        <v>1</v>
      </c>
      <c r="E627" s="11">
        <v>1</v>
      </c>
      <c r="F627" s="11">
        <v>1</v>
      </c>
      <c r="G627" s="11">
        <v>1</v>
      </c>
      <c r="H627" s="12">
        <v>18</v>
      </c>
      <c r="I627" s="12"/>
      <c r="J627" s="11"/>
    </row>
    <row r="628" spans="1:10" ht="14.25" customHeight="1" x14ac:dyDescent="0.25">
      <c r="A628" s="66" t="s">
        <v>513</v>
      </c>
      <c r="B628" s="66">
        <v>18</v>
      </c>
      <c r="C628" s="10">
        <v>45573</v>
      </c>
      <c r="D628" s="11">
        <v>1</v>
      </c>
      <c r="E628" s="11">
        <v>1</v>
      </c>
      <c r="F628" s="11">
        <v>1</v>
      </c>
      <c r="G628" s="11">
        <v>1</v>
      </c>
      <c r="H628" s="12">
        <v>18</v>
      </c>
      <c r="I628" s="12"/>
      <c r="J628" s="11"/>
    </row>
    <row r="629" spans="1:10" ht="14.25" customHeight="1" x14ac:dyDescent="0.25">
      <c r="A629" s="66" t="s">
        <v>515</v>
      </c>
      <c r="B629" s="66">
        <v>18</v>
      </c>
      <c r="C629" s="10">
        <v>45566</v>
      </c>
      <c r="D629" s="11">
        <v>1</v>
      </c>
      <c r="E629" s="11">
        <v>1</v>
      </c>
      <c r="F629" s="11">
        <v>1</v>
      </c>
      <c r="G629" s="11">
        <v>1</v>
      </c>
      <c r="H629" s="12">
        <v>18</v>
      </c>
      <c r="I629" s="12"/>
      <c r="J629" s="11"/>
    </row>
    <row r="630" spans="1:10" ht="14.25" customHeight="1" x14ac:dyDescent="0.25">
      <c r="A630" s="66" t="s">
        <v>517</v>
      </c>
      <c r="B630" s="66">
        <v>16</v>
      </c>
      <c r="C630" s="10">
        <v>45632</v>
      </c>
      <c r="D630" s="11">
        <v>0.97916666666666674</v>
      </c>
      <c r="E630" s="11">
        <v>0.98750000000000004</v>
      </c>
      <c r="F630" s="11">
        <v>0.9458333333333333</v>
      </c>
      <c r="G630" s="11">
        <v>0.97499999999999998</v>
      </c>
      <c r="H630" s="12">
        <v>15</v>
      </c>
      <c r="I630" s="12">
        <v>1</v>
      </c>
      <c r="J630" s="11"/>
    </row>
    <row r="631" spans="1:10" ht="14.25" customHeight="1" x14ac:dyDescent="0.25">
      <c r="A631" s="66" t="s">
        <v>519</v>
      </c>
      <c r="B631" s="66">
        <v>16</v>
      </c>
      <c r="C631" s="10">
        <v>45625</v>
      </c>
      <c r="D631" s="11">
        <v>0.97916666666666674</v>
      </c>
      <c r="E631" s="11">
        <v>0.98750000000000004</v>
      </c>
      <c r="F631" s="11">
        <v>0.9458333333333333</v>
      </c>
      <c r="G631" s="11">
        <v>0.97499999999999998</v>
      </c>
      <c r="H631" s="12">
        <v>15</v>
      </c>
      <c r="I631" s="12">
        <v>1</v>
      </c>
      <c r="J631" s="11"/>
    </row>
    <row r="632" spans="1:10" ht="14.25" customHeight="1" x14ac:dyDescent="0.25">
      <c r="A632" s="66" t="s">
        <v>659</v>
      </c>
      <c r="B632" s="66">
        <v>16</v>
      </c>
      <c r="C632" s="10">
        <v>45618</v>
      </c>
      <c r="D632" s="11">
        <v>0.97916666666666674</v>
      </c>
      <c r="E632" s="11">
        <v>0.98750000000000004</v>
      </c>
      <c r="F632" s="11">
        <v>0.9458333333333333</v>
      </c>
      <c r="G632" s="11">
        <v>0.97499999999999998</v>
      </c>
      <c r="H632" s="12">
        <v>15</v>
      </c>
      <c r="I632" s="12">
        <v>1</v>
      </c>
      <c r="J632" s="11"/>
    </row>
    <row r="633" spans="1:10" ht="14.25" customHeight="1" x14ac:dyDescent="0.25">
      <c r="A633" s="66" t="s">
        <v>523</v>
      </c>
      <c r="B633" s="66">
        <v>16</v>
      </c>
      <c r="C633" s="10">
        <v>45611</v>
      </c>
      <c r="D633" s="11">
        <v>0.97916666666666674</v>
      </c>
      <c r="E633" s="11">
        <v>0.98750000000000004</v>
      </c>
      <c r="F633" s="11">
        <v>0.9458333333333333</v>
      </c>
      <c r="G633" s="11">
        <v>0.97499999999999998</v>
      </c>
      <c r="H633" s="12">
        <v>15</v>
      </c>
      <c r="I633" s="12">
        <v>1</v>
      </c>
      <c r="J633" s="11"/>
    </row>
    <row r="634" spans="1:10" ht="14.25" customHeight="1" x14ac:dyDescent="0.25">
      <c r="A634" s="66" t="s">
        <v>525</v>
      </c>
      <c r="B634" s="66">
        <v>16</v>
      </c>
      <c r="C634" s="10">
        <v>45604</v>
      </c>
      <c r="D634" s="11">
        <v>0.97916666666666674</v>
      </c>
      <c r="E634" s="11">
        <v>0.98750000000000004</v>
      </c>
      <c r="F634" s="11">
        <v>0.9458333333333333</v>
      </c>
      <c r="G634" s="11">
        <v>0.97499999999999998</v>
      </c>
      <c r="H634" s="12">
        <v>15</v>
      </c>
      <c r="I634" s="12">
        <v>1</v>
      </c>
      <c r="J634" s="11"/>
    </row>
    <row r="635" spans="1:10" ht="14.25" customHeight="1" x14ac:dyDescent="0.25">
      <c r="A635" s="66" t="s">
        <v>527</v>
      </c>
      <c r="B635" s="66">
        <v>16</v>
      </c>
      <c r="C635" s="10">
        <v>45597</v>
      </c>
      <c r="D635" s="11">
        <v>0.97916666666666674</v>
      </c>
      <c r="E635" s="11">
        <v>0.98750000000000004</v>
      </c>
      <c r="F635" s="11">
        <v>0.9458333333333333</v>
      </c>
      <c r="G635" s="11">
        <v>0.97499999999999998</v>
      </c>
      <c r="H635" s="12">
        <v>15</v>
      </c>
      <c r="I635" s="12">
        <v>1</v>
      </c>
      <c r="J635" s="11"/>
    </row>
    <row r="636" spans="1:10" ht="14.25" customHeight="1" x14ac:dyDescent="0.25">
      <c r="A636" s="66" t="s">
        <v>529</v>
      </c>
      <c r="B636" s="66">
        <v>16</v>
      </c>
      <c r="C636" s="10">
        <v>45590</v>
      </c>
      <c r="D636" s="11">
        <v>0.97916666666666674</v>
      </c>
      <c r="E636" s="11">
        <v>0.98750000000000004</v>
      </c>
      <c r="F636" s="11">
        <v>0.9458333333333333</v>
      </c>
      <c r="G636" s="11">
        <v>0.97499999999999998</v>
      </c>
      <c r="H636" s="12">
        <v>15</v>
      </c>
      <c r="I636" s="12">
        <v>1</v>
      </c>
      <c r="J636" s="11"/>
    </row>
    <row r="637" spans="1:10" ht="14.25" customHeight="1" x14ac:dyDescent="0.25">
      <c r="A637" s="66" t="s">
        <v>531</v>
      </c>
      <c r="B637" s="66">
        <v>16</v>
      </c>
      <c r="C637" s="10">
        <v>45583</v>
      </c>
      <c r="D637" s="11">
        <v>0.97916666666666674</v>
      </c>
      <c r="E637" s="11">
        <v>0.98750000000000004</v>
      </c>
      <c r="F637" s="11">
        <v>0.9458333333333333</v>
      </c>
      <c r="G637" s="11">
        <v>0.97499999999999998</v>
      </c>
      <c r="H637" s="12">
        <v>15</v>
      </c>
      <c r="I637" s="12">
        <v>1</v>
      </c>
      <c r="J637" s="11"/>
    </row>
    <row r="638" spans="1:10" ht="14.25" customHeight="1" x14ac:dyDescent="0.25">
      <c r="A638" s="66" t="s">
        <v>533</v>
      </c>
      <c r="B638" s="66">
        <v>16</v>
      </c>
      <c r="C638" s="10">
        <v>45576</v>
      </c>
      <c r="D638" s="11">
        <v>0.97916666666666674</v>
      </c>
      <c r="E638" s="11">
        <v>0.98750000000000004</v>
      </c>
      <c r="F638" s="11">
        <v>0.9458333333333333</v>
      </c>
      <c r="G638" s="11">
        <v>0.97499999999999998</v>
      </c>
      <c r="H638" s="12">
        <v>15</v>
      </c>
      <c r="I638" s="12">
        <v>1</v>
      </c>
      <c r="J638" s="11"/>
    </row>
    <row r="639" spans="1:10" ht="14.25" customHeight="1" x14ac:dyDescent="0.25">
      <c r="A639" s="66" t="s">
        <v>535</v>
      </c>
      <c r="B639" s="66">
        <v>16</v>
      </c>
      <c r="C639" s="10">
        <v>45569</v>
      </c>
      <c r="D639" s="11">
        <v>0.97916666666666674</v>
      </c>
      <c r="E639" s="11">
        <v>0.98750000000000004</v>
      </c>
      <c r="F639" s="11">
        <v>0.9458333333333333</v>
      </c>
      <c r="G639" s="11">
        <v>0.97499999999999998</v>
      </c>
      <c r="H639" s="12">
        <v>15</v>
      </c>
      <c r="I639" s="12">
        <v>1</v>
      </c>
      <c r="J639" s="11"/>
    </row>
    <row r="640" spans="1:10" ht="14.25" customHeight="1" x14ac:dyDescent="0.25">
      <c r="A640" s="66" t="s">
        <v>537</v>
      </c>
      <c r="B640" s="66">
        <v>17</v>
      </c>
      <c r="C640" s="10">
        <v>45569</v>
      </c>
      <c r="D640" s="11">
        <v>1</v>
      </c>
      <c r="E640" s="11">
        <v>1</v>
      </c>
      <c r="F640" s="11">
        <v>1</v>
      </c>
      <c r="G640" s="11">
        <v>1</v>
      </c>
      <c r="H640" s="12">
        <v>16</v>
      </c>
      <c r="I640" s="12">
        <v>1</v>
      </c>
      <c r="J640" s="11"/>
    </row>
    <row r="641" spans="1:10" ht="14.25" customHeight="1" x14ac:dyDescent="0.25">
      <c r="A641" s="66" t="s">
        <v>539</v>
      </c>
      <c r="B641" s="66">
        <v>19</v>
      </c>
      <c r="C641" s="10">
        <v>45625</v>
      </c>
      <c r="D641" s="11">
        <v>1</v>
      </c>
      <c r="E641" s="11">
        <v>1</v>
      </c>
      <c r="F641" s="11">
        <v>1</v>
      </c>
      <c r="G641" s="11">
        <v>1</v>
      </c>
      <c r="H641" s="12">
        <v>16</v>
      </c>
      <c r="I641" s="12">
        <v>3</v>
      </c>
      <c r="J641" s="11"/>
    </row>
    <row r="642" spans="1:10" ht="14.25" customHeight="1" x14ac:dyDescent="0.25">
      <c r="A642" s="66" t="s">
        <v>541</v>
      </c>
      <c r="B642" s="66">
        <v>17</v>
      </c>
      <c r="C642" s="10">
        <v>45572</v>
      </c>
      <c r="D642" s="11">
        <v>1</v>
      </c>
      <c r="E642" s="11">
        <v>1</v>
      </c>
      <c r="F642" s="11">
        <v>1</v>
      </c>
      <c r="G642" s="11">
        <v>1</v>
      </c>
      <c r="H642" s="12">
        <v>16</v>
      </c>
      <c r="I642" s="12">
        <v>1</v>
      </c>
      <c r="J642" s="11"/>
    </row>
    <row r="643" spans="1:10" ht="14.25" customHeight="1" x14ac:dyDescent="0.25">
      <c r="A643" s="66" t="s">
        <v>543</v>
      </c>
      <c r="B643" s="66">
        <v>14</v>
      </c>
      <c r="C643" s="10">
        <v>45605</v>
      </c>
      <c r="D643" s="11">
        <v>1</v>
      </c>
      <c r="E643" s="11">
        <v>1</v>
      </c>
      <c r="F643" s="11">
        <v>1</v>
      </c>
      <c r="G643" s="11">
        <v>1</v>
      </c>
      <c r="H643" s="12">
        <v>13</v>
      </c>
      <c r="I643" s="12">
        <v>1</v>
      </c>
      <c r="J643" s="11"/>
    </row>
    <row r="644" spans="1:10" ht="14.25" customHeight="1" x14ac:dyDescent="0.25">
      <c r="A644" s="66" t="s">
        <v>545</v>
      </c>
      <c r="B644" s="66">
        <v>26</v>
      </c>
      <c r="C644" s="10">
        <v>45577</v>
      </c>
      <c r="D644" s="11">
        <v>1</v>
      </c>
      <c r="E644" s="11">
        <v>1</v>
      </c>
      <c r="F644" s="11">
        <v>1</v>
      </c>
      <c r="G644" s="11">
        <v>1</v>
      </c>
      <c r="H644" s="12">
        <v>25</v>
      </c>
      <c r="I644" s="12">
        <v>1</v>
      </c>
      <c r="J644" s="11"/>
    </row>
    <row r="645" spans="1:10" ht="14.25" customHeight="1" x14ac:dyDescent="0.25">
      <c r="A645" s="66" t="s">
        <v>547</v>
      </c>
      <c r="B645" s="66">
        <v>21</v>
      </c>
      <c r="C645" s="10">
        <v>45570</v>
      </c>
      <c r="D645" s="11">
        <v>1</v>
      </c>
      <c r="E645" s="11">
        <v>1</v>
      </c>
      <c r="F645" s="11">
        <v>1</v>
      </c>
      <c r="G645" s="11">
        <v>1</v>
      </c>
      <c r="H645" s="12">
        <v>21</v>
      </c>
      <c r="I645" s="12">
        <v>1</v>
      </c>
      <c r="J645" s="11"/>
    </row>
    <row r="646" spans="1:10" ht="14.25" customHeight="1" x14ac:dyDescent="0.25">
      <c r="A646" s="66" t="s">
        <v>549</v>
      </c>
      <c r="B646" s="66">
        <v>15</v>
      </c>
      <c r="C646" s="10">
        <v>45577</v>
      </c>
      <c r="D646" s="11">
        <v>1</v>
      </c>
      <c r="E646" s="11">
        <v>1</v>
      </c>
      <c r="F646" s="11">
        <v>1</v>
      </c>
      <c r="G646" s="11">
        <v>1</v>
      </c>
      <c r="H646" s="12">
        <v>14</v>
      </c>
      <c r="I646" s="12">
        <v>1</v>
      </c>
      <c r="J646" s="11"/>
    </row>
    <row r="647" spans="1:10" ht="14.25" customHeight="1" x14ac:dyDescent="0.25">
      <c r="A647" s="12"/>
      <c r="B647" s="13"/>
      <c r="C647" s="13"/>
    </row>
    <row r="648" spans="1:10" ht="14.25" customHeight="1" x14ac:dyDescent="0.25">
      <c r="A648" s="12"/>
      <c r="B648" s="13"/>
      <c r="C648" s="13"/>
    </row>
    <row r="649" spans="1:10" ht="14.25" customHeight="1" x14ac:dyDescent="0.25">
      <c r="A649" s="12"/>
      <c r="B649" s="13"/>
      <c r="C649" s="13"/>
    </row>
    <row r="650" spans="1:10" ht="14.25" customHeight="1" x14ac:dyDescent="0.25">
      <c r="A650" s="12"/>
      <c r="B650" s="13"/>
      <c r="C650" s="13"/>
    </row>
    <row r="651" spans="1:10" ht="14.25" customHeight="1" x14ac:dyDescent="0.25">
      <c r="A651" s="12"/>
      <c r="B651" s="13"/>
      <c r="C651" s="13"/>
    </row>
    <row r="652" spans="1:10" ht="14.25" customHeight="1" x14ac:dyDescent="0.25">
      <c r="A652" s="12"/>
      <c r="B652" s="13"/>
      <c r="C652" s="13"/>
    </row>
    <row r="653" spans="1:10" ht="14.25" customHeight="1" x14ac:dyDescent="0.25">
      <c r="A653" s="12"/>
      <c r="B653" s="13"/>
      <c r="C653" s="13"/>
    </row>
    <row r="654" spans="1:10" ht="14.25" customHeight="1" x14ac:dyDescent="0.25">
      <c r="A654" s="12"/>
      <c r="B654" s="13"/>
      <c r="C654" s="13"/>
    </row>
    <row r="655" spans="1:10" ht="14.25" customHeight="1" x14ac:dyDescent="0.25">
      <c r="A655" s="12"/>
      <c r="B655" s="13"/>
      <c r="C655" s="13"/>
    </row>
    <row r="656" spans="1:10" ht="14.25" customHeight="1" x14ac:dyDescent="0.25">
      <c r="A656" s="12"/>
      <c r="B656" s="13"/>
      <c r="C656" s="13"/>
    </row>
    <row r="657" spans="1:3" ht="14.25" customHeight="1" x14ac:dyDescent="0.25">
      <c r="A657" s="12"/>
      <c r="B657" s="13"/>
      <c r="C657" s="13"/>
    </row>
    <row r="658" spans="1:3" ht="14.25" customHeight="1" x14ac:dyDescent="0.25">
      <c r="A658" s="12"/>
      <c r="B658" s="13"/>
      <c r="C658" s="13"/>
    </row>
    <row r="659" spans="1:3" ht="14.25" customHeight="1" x14ac:dyDescent="0.25">
      <c r="A659" s="12"/>
      <c r="B659" s="13"/>
      <c r="C659" s="13"/>
    </row>
    <row r="660" spans="1:3" ht="14.25" customHeight="1" x14ac:dyDescent="0.25">
      <c r="A660" s="12"/>
      <c r="B660" s="13"/>
      <c r="C660" s="13"/>
    </row>
    <row r="661" spans="1:3" ht="14.25" customHeight="1" x14ac:dyDescent="0.25">
      <c r="A661" s="12"/>
      <c r="B661" s="13"/>
      <c r="C661" s="13"/>
    </row>
    <row r="662" spans="1:3" ht="14.25" customHeight="1" x14ac:dyDescent="0.25">
      <c r="A662" s="12"/>
      <c r="B662" s="13"/>
      <c r="C662" s="13"/>
    </row>
    <row r="663" spans="1:3" ht="14.25" customHeight="1" x14ac:dyDescent="0.25">
      <c r="A663" s="12"/>
      <c r="B663" s="13"/>
      <c r="C663" s="13"/>
    </row>
    <row r="664" spans="1:3" ht="14.25" customHeight="1" x14ac:dyDescent="0.25">
      <c r="A664" s="12"/>
      <c r="B664" s="13"/>
      <c r="C664" s="13"/>
    </row>
    <row r="665" spans="1:3" ht="14.25" customHeight="1" x14ac:dyDescent="0.25">
      <c r="A665" s="12"/>
      <c r="B665" s="13"/>
      <c r="C665" s="13"/>
    </row>
    <row r="666" spans="1:3" ht="14.25" customHeight="1" x14ac:dyDescent="0.25">
      <c r="A666" s="12"/>
      <c r="B666" s="13"/>
      <c r="C666" s="13"/>
    </row>
    <row r="667" spans="1:3" ht="14.25" customHeight="1" x14ac:dyDescent="0.25">
      <c r="A667" s="12"/>
      <c r="B667" s="13"/>
      <c r="C667" s="13"/>
    </row>
    <row r="668" spans="1:3" ht="14.25" customHeight="1" x14ac:dyDescent="0.25">
      <c r="A668" s="12"/>
      <c r="B668" s="13"/>
      <c r="C668" s="13"/>
    </row>
    <row r="669" spans="1:3" ht="14.25" customHeight="1" x14ac:dyDescent="0.25">
      <c r="A669" s="12"/>
      <c r="B669" s="13"/>
      <c r="C669" s="13"/>
    </row>
    <row r="670" spans="1:3" ht="14.25" customHeight="1" x14ac:dyDescent="0.25">
      <c r="A670" s="12"/>
      <c r="B670" s="13"/>
      <c r="C670" s="13"/>
    </row>
    <row r="671" spans="1:3" ht="14.25" customHeight="1" x14ac:dyDescent="0.25">
      <c r="A671" s="12"/>
      <c r="B671" s="13"/>
      <c r="C671" s="13"/>
    </row>
    <row r="672" spans="1:3" ht="14.25" customHeight="1" x14ac:dyDescent="0.25">
      <c r="A672" s="12"/>
      <c r="B672" s="13"/>
      <c r="C672" s="13"/>
    </row>
    <row r="673" spans="1:3" ht="14.25" customHeight="1" x14ac:dyDescent="0.25">
      <c r="A673" s="12"/>
      <c r="B673" s="13"/>
      <c r="C673" s="13"/>
    </row>
    <row r="674" spans="1:3" ht="14.25" customHeight="1" x14ac:dyDescent="0.25">
      <c r="A674" s="12"/>
      <c r="B674" s="13"/>
      <c r="C674" s="13"/>
    </row>
    <row r="675" spans="1:3" ht="14.25" customHeight="1" x14ac:dyDescent="0.25">
      <c r="A675" s="12"/>
      <c r="B675" s="13"/>
      <c r="C675" s="13"/>
    </row>
    <row r="676" spans="1:3" ht="14.25" customHeight="1" x14ac:dyDescent="0.25">
      <c r="A676" s="12"/>
      <c r="B676" s="13"/>
      <c r="C676" s="13"/>
    </row>
    <row r="677" spans="1:3" ht="14.25" customHeight="1" x14ac:dyDescent="0.25">
      <c r="A677" s="12"/>
      <c r="B677" s="13"/>
      <c r="C677" s="13"/>
    </row>
    <row r="678" spans="1:3" ht="14.25" customHeight="1" x14ac:dyDescent="0.25">
      <c r="A678" s="12"/>
      <c r="B678" s="13"/>
      <c r="C678" s="13"/>
    </row>
    <row r="679" spans="1:3" ht="14.25" customHeight="1" x14ac:dyDescent="0.25">
      <c r="A679" s="12"/>
      <c r="B679" s="13"/>
      <c r="C679" s="13"/>
    </row>
    <row r="680" spans="1:3" ht="14.25" customHeight="1" x14ac:dyDescent="0.25">
      <c r="A680" s="12"/>
      <c r="B680" s="13"/>
      <c r="C680" s="13"/>
    </row>
    <row r="681" spans="1:3" ht="14.25" customHeight="1" x14ac:dyDescent="0.25">
      <c r="A681" s="12"/>
      <c r="B681" s="13"/>
      <c r="C681" s="13"/>
    </row>
    <row r="682" spans="1:3" ht="14.25" customHeight="1" x14ac:dyDescent="0.25">
      <c r="A682" s="12"/>
      <c r="B682" s="13"/>
      <c r="C682" s="13"/>
    </row>
    <row r="683" spans="1:3" ht="14.25" customHeight="1" x14ac:dyDescent="0.25">
      <c r="A683" s="12"/>
      <c r="B683" s="13"/>
      <c r="C683" s="13"/>
    </row>
    <row r="684" spans="1:3" ht="14.25" customHeight="1" x14ac:dyDescent="0.25">
      <c r="A684" s="12"/>
      <c r="B684" s="13"/>
      <c r="C684" s="13"/>
    </row>
    <row r="685" spans="1:3" ht="14.25" customHeight="1" x14ac:dyDescent="0.25">
      <c r="A685" s="12"/>
      <c r="B685" s="13"/>
      <c r="C685" s="13"/>
    </row>
    <row r="686" spans="1:3" ht="14.25" customHeight="1" x14ac:dyDescent="0.25">
      <c r="A686" s="12"/>
      <c r="B686" s="13"/>
      <c r="C686" s="13"/>
    </row>
    <row r="687" spans="1:3" ht="14.25" customHeight="1" x14ac:dyDescent="0.25">
      <c r="A687" s="12"/>
      <c r="B687" s="13"/>
      <c r="C687" s="13"/>
    </row>
    <row r="688" spans="1:3" ht="14.25" customHeight="1" x14ac:dyDescent="0.25">
      <c r="A688" s="12"/>
      <c r="B688" s="13"/>
      <c r="C688" s="13"/>
    </row>
    <row r="689" spans="1:3" ht="14.25" customHeight="1" x14ac:dyDescent="0.25">
      <c r="A689" s="12"/>
      <c r="B689" s="13"/>
      <c r="C689" s="13"/>
    </row>
    <row r="690" spans="1:3" ht="14.25" customHeight="1" x14ac:dyDescent="0.25">
      <c r="A690" s="12"/>
      <c r="B690" s="13"/>
      <c r="C690" s="13"/>
    </row>
    <row r="691" spans="1:3" ht="14.25" customHeight="1" x14ac:dyDescent="0.25">
      <c r="A691" s="12"/>
      <c r="B691" s="13"/>
      <c r="C691" s="13"/>
    </row>
    <row r="692" spans="1:3" ht="14.25" customHeight="1" x14ac:dyDescent="0.25">
      <c r="A692" s="12"/>
      <c r="B692" s="13"/>
      <c r="C692" s="13"/>
    </row>
    <row r="693" spans="1:3" ht="14.25" customHeight="1" x14ac:dyDescent="0.25">
      <c r="A693" s="12"/>
      <c r="B693" s="13"/>
      <c r="C693" s="13"/>
    </row>
    <row r="694" spans="1:3" ht="14.25" customHeight="1" x14ac:dyDescent="0.25">
      <c r="A694" s="12"/>
      <c r="B694" s="13"/>
      <c r="C694" s="13"/>
    </row>
    <row r="695" spans="1:3" ht="14.25" customHeight="1" x14ac:dyDescent="0.25">
      <c r="A695" s="12"/>
      <c r="B695" s="13"/>
      <c r="C695" s="13"/>
    </row>
    <row r="696" spans="1:3" ht="14.25" customHeight="1" x14ac:dyDescent="0.25">
      <c r="A696" s="12"/>
      <c r="B696" s="13"/>
      <c r="C696" s="13"/>
    </row>
    <row r="697" spans="1:3" ht="14.25" customHeight="1" x14ac:dyDescent="0.25">
      <c r="A697" s="12"/>
      <c r="B697" s="13"/>
      <c r="C697" s="13"/>
    </row>
    <row r="698" spans="1:3" ht="14.25" customHeight="1" x14ac:dyDescent="0.25">
      <c r="A698" s="12"/>
      <c r="B698" s="13"/>
      <c r="C698" s="13"/>
    </row>
    <row r="699" spans="1:3" ht="14.25" customHeight="1" x14ac:dyDescent="0.25">
      <c r="A699" s="12"/>
      <c r="B699" s="13"/>
      <c r="C699" s="13"/>
    </row>
    <row r="700" spans="1:3" ht="14.25" customHeight="1" x14ac:dyDescent="0.25">
      <c r="A700" s="12"/>
      <c r="B700" s="13"/>
      <c r="C700" s="13"/>
    </row>
    <row r="701" spans="1:3" ht="14.25" customHeight="1" x14ac:dyDescent="0.25">
      <c r="A701" s="12"/>
      <c r="B701" s="13"/>
      <c r="C701" s="13"/>
    </row>
    <row r="702" spans="1:3" ht="14.25" customHeight="1" x14ac:dyDescent="0.25">
      <c r="A702" s="12"/>
      <c r="B702" s="13"/>
      <c r="C702" s="13"/>
    </row>
    <row r="703" spans="1:3" ht="14.25" customHeight="1" x14ac:dyDescent="0.25">
      <c r="A703" s="12"/>
      <c r="B703" s="13"/>
      <c r="C703" s="13"/>
    </row>
    <row r="704" spans="1:3" ht="14.25" customHeight="1" x14ac:dyDescent="0.25">
      <c r="A704" s="12"/>
      <c r="B704" s="13"/>
      <c r="C704" s="13"/>
    </row>
    <row r="705" spans="1:3" ht="14.25" customHeight="1" x14ac:dyDescent="0.25">
      <c r="A705" s="12"/>
      <c r="B705" s="13"/>
      <c r="C705" s="13"/>
    </row>
    <row r="706" spans="1:3" ht="14.25" customHeight="1" x14ac:dyDescent="0.25">
      <c r="A706" s="12"/>
      <c r="B706" s="13"/>
      <c r="C706" s="13"/>
    </row>
    <row r="707" spans="1:3" ht="14.25" customHeight="1" x14ac:dyDescent="0.25">
      <c r="A707" s="12"/>
      <c r="B707" s="13"/>
      <c r="C707" s="13"/>
    </row>
    <row r="708" spans="1:3" ht="14.25" customHeight="1" x14ac:dyDescent="0.25">
      <c r="A708" s="12"/>
      <c r="B708" s="13"/>
      <c r="C708" s="13"/>
    </row>
    <row r="709" spans="1:3" ht="14.25" customHeight="1" x14ac:dyDescent="0.25">
      <c r="A709" s="12"/>
      <c r="B709" s="13"/>
      <c r="C709" s="13"/>
    </row>
    <row r="710" spans="1:3" ht="14.25" customHeight="1" x14ac:dyDescent="0.25">
      <c r="A710" s="12"/>
      <c r="B710" s="13"/>
      <c r="C710" s="13"/>
    </row>
    <row r="711" spans="1:3" ht="14.25" customHeight="1" x14ac:dyDescent="0.25">
      <c r="A711" s="12"/>
      <c r="B711" s="13"/>
      <c r="C711" s="13"/>
    </row>
    <row r="712" spans="1:3" ht="14.25" customHeight="1" x14ac:dyDescent="0.25">
      <c r="A712" s="12"/>
      <c r="B712" s="13"/>
      <c r="C712" s="13"/>
    </row>
    <row r="713" spans="1:3" ht="14.25" customHeight="1" x14ac:dyDescent="0.25">
      <c r="A713" s="12"/>
      <c r="B713" s="13"/>
      <c r="C713" s="13"/>
    </row>
    <row r="714" spans="1:3" ht="14.25" customHeight="1" x14ac:dyDescent="0.25">
      <c r="A714" s="12"/>
      <c r="B714" s="13"/>
      <c r="C714" s="13"/>
    </row>
    <row r="715" spans="1:3" ht="14.25" customHeight="1" x14ac:dyDescent="0.25">
      <c r="A715" s="12"/>
      <c r="B715" s="13"/>
      <c r="C715" s="13"/>
    </row>
    <row r="716" spans="1:3" ht="14.25" customHeight="1" x14ac:dyDescent="0.25">
      <c r="A716" s="12"/>
      <c r="B716" s="13"/>
      <c r="C716" s="13"/>
    </row>
    <row r="717" spans="1:3" ht="14.25" customHeight="1" x14ac:dyDescent="0.25">
      <c r="A717" s="12"/>
      <c r="B717" s="13"/>
      <c r="C717" s="13"/>
    </row>
    <row r="718" spans="1:3" ht="14.25" customHeight="1" x14ac:dyDescent="0.25">
      <c r="A718" s="12"/>
      <c r="B718" s="13"/>
      <c r="C718" s="13"/>
    </row>
    <row r="719" spans="1:3" ht="14.25" customHeight="1" x14ac:dyDescent="0.25">
      <c r="A719" s="12"/>
      <c r="B719" s="13"/>
      <c r="C719" s="13"/>
    </row>
    <row r="720" spans="1:3" ht="14.25" customHeight="1" x14ac:dyDescent="0.25">
      <c r="A720" s="12"/>
      <c r="B720" s="13"/>
      <c r="C720" s="13"/>
    </row>
    <row r="721" spans="1:3" ht="14.25" customHeight="1" x14ac:dyDescent="0.25">
      <c r="A721" s="12"/>
      <c r="B721" s="13"/>
      <c r="C721" s="13"/>
    </row>
    <row r="722" spans="1:3" ht="14.25" customHeight="1" x14ac:dyDescent="0.25">
      <c r="A722" s="12"/>
      <c r="B722" s="13"/>
      <c r="C722" s="13"/>
    </row>
    <row r="723" spans="1:3" ht="14.25" customHeight="1" x14ac:dyDescent="0.25">
      <c r="A723" s="12"/>
      <c r="B723" s="13"/>
      <c r="C723" s="13"/>
    </row>
    <row r="724" spans="1:3" ht="14.25" customHeight="1" x14ac:dyDescent="0.25">
      <c r="A724" s="12"/>
      <c r="B724" s="13"/>
      <c r="C724" s="13"/>
    </row>
    <row r="725" spans="1:3" ht="14.25" customHeight="1" x14ac:dyDescent="0.25">
      <c r="A725" s="12"/>
      <c r="B725" s="13"/>
      <c r="C725" s="13"/>
    </row>
    <row r="726" spans="1:3" ht="14.25" customHeight="1" x14ac:dyDescent="0.25">
      <c r="A726" s="12"/>
      <c r="B726" s="13"/>
      <c r="C726" s="13"/>
    </row>
    <row r="727" spans="1:3" ht="14.25" customHeight="1" x14ac:dyDescent="0.25">
      <c r="A727" s="12"/>
      <c r="B727" s="13"/>
      <c r="C727" s="13"/>
    </row>
    <row r="728" spans="1:3" ht="14.25" customHeight="1" x14ac:dyDescent="0.25">
      <c r="A728" s="12"/>
      <c r="B728" s="13"/>
      <c r="C728" s="13"/>
    </row>
    <row r="729" spans="1:3" ht="14.25" customHeight="1" x14ac:dyDescent="0.25">
      <c r="A729" s="12"/>
      <c r="B729" s="13"/>
      <c r="C729" s="13"/>
    </row>
    <row r="730" spans="1:3" ht="14.25" customHeight="1" x14ac:dyDescent="0.25">
      <c r="A730" s="12"/>
      <c r="B730" s="13"/>
      <c r="C730" s="13"/>
    </row>
    <row r="731" spans="1:3" ht="14.25" customHeight="1" x14ac:dyDescent="0.25">
      <c r="A731" s="12"/>
      <c r="B731" s="13"/>
      <c r="C731" s="13"/>
    </row>
    <row r="732" spans="1:3" ht="14.25" customHeight="1" x14ac:dyDescent="0.25">
      <c r="A732" s="12"/>
      <c r="B732" s="13"/>
      <c r="C732" s="13"/>
    </row>
    <row r="733" spans="1:3" ht="14.25" customHeight="1" x14ac:dyDescent="0.25">
      <c r="A733" s="12"/>
      <c r="B733" s="13"/>
      <c r="C733" s="13"/>
    </row>
    <row r="734" spans="1:3" ht="14.25" customHeight="1" x14ac:dyDescent="0.25">
      <c r="A734" s="12"/>
      <c r="B734" s="13"/>
      <c r="C734" s="13"/>
    </row>
    <row r="735" spans="1:3" ht="14.25" customHeight="1" x14ac:dyDescent="0.25">
      <c r="A735" s="12"/>
      <c r="B735" s="13"/>
      <c r="C735" s="13"/>
    </row>
    <row r="736" spans="1:3" ht="14.25" customHeight="1" x14ac:dyDescent="0.25">
      <c r="A736" s="12"/>
      <c r="B736" s="13"/>
      <c r="C736" s="13"/>
    </row>
    <row r="737" spans="1:3" ht="14.25" customHeight="1" x14ac:dyDescent="0.25">
      <c r="A737" s="12"/>
      <c r="B737" s="13"/>
      <c r="C737" s="13"/>
    </row>
    <row r="738" spans="1:3" ht="14.25" customHeight="1" x14ac:dyDescent="0.25">
      <c r="A738" s="12"/>
      <c r="B738" s="13"/>
      <c r="C738" s="13"/>
    </row>
    <row r="739" spans="1:3" ht="14.25" customHeight="1" x14ac:dyDescent="0.25">
      <c r="A739" s="12"/>
      <c r="B739" s="13"/>
      <c r="C739" s="13"/>
    </row>
    <row r="740" spans="1:3" ht="14.25" customHeight="1" x14ac:dyDescent="0.25">
      <c r="A740" s="12"/>
      <c r="B740" s="13"/>
      <c r="C740" s="13"/>
    </row>
    <row r="741" spans="1:3" ht="14.25" customHeight="1" x14ac:dyDescent="0.25">
      <c r="A741" s="12"/>
      <c r="B741" s="13"/>
      <c r="C741" s="13"/>
    </row>
    <row r="742" spans="1:3" ht="14.25" customHeight="1" x14ac:dyDescent="0.25">
      <c r="A742" s="12"/>
      <c r="B742" s="13"/>
      <c r="C742" s="13"/>
    </row>
    <row r="743" spans="1:3" ht="14.25" customHeight="1" x14ac:dyDescent="0.25">
      <c r="A743" s="12"/>
      <c r="B743" s="13"/>
      <c r="C743" s="13"/>
    </row>
    <row r="744" spans="1:3" ht="14.25" customHeight="1" x14ac:dyDescent="0.25">
      <c r="A744" s="12"/>
      <c r="B744" s="13"/>
      <c r="C744" s="13"/>
    </row>
    <row r="745" spans="1:3" ht="14.25" customHeight="1" x14ac:dyDescent="0.25">
      <c r="A745" s="12"/>
      <c r="B745" s="13"/>
      <c r="C745" s="13"/>
    </row>
    <row r="746" spans="1:3" ht="14.25" customHeight="1" x14ac:dyDescent="0.25">
      <c r="A746" s="12"/>
      <c r="B746" s="13"/>
      <c r="C746" s="13"/>
    </row>
    <row r="747" spans="1:3" ht="14.25" customHeight="1" x14ac:dyDescent="0.25">
      <c r="A747" s="12"/>
      <c r="B747" s="13"/>
      <c r="C747" s="13"/>
    </row>
    <row r="748" spans="1:3" ht="14.25" customHeight="1" x14ac:dyDescent="0.25">
      <c r="A748" s="12"/>
      <c r="B748" s="13"/>
      <c r="C748" s="13"/>
    </row>
    <row r="749" spans="1:3" ht="14.25" customHeight="1" x14ac:dyDescent="0.25">
      <c r="A749" s="12"/>
      <c r="B749" s="13"/>
      <c r="C749" s="13"/>
    </row>
    <row r="750" spans="1:3" ht="14.25" customHeight="1" x14ac:dyDescent="0.25">
      <c r="A750" s="12"/>
      <c r="B750" s="13"/>
      <c r="C750" s="13"/>
    </row>
    <row r="751" spans="1:3" ht="14.25" customHeight="1" x14ac:dyDescent="0.25">
      <c r="A751" s="12"/>
      <c r="B751" s="13"/>
      <c r="C751" s="13"/>
    </row>
    <row r="752" spans="1:3" ht="14.25" customHeight="1" x14ac:dyDescent="0.25">
      <c r="A752" s="12"/>
      <c r="B752" s="13"/>
      <c r="C752" s="13"/>
    </row>
    <row r="753" spans="1:3" ht="14.25" customHeight="1" x14ac:dyDescent="0.25">
      <c r="A753" s="12"/>
      <c r="B753" s="13"/>
      <c r="C753" s="13"/>
    </row>
    <row r="754" spans="1:3" ht="14.25" customHeight="1" x14ac:dyDescent="0.25">
      <c r="A754" s="12"/>
      <c r="B754" s="13"/>
      <c r="C754" s="13"/>
    </row>
    <row r="755" spans="1:3" ht="14.25" customHeight="1" x14ac:dyDescent="0.25">
      <c r="A755" s="12"/>
      <c r="B755" s="13"/>
      <c r="C755" s="13"/>
    </row>
    <row r="756" spans="1:3" ht="14.25" customHeight="1" x14ac:dyDescent="0.25">
      <c r="A756" s="12"/>
      <c r="B756" s="13"/>
      <c r="C756" s="13"/>
    </row>
    <row r="757" spans="1:3" ht="14.25" customHeight="1" x14ac:dyDescent="0.25">
      <c r="A757" s="12"/>
      <c r="B757" s="13"/>
      <c r="C757" s="13"/>
    </row>
    <row r="758" spans="1:3" ht="14.25" customHeight="1" x14ac:dyDescent="0.25">
      <c r="A758" s="12"/>
      <c r="B758" s="13"/>
      <c r="C758" s="13"/>
    </row>
    <row r="759" spans="1:3" ht="14.25" customHeight="1" x14ac:dyDescent="0.25">
      <c r="A759" s="12"/>
      <c r="B759" s="13"/>
      <c r="C759" s="13"/>
    </row>
    <row r="760" spans="1:3" ht="14.25" customHeight="1" x14ac:dyDescent="0.25">
      <c r="A760" s="12"/>
      <c r="B760" s="13"/>
      <c r="C760" s="13"/>
    </row>
    <row r="761" spans="1:3" ht="14.25" customHeight="1" x14ac:dyDescent="0.25">
      <c r="A761" s="12"/>
      <c r="B761" s="13"/>
      <c r="C761" s="13"/>
    </row>
    <row r="762" spans="1:3" ht="14.25" customHeight="1" x14ac:dyDescent="0.25">
      <c r="A762" s="12"/>
      <c r="B762" s="13"/>
      <c r="C762" s="13"/>
    </row>
    <row r="763" spans="1:3" ht="14.25" customHeight="1" x14ac:dyDescent="0.25">
      <c r="A763" s="12"/>
      <c r="B763" s="13"/>
      <c r="C763" s="13"/>
    </row>
    <row r="764" spans="1:3" ht="14.25" customHeight="1" x14ac:dyDescent="0.25">
      <c r="A764" s="12"/>
      <c r="B764" s="13"/>
      <c r="C764" s="13"/>
    </row>
    <row r="765" spans="1:3" ht="14.25" customHeight="1" x14ac:dyDescent="0.25">
      <c r="A765" s="12"/>
      <c r="B765" s="13"/>
      <c r="C765" s="13"/>
    </row>
    <row r="766" spans="1:3" ht="14.25" customHeight="1" x14ac:dyDescent="0.25">
      <c r="A766" s="12"/>
      <c r="B766" s="13"/>
      <c r="C766" s="13"/>
    </row>
    <row r="767" spans="1:3" ht="14.25" customHeight="1" x14ac:dyDescent="0.25">
      <c r="A767" s="12"/>
      <c r="B767" s="13"/>
      <c r="C767" s="13"/>
    </row>
    <row r="768" spans="1:3" ht="14.25" customHeight="1" x14ac:dyDescent="0.25">
      <c r="A768" s="12"/>
      <c r="B768" s="13"/>
      <c r="C768" s="13"/>
    </row>
    <row r="769" spans="1:3" ht="14.25" customHeight="1" x14ac:dyDescent="0.25">
      <c r="A769" s="12"/>
      <c r="B769" s="13"/>
      <c r="C769" s="13"/>
    </row>
    <row r="770" spans="1:3" ht="14.25" customHeight="1" x14ac:dyDescent="0.25">
      <c r="A770" s="12"/>
      <c r="B770" s="13"/>
      <c r="C770" s="13"/>
    </row>
    <row r="771" spans="1:3" ht="14.25" customHeight="1" x14ac:dyDescent="0.25">
      <c r="A771" s="12"/>
      <c r="B771" s="13"/>
      <c r="C771" s="13"/>
    </row>
    <row r="772" spans="1:3" ht="14.25" customHeight="1" x14ac:dyDescent="0.25">
      <c r="A772" s="12"/>
      <c r="B772" s="13"/>
      <c r="C772" s="13"/>
    </row>
    <row r="773" spans="1:3" ht="14.25" customHeight="1" x14ac:dyDescent="0.25">
      <c r="A773" s="12"/>
      <c r="B773" s="13"/>
      <c r="C773" s="13"/>
    </row>
    <row r="774" spans="1:3" ht="14.25" customHeight="1" x14ac:dyDescent="0.25">
      <c r="A774" s="12"/>
      <c r="B774" s="13"/>
      <c r="C774" s="13"/>
    </row>
    <row r="775" spans="1:3" ht="14.25" customHeight="1" x14ac:dyDescent="0.25">
      <c r="A775" s="12"/>
      <c r="B775" s="13"/>
      <c r="C775" s="13"/>
    </row>
    <row r="776" spans="1:3" ht="14.25" customHeight="1" x14ac:dyDescent="0.25">
      <c r="A776" s="12"/>
      <c r="B776" s="13"/>
      <c r="C776" s="13"/>
    </row>
    <row r="777" spans="1:3" ht="14.25" customHeight="1" x14ac:dyDescent="0.25">
      <c r="A777" s="12"/>
      <c r="B777" s="13"/>
      <c r="C777" s="13"/>
    </row>
    <row r="778" spans="1:3" ht="14.25" customHeight="1" x14ac:dyDescent="0.25">
      <c r="A778" s="12"/>
      <c r="B778" s="13"/>
      <c r="C778" s="13"/>
    </row>
    <row r="779" spans="1:3" ht="14.25" customHeight="1" x14ac:dyDescent="0.25">
      <c r="A779" s="12"/>
      <c r="B779" s="13"/>
      <c r="C779" s="13"/>
    </row>
    <row r="780" spans="1:3" ht="14.25" customHeight="1" x14ac:dyDescent="0.25">
      <c r="A780" s="12"/>
      <c r="B780" s="13"/>
      <c r="C780" s="13"/>
    </row>
    <row r="781" spans="1:3" ht="14.25" customHeight="1" x14ac:dyDescent="0.25">
      <c r="A781" s="12"/>
      <c r="B781" s="13"/>
      <c r="C781" s="13"/>
    </row>
    <row r="782" spans="1:3" ht="14.25" customHeight="1" x14ac:dyDescent="0.25">
      <c r="A782" s="12"/>
      <c r="B782" s="13"/>
      <c r="C782" s="13"/>
    </row>
    <row r="783" spans="1:3" ht="14.25" customHeight="1" x14ac:dyDescent="0.25">
      <c r="A783" s="12"/>
      <c r="B783" s="13"/>
      <c r="C783" s="13"/>
    </row>
    <row r="784" spans="1:3" ht="14.25" customHeight="1" x14ac:dyDescent="0.25">
      <c r="A784" s="12"/>
      <c r="B784" s="13"/>
      <c r="C784" s="13"/>
    </row>
    <row r="785" spans="1:3" ht="14.25" customHeight="1" x14ac:dyDescent="0.25">
      <c r="A785" s="12"/>
      <c r="B785" s="13"/>
      <c r="C785" s="13"/>
    </row>
    <row r="786" spans="1:3" ht="14.25" customHeight="1" x14ac:dyDescent="0.25">
      <c r="A786" s="12"/>
      <c r="B786" s="13"/>
      <c r="C786" s="13"/>
    </row>
    <row r="787" spans="1:3" ht="14.25" customHeight="1" x14ac:dyDescent="0.25">
      <c r="A787" s="12"/>
      <c r="B787" s="13"/>
      <c r="C787" s="13"/>
    </row>
    <row r="788" spans="1:3" ht="14.25" customHeight="1" x14ac:dyDescent="0.25">
      <c r="A788" s="12"/>
      <c r="B788" s="13"/>
      <c r="C788" s="13"/>
    </row>
    <row r="789" spans="1:3" ht="14.25" customHeight="1" x14ac:dyDescent="0.25">
      <c r="A789" s="12"/>
      <c r="B789" s="13"/>
      <c r="C789" s="13"/>
    </row>
    <row r="790" spans="1:3" ht="14.25" customHeight="1" x14ac:dyDescent="0.25">
      <c r="A790" s="12"/>
      <c r="B790" s="13"/>
      <c r="C790" s="13"/>
    </row>
    <row r="791" spans="1:3" ht="14.25" customHeight="1" x14ac:dyDescent="0.25">
      <c r="A791" s="12"/>
      <c r="B791" s="13"/>
      <c r="C791" s="13"/>
    </row>
    <row r="792" spans="1:3" ht="14.25" customHeight="1" x14ac:dyDescent="0.25">
      <c r="A792" s="12"/>
      <c r="B792" s="13"/>
      <c r="C792" s="13"/>
    </row>
    <row r="793" spans="1:3" ht="14.25" customHeight="1" x14ac:dyDescent="0.25">
      <c r="A793" s="12"/>
      <c r="B793" s="13"/>
      <c r="C793" s="13"/>
    </row>
    <row r="794" spans="1:3" ht="14.25" customHeight="1" x14ac:dyDescent="0.25">
      <c r="A794" s="12"/>
      <c r="B794" s="13"/>
      <c r="C794" s="13"/>
    </row>
    <row r="795" spans="1:3" ht="14.25" customHeight="1" x14ac:dyDescent="0.25">
      <c r="A795" s="12"/>
      <c r="B795" s="13"/>
      <c r="C795" s="13"/>
    </row>
    <row r="796" spans="1:3" ht="14.25" customHeight="1" x14ac:dyDescent="0.25">
      <c r="A796" s="12"/>
      <c r="B796" s="13"/>
      <c r="C796" s="13"/>
    </row>
    <row r="797" spans="1:3" ht="14.25" customHeight="1" x14ac:dyDescent="0.25">
      <c r="A797" s="12"/>
      <c r="B797" s="13"/>
      <c r="C797" s="13"/>
    </row>
    <row r="798" spans="1:3" ht="14.25" customHeight="1" x14ac:dyDescent="0.25">
      <c r="A798" s="12"/>
      <c r="B798" s="13"/>
      <c r="C798" s="13"/>
    </row>
    <row r="799" spans="1:3" ht="14.25" customHeight="1" x14ac:dyDescent="0.25">
      <c r="A799" s="12"/>
      <c r="B799" s="13"/>
      <c r="C799" s="13"/>
    </row>
    <row r="800" spans="1:3" ht="14.25" customHeight="1" x14ac:dyDescent="0.25">
      <c r="A800" s="12"/>
      <c r="B800" s="13"/>
      <c r="C800" s="13"/>
    </row>
    <row r="801" spans="1:3" ht="14.25" customHeight="1" x14ac:dyDescent="0.25">
      <c r="A801" s="12"/>
      <c r="B801" s="13"/>
      <c r="C801" s="13"/>
    </row>
    <row r="802" spans="1:3" ht="14.25" customHeight="1" x14ac:dyDescent="0.25">
      <c r="A802" s="12"/>
      <c r="B802" s="13"/>
      <c r="C802" s="13"/>
    </row>
    <row r="803" spans="1:3" ht="14.25" customHeight="1" x14ac:dyDescent="0.25">
      <c r="A803" s="12"/>
      <c r="B803" s="13"/>
      <c r="C803" s="13"/>
    </row>
    <row r="804" spans="1:3" ht="14.25" customHeight="1" x14ac:dyDescent="0.25">
      <c r="A804" s="12"/>
      <c r="B804" s="13"/>
      <c r="C804" s="13"/>
    </row>
    <row r="805" spans="1:3" ht="14.25" customHeight="1" x14ac:dyDescent="0.25">
      <c r="A805" s="12"/>
      <c r="B805" s="13"/>
      <c r="C805" s="13"/>
    </row>
    <row r="806" spans="1:3" ht="14.25" customHeight="1" x14ac:dyDescent="0.25">
      <c r="A806" s="12"/>
      <c r="B806" s="13"/>
      <c r="C806" s="13"/>
    </row>
    <row r="807" spans="1:3" ht="14.25" customHeight="1" x14ac:dyDescent="0.25">
      <c r="A807" s="12"/>
      <c r="B807" s="13"/>
      <c r="C807" s="13"/>
    </row>
    <row r="808" spans="1:3" ht="14.25" customHeight="1" x14ac:dyDescent="0.25">
      <c r="A808" s="12"/>
      <c r="B808" s="13"/>
      <c r="C808" s="13"/>
    </row>
    <row r="809" spans="1:3" ht="14.25" customHeight="1" x14ac:dyDescent="0.25">
      <c r="A809" s="12"/>
      <c r="B809" s="13"/>
      <c r="C809" s="13"/>
    </row>
    <row r="810" spans="1:3" ht="14.25" customHeight="1" x14ac:dyDescent="0.25">
      <c r="A810" s="12"/>
      <c r="B810" s="13"/>
      <c r="C810" s="13"/>
    </row>
    <row r="811" spans="1:3" ht="14.25" customHeight="1" x14ac:dyDescent="0.25">
      <c r="A811" s="12"/>
      <c r="B811" s="13"/>
      <c r="C811" s="13"/>
    </row>
    <row r="812" spans="1:3" ht="14.25" customHeight="1" x14ac:dyDescent="0.25">
      <c r="A812" s="12"/>
      <c r="B812" s="13"/>
      <c r="C812" s="13"/>
    </row>
    <row r="813" spans="1:3" ht="14.25" customHeight="1" x14ac:dyDescent="0.25">
      <c r="A813" s="12"/>
      <c r="B813" s="13"/>
      <c r="C813" s="13"/>
    </row>
    <row r="814" spans="1:3" ht="14.25" customHeight="1" x14ac:dyDescent="0.25">
      <c r="A814" s="12"/>
      <c r="B814" s="13"/>
      <c r="C814" s="13"/>
    </row>
    <row r="815" spans="1:3" ht="14.25" customHeight="1" x14ac:dyDescent="0.25">
      <c r="A815" s="12"/>
      <c r="B815" s="13"/>
      <c r="C815" s="13"/>
    </row>
    <row r="816" spans="1:3" ht="14.25" customHeight="1" x14ac:dyDescent="0.25">
      <c r="A816" s="12"/>
      <c r="B816" s="13"/>
      <c r="C816" s="13"/>
    </row>
    <row r="817" spans="1:3" ht="14.25" customHeight="1" x14ac:dyDescent="0.25">
      <c r="A817" s="12"/>
      <c r="B817" s="13"/>
      <c r="C817" s="13"/>
    </row>
    <row r="818" spans="1:3" ht="14.25" customHeight="1" x14ac:dyDescent="0.25">
      <c r="A818" s="12"/>
      <c r="B818" s="13"/>
      <c r="C818" s="13"/>
    </row>
    <row r="819" spans="1:3" ht="14.25" customHeight="1" x14ac:dyDescent="0.25">
      <c r="A819" s="12"/>
      <c r="B819" s="13"/>
      <c r="C819" s="13"/>
    </row>
    <row r="820" spans="1:3" ht="14.25" customHeight="1" x14ac:dyDescent="0.25">
      <c r="A820" s="12"/>
      <c r="B820" s="13"/>
      <c r="C820" s="13"/>
    </row>
    <row r="821" spans="1:3" ht="14.25" customHeight="1" x14ac:dyDescent="0.25">
      <c r="A821" s="12"/>
      <c r="B821" s="13"/>
      <c r="C821" s="13"/>
    </row>
    <row r="822" spans="1:3" ht="14.25" customHeight="1" x14ac:dyDescent="0.25">
      <c r="A822" s="12"/>
      <c r="B822" s="13"/>
      <c r="C822" s="13"/>
    </row>
    <row r="823" spans="1:3" ht="14.25" customHeight="1" x14ac:dyDescent="0.25">
      <c r="A823" s="12"/>
      <c r="B823" s="13"/>
      <c r="C823" s="13"/>
    </row>
    <row r="824" spans="1:3" ht="14.25" customHeight="1" x14ac:dyDescent="0.25">
      <c r="A824" s="12"/>
      <c r="B824" s="13"/>
      <c r="C824" s="13"/>
    </row>
    <row r="825" spans="1:3" ht="14.25" customHeight="1" x14ac:dyDescent="0.25">
      <c r="A825" s="12"/>
      <c r="B825" s="13"/>
      <c r="C825" s="13"/>
    </row>
    <row r="826" spans="1:3" ht="14.25" customHeight="1" x14ac:dyDescent="0.25">
      <c r="A826" s="12"/>
      <c r="B826" s="13"/>
      <c r="C826" s="13"/>
    </row>
    <row r="827" spans="1:3" ht="14.25" customHeight="1" x14ac:dyDescent="0.25">
      <c r="A827" s="12"/>
      <c r="B827" s="13"/>
      <c r="C827" s="13"/>
    </row>
    <row r="828" spans="1:3" ht="14.25" customHeight="1" x14ac:dyDescent="0.25">
      <c r="A828" s="12"/>
      <c r="B828" s="13"/>
      <c r="C828" s="13"/>
    </row>
    <row r="829" spans="1:3" ht="14.25" customHeight="1" x14ac:dyDescent="0.25">
      <c r="A829" s="12"/>
      <c r="B829" s="13"/>
      <c r="C829" s="13"/>
    </row>
    <row r="830" spans="1:3" ht="14.25" customHeight="1" x14ac:dyDescent="0.25">
      <c r="A830" s="12"/>
      <c r="B830" s="13"/>
      <c r="C830" s="13"/>
    </row>
    <row r="831" spans="1:3" ht="14.25" customHeight="1" x14ac:dyDescent="0.25">
      <c r="A831" s="12"/>
      <c r="B831" s="13"/>
      <c r="C831" s="13"/>
    </row>
    <row r="832" spans="1:3" ht="14.25" customHeight="1" x14ac:dyDescent="0.25">
      <c r="A832" s="12"/>
      <c r="B832" s="13"/>
      <c r="C832" s="13"/>
    </row>
    <row r="833" spans="1:3" ht="14.25" customHeight="1" x14ac:dyDescent="0.25">
      <c r="A833" s="12"/>
      <c r="B833" s="13"/>
      <c r="C833" s="13"/>
    </row>
    <row r="834" spans="1:3" ht="14.25" customHeight="1" x14ac:dyDescent="0.25">
      <c r="A834" s="12"/>
      <c r="B834" s="13"/>
      <c r="C834" s="13"/>
    </row>
    <row r="835" spans="1:3" ht="14.25" customHeight="1" x14ac:dyDescent="0.25">
      <c r="A835" s="12"/>
      <c r="B835" s="13"/>
      <c r="C835" s="13"/>
    </row>
    <row r="836" spans="1:3" ht="14.25" customHeight="1" x14ac:dyDescent="0.25">
      <c r="A836" s="12"/>
      <c r="B836" s="13"/>
      <c r="C836" s="13"/>
    </row>
    <row r="837" spans="1:3" ht="14.25" customHeight="1" x14ac:dyDescent="0.25">
      <c r="A837" s="12"/>
      <c r="B837" s="13"/>
      <c r="C837" s="13"/>
    </row>
    <row r="838" spans="1:3" ht="14.25" customHeight="1" x14ac:dyDescent="0.25">
      <c r="A838" s="12"/>
      <c r="B838" s="13"/>
      <c r="C838" s="13"/>
    </row>
    <row r="839" spans="1:3" ht="14.25" customHeight="1" x14ac:dyDescent="0.25">
      <c r="A839" s="12"/>
      <c r="B839" s="13"/>
      <c r="C839" s="13"/>
    </row>
    <row r="840" spans="1:3" ht="14.25" customHeight="1" x14ac:dyDescent="0.25">
      <c r="A840" s="12"/>
      <c r="B840" s="13"/>
      <c r="C840" s="13"/>
    </row>
    <row r="841" spans="1:3" ht="14.25" customHeight="1" x14ac:dyDescent="0.25">
      <c r="A841" s="12"/>
      <c r="B841" s="13"/>
      <c r="C841" s="13"/>
    </row>
    <row r="842" spans="1:3" ht="14.25" customHeight="1" x14ac:dyDescent="0.25">
      <c r="A842" s="12"/>
      <c r="B842" s="13"/>
      <c r="C842" s="13"/>
    </row>
    <row r="843" spans="1:3" ht="14.25" customHeight="1" x14ac:dyDescent="0.25">
      <c r="A843" s="12"/>
      <c r="B843" s="13"/>
      <c r="C843" s="13"/>
    </row>
    <row r="844" spans="1:3" ht="14.25" customHeight="1" x14ac:dyDescent="0.25">
      <c r="A844" s="12"/>
      <c r="B844" s="13"/>
      <c r="C844" s="13"/>
    </row>
    <row r="845" spans="1:3" ht="14.25" customHeight="1" x14ac:dyDescent="0.25">
      <c r="A845" s="12"/>
      <c r="B845" s="13"/>
      <c r="C845" s="13"/>
    </row>
    <row r="846" spans="1:3" ht="14.25" customHeight="1" x14ac:dyDescent="0.25">
      <c r="A846" s="12"/>
      <c r="B846" s="13"/>
      <c r="C846" s="13"/>
    </row>
    <row r="847" spans="1:3" ht="14.25" customHeight="1" x14ac:dyDescent="0.25">
      <c r="A847" s="12"/>
      <c r="B847" s="13"/>
      <c r="C847" s="13"/>
    </row>
    <row r="848" spans="1:3" ht="14.25" customHeight="1" x14ac:dyDescent="0.25">
      <c r="A848" s="12"/>
      <c r="B848" s="13"/>
      <c r="C848" s="13"/>
    </row>
    <row r="849" spans="1:3" ht="14.25" customHeight="1" x14ac:dyDescent="0.25">
      <c r="A849" s="12"/>
      <c r="B849" s="13"/>
      <c r="C849" s="13"/>
    </row>
    <row r="850" spans="1:3" ht="14.25" customHeight="1" x14ac:dyDescent="0.25">
      <c r="A850" s="12"/>
      <c r="B850" s="13"/>
      <c r="C850" s="13"/>
    </row>
    <row r="851" spans="1:3" ht="14.25" customHeight="1" x14ac:dyDescent="0.25">
      <c r="A851" s="12"/>
      <c r="B851" s="13"/>
      <c r="C851" s="13"/>
    </row>
    <row r="852" spans="1:3" ht="14.25" customHeight="1" x14ac:dyDescent="0.25">
      <c r="A852" s="12"/>
      <c r="B852" s="13"/>
      <c r="C852" s="13"/>
    </row>
    <row r="853" spans="1:3" ht="14.25" customHeight="1" x14ac:dyDescent="0.25">
      <c r="A853" s="12"/>
      <c r="B853" s="13"/>
      <c r="C853" s="13"/>
    </row>
    <row r="854" spans="1:3" ht="14.25" customHeight="1" x14ac:dyDescent="0.25">
      <c r="A854" s="12"/>
      <c r="B854" s="13"/>
      <c r="C854" s="13"/>
    </row>
    <row r="855" spans="1:3" ht="14.25" customHeight="1" x14ac:dyDescent="0.25">
      <c r="A855" s="12"/>
      <c r="B855" s="13"/>
      <c r="C855" s="13"/>
    </row>
    <row r="856" spans="1:3" ht="14.25" customHeight="1" x14ac:dyDescent="0.25">
      <c r="A856" s="12"/>
      <c r="B856" s="13"/>
      <c r="C856" s="13"/>
    </row>
    <row r="857" spans="1:3" ht="14.25" customHeight="1" x14ac:dyDescent="0.25">
      <c r="A857" s="12"/>
      <c r="B857" s="13"/>
      <c r="C857" s="13"/>
    </row>
    <row r="858" spans="1:3" ht="14.25" customHeight="1" x14ac:dyDescent="0.25">
      <c r="A858" s="12"/>
      <c r="B858" s="13"/>
      <c r="C858" s="13"/>
    </row>
    <row r="859" spans="1:3" ht="14.25" customHeight="1" x14ac:dyDescent="0.25">
      <c r="A859" s="12"/>
      <c r="B859" s="13"/>
      <c r="C859" s="13"/>
    </row>
    <row r="860" spans="1:3" ht="14.25" customHeight="1" x14ac:dyDescent="0.25">
      <c r="A860" s="12"/>
      <c r="B860" s="13"/>
      <c r="C860" s="13"/>
    </row>
    <row r="861" spans="1:3" ht="14.25" customHeight="1" x14ac:dyDescent="0.25">
      <c r="A861" s="12"/>
      <c r="B861" s="13"/>
      <c r="C861" s="13"/>
    </row>
    <row r="862" spans="1:3" ht="14.25" customHeight="1" x14ac:dyDescent="0.25">
      <c r="A862" s="12"/>
      <c r="B862" s="13"/>
      <c r="C862" s="13"/>
    </row>
    <row r="863" spans="1:3" ht="14.25" customHeight="1" x14ac:dyDescent="0.25">
      <c r="A863" s="12"/>
      <c r="B863" s="13"/>
      <c r="C863" s="13"/>
    </row>
    <row r="864" spans="1:3" ht="14.25" customHeight="1" x14ac:dyDescent="0.25">
      <c r="A864" s="12"/>
      <c r="B864" s="13"/>
      <c r="C864" s="13"/>
    </row>
    <row r="865" spans="1:3" ht="14.25" customHeight="1" x14ac:dyDescent="0.25">
      <c r="A865" s="12"/>
      <c r="B865" s="13"/>
      <c r="C865" s="13"/>
    </row>
    <row r="866" spans="1:3" ht="14.25" customHeight="1" x14ac:dyDescent="0.25">
      <c r="A866" s="12"/>
      <c r="B866" s="13"/>
      <c r="C866" s="13"/>
    </row>
    <row r="867" spans="1:3" ht="14.25" customHeight="1" x14ac:dyDescent="0.25">
      <c r="A867" s="12"/>
      <c r="B867" s="13"/>
      <c r="C867" s="13"/>
    </row>
    <row r="868" spans="1:3" ht="14.25" customHeight="1" x14ac:dyDescent="0.25">
      <c r="A868" s="12"/>
      <c r="B868" s="13"/>
      <c r="C868" s="13"/>
    </row>
    <row r="869" spans="1:3" ht="14.25" customHeight="1" x14ac:dyDescent="0.25">
      <c r="A869" s="12"/>
      <c r="B869" s="13"/>
      <c r="C869" s="13"/>
    </row>
    <row r="870" spans="1:3" ht="14.25" customHeight="1" x14ac:dyDescent="0.25">
      <c r="A870" s="12"/>
      <c r="B870" s="13"/>
      <c r="C870" s="13"/>
    </row>
    <row r="871" spans="1:3" ht="14.25" customHeight="1" x14ac:dyDescent="0.25">
      <c r="A871" s="12"/>
      <c r="B871" s="13"/>
      <c r="C871" s="13"/>
    </row>
    <row r="872" spans="1:3" ht="14.25" customHeight="1" x14ac:dyDescent="0.25">
      <c r="A872" s="12"/>
      <c r="B872" s="13"/>
      <c r="C872" s="13"/>
    </row>
    <row r="873" spans="1:3" ht="14.25" customHeight="1" x14ac:dyDescent="0.25">
      <c r="A873" s="12"/>
      <c r="B873" s="13"/>
      <c r="C873" s="13"/>
    </row>
    <row r="874" spans="1:3" ht="14.25" customHeight="1" x14ac:dyDescent="0.25">
      <c r="A874" s="12"/>
      <c r="B874" s="13"/>
      <c r="C874" s="13"/>
    </row>
    <row r="875" spans="1:3" ht="14.25" customHeight="1" x14ac:dyDescent="0.25">
      <c r="A875" s="12"/>
      <c r="B875" s="13"/>
      <c r="C875" s="13"/>
    </row>
    <row r="876" spans="1:3" ht="14.25" customHeight="1" x14ac:dyDescent="0.25">
      <c r="A876" s="12"/>
      <c r="B876" s="13"/>
      <c r="C876" s="13"/>
    </row>
    <row r="877" spans="1:3" ht="14.25" customHeight="1" x14ac:dyDescent="0.25">
      <c r="A877" s="12"/>
      <c r="B877" s="13"/>
      <c r="C877" s="13"/>
    </row>
    <row r="878" spans="1:3" ht="14.25" customHeight="1" x14ac:dyDescent="0.25">
      <c r="A878" s="12"/>
      <c r="B878" s="13"/>
      <c r="C878" s="13"/>
    </row>
    <row r="879" spans="1:3" ht="14.25" customHeight="1" x14ac:dyDescent="0.25">
      <c r="A879" s="12"/>
      <c r="B879" s="13"/>
      <c r="C879" s="13"/>
    </row>
    <row r="880" spans="1:3" ht="14.25" customHeight="1" x14ac:dyDescent="0.25">
      <c r="A880" s="12"/>
      <c r="B880" s="13"/>
      <c r="C880" s="13"/>
    </row>
    <row r="881" spans="1:3" ht="14.25" customHeight="1" x14ac:dyDescent="0.25">
      <c r="A881" s="12"/>
      <c r="B881" s="13"/>
      <c r="C881" s="13"/>
    </row>
    <row r="882" spans="1:3" ht="14.25" customHeight="1" x14ac:dyDescent="0.25">
      <c r="A882" s="12"/>
      <c r="B882" s="13"/>
      <c r="C882" s="13"/>
    </row>
    <row r="883" spans="1:3" ht="14.25" customHeight="1" x14ac:dyDescent="0.25">
      <c r="A883" s="12"/>
      <c r="B883" s="13"/>
      <c r="C883" s="13"/>
    </row>
    <row r="884" spans="1:3" ht="14.25" customHeight="1" x14ac:dyDescent="0.25">
      <c r="A884" s="12"/>
      <c r="B884" s="13"/>
      <c r="C884" s="13"/>
    </row>
    <row r="885" spans="1:3" ht="14.25" customHeight="1" x14ac:dyDescent="0.25">
      <c r="A885" s="12"/>
      <c r="B885" s="13"/>
      <c r="C885" s="13"/>
    </row>
    <row r="886" spans="1:3" ht="14.25" customHeight="1" x14ac:dyDescent="0.25">
      <c r="A886" s="12"/>
      <c r="B886" s="13"/>
      <c r="C886" s="13"/>
    </row>
    <row r="887" spans="1:3" ht="14.25" customHeight="1" x14ac:dyDescent="0.25">
      <c r="A887" s="12"/>
      <c r="B887" s="13"/>
      <c r="C887" s="13"/>
    </row>
    <row r="888" spans="1:3" ht="14.25" customHeight="1" x14ac:dyDescent="0.25">
      <c r="A888" s="12"/>
      <c r="B888" s="13"/>
      <c r="C888" s="13"/>
    </row>
    <row r="889" spans="1:3" ht="14.25" customHeight="1" x14ac:dyDescent="0.25">
      <c r="A889" s="12"/>
      <c r="B889" s="13"/>
      <c r="C889" s="13"/>
    </row>
    <row r="890" spans="1:3" ht="14.25" customHeight="1" x14ac:dyDescent="0.25">
      <c r="A890" s="12"/>
      <c r="B890" s="13"/>
      <c r="C890" s="13"/>
    </row>
    <row r="891" spans="1:3" ht="14.25" customHeight="1" x14ac:dyDescent="0.25">
      <c r="A891" s="12"/>
      <c r="B891" s="13"/>
      <c r="C891" s="13"/>
    </row>
    <row r="892" spans="1:3" ht="14.25" customHeight="1" x14ac:dyDescent="0.25">
      <c r="A892" s="12"/>
      <c r="B892" s="13"/>
      <c r="C892" s="13"/>
    </row>
    <row r="893" spans="1:3" ht="14.25" customHeight="1" x14ac:dyDescent="0.25">
      <c r="A893" s="12"/>
      <c r="B893" s="13"/>
      <c r="C893" s="13"/>
    </row>
    <row r="894" spans="1:3" ht="14.25" customHeight="1" x14ac:dyDescent="0.25">
      <c r="A894" s="12"/>
      <c r="B894" s="13"/>
      <c r="C894" s="13"/>
    </row>
    <row r="895" spans="1:3" ht="14.25" customHeight="1" x14ac:dyDescent="0.25">
      <c r="A895" s="12"/>
      <c r="B895" s="13"/>
      <c r="C895" s="13"/>
    </row>
    <row r="896" spans="1:3" ht="14.25" customHeight="1" x14ac:dyDescent="0.25">
      <c r="A896" s="12"/>
      <c r="B896" s="13"/>
      <c r="C896" s="13"/>
    </row>
    <row r="897" spans="1:3" ht="14.25" customHeight="1" x14ac:dyDescent="0.25">
      <c r="A897" s="12"/>
      <c r="B897" s="13"/>
      <c r="C897" s="13"/>
    </row>
    <row r="898" spans="1:3" ht="14.25" customHeight="1" x14ac:dyDescent="0.25">
      <c r="A898" s="12"/>
      <c r="B898" s="13"/>
      <c r="C898" s="13"/>
    </row>
    <row r="899" spans="1:3" ht="14.25" customHeight="1" x14ac:dyDescent="0.25">
      <c r="A899" s="12"/>
      <c r="B899" s="13"/>
      <c r="C899" s="13"/>
    </row>
    <row r="900" spans="1:3" ht="14.25" customHeight="1" x14ac:dyDescent="0.25">
      <c r="A900" s="12"/>
      <c r="B900" s="13"/>
      <c r="C900" s="13"/>
    </row>
    <row r="901" spans="1:3" ht="14.25" customHeight="1" x14ac:dyDescent="0.25">
      <c r="A901" s="12"/>
      <c r="B901" s="13"/>
      <c r="C901" s="13"/>
    </row>
    <row r="902" spans="1:3" ht="14.25" customHeight="1" x14ac:dyDescent="0.25">
      <c r="A902" s="12"/>
      <c r="B902" s="13"/>
      <c r="C902" s="13"/>
    </row>
    <row r="903" spans="1:3" ht="14.25" customHeight="1" x14ac:dyDescent="0.25">
      <c r="A903" s="12"/>
      <c r="B903" s="13"/>
      <c r="C903" s="13"/>
    </row>
    <row r="904" spans="1:3" ht="14.25" customHeight="1" x14ac:dyDescent="0.25">
      <c r="A904" s="12"/>
      <c r="B904" s="13"/>
      <c r="C904" s="13"/>
    </row>
    <row r="905" spans="1:3" ht="14.25" customHeight="1" x14ac:dyDescent="0.25">
      <c r="A905" s="12"/>
      <c r="B905" s="13"/>
      <c r="C905" s="13"/>
    </row>
    <row r="906" spans="1:3" ht="14.25" customHeight="1" x14ac:dyDescent="0.25">
      <c r="A906" s="12"/>
      <c r="B906" s="13"/>
      <c r="C906" s="13"/>
    </row>
    <row r="907" spans="1:3" ht="14.25" customHeight="1" x14ac:dyDescent="0.25">
      <c r="A907" s="12"/>
      <c r="B907" s="13"/>
      <c r="C907" s="13"/>
    </row>
    <row r="908" spans="1:3" ht="14.25" customHeight="1" x14ac:dyDescent="0.25">
      <c r="A908" s="12"/>
      <c r="B908" s="13"/>
      <c r="C908" s="13"/>
    </row>
    <row r="909" spans="1:3" ht="14.25" customHeight="1" x14ac:dyDescent="0.25">
      <c r="A909" s="12"/>
      <c r="B909" s="13"/>
      <c r="C909" s="13"/>
    </row>
    <row r="910" spans="1:3" ht="14.25" customHeight="1" x14ac:dyDescent="0.25">
      <c r="A910" s="12"/>
      <c r="B910" s="13"/>
      <c r="C910" s="13"/>
    </row>
    <row r="911" spans="1:3" ht="14.25" customHeight="1" x14ac:dyDescent="0.25">
      <c r="A911" s="12"/>
      <c r="B911" s="13"/>
      <c r="C911" s="13"/>
    </row>
    <row r="912" spans="1:3" ht="14.25" customHeight="1" x14ac:dyDescent="0.25">
      <c r="A912" s="12"/>
      <c r="B912" s="13"/>
      <c r="C912" s="13"/>
    </row>
    <row r="913" spans="1:3" ht="14.25" customHeight="1" x14ac:dyDescent="0.25">
      <c r="A913" s="12"/>
      <c r="B913" s="13"/>
      <c r="C913" s="13"/>
    </row>
    <row r="914" spans="1:3" ht="14.25" customHeight="1" x14ac:dyDescent="0.25">
      <c r="A914" s="12"/>
      <c r="B914" s="13"/>
      <c r="C914" s="13"/>
    </row>
    <row r="915" spans="1:3" ht="14.25" customHeight="1" x14ac:dyDescent="0.25">
      <c r="A915" s="12"/>
      <c r="B915" s="13"/>
      <c r="C915" s="13"/>
    </row>
    <row r="916" spans="1:3" ht="14.25" customHeight="1" x14ac:dyDescent="0.25">
      <c r="A916" s="12"/>
      <c r="B916" s="13"/>
      <c r="C916" s="13"/>
    </row>
    <row r="917" spans="1:3" ht="14.25" customHeight="1" x14ac:dyDescent="0.25">
      <c r="A917" s="12"/>
      <c r="B917" s="13"/>
      <c r="C917" s="13"/>
    </row>
    <row r="918" spans="1:3" ht="14.25" customHeight="1" x14ac:dyDescent="0.25">
      <c r="A918" s="12"/>
      <c r="B918" s="13"/>
      <c r="C918" s="13"/>
    </row>
    <row r="919" spans="1:3" ht="14.25" customHeight="1" x14ac:dyDescent="0.25">
      <c r="A919" s="12"/>
      <c r="B919" s="13"/>
      <c r="C919" s="13"/>
    </row>
    <row r="920" spans="1:3" ht="14.25" customHeight="1" x14ac:dyDescent="0.25">
      <c r="A920" s="12"/>
      <c r="B920" s="13"/>
      <c r="C920" s="13"/>
    </row>
    <row r="921" spans="1:3" ht="14.25" customHeight="1" x14ac:dyDescent="0.25">
      <c r="A921" s="12"/>
      <c r="B921" s="13"/>
      <c r="C921" s="13"/>
    </row>
    <row r="922" spans="1:3" ht="14.25" customHeight="1" x14ac:dyDescent="0.25">
      <c r="A922" s="12"/>
      <c r="B922" s="13"/>
      <c r="C922" s="13"/>
    </row>
    <row r="923" spans="1:3" ht="14.25" customHeight="1" x14ac:dyDescent="0.25">
      <c r="A923" s="12"/>
      <c r="B923" s="13"/>
      <c r="C923" s="13"/>
    </row>
    <row r="924" spans="1:3" ht="14.25" customHeight="1" x14ac:dyDescent="0.25">
      <c r="A924" s="12"/>
      <c r="B924" s="13"/>
      <c r="C924" s="13"/>
    </row>
    <row r="925" spans="1:3" ht="14.25" customHeight="1" x14ac:dyDescent="0.25">
      <c r="A925" s="12"/>
      <c r="B925" s="13"/>
      <c r="C925" s="13"/>
    </row>
    <row r="926" spans="1:3" ht="14.25" customHeight="1" x14ac:dyDescent="0.25">
      <c r="A926" s="12"/>
      <c r="B926" s="13"/>
      <c r="C926" s="13"/>
    </row>
    <row r="927" spans="1:3" ht="14.25" customHeight="1" x14ac:dyDescent="0.25">
      <c r="A927" s="12"/>
      <c r="B927" s="13"/>
      <c r="C927" s="13"/>
    </row>
    <row r="928" spans="1:3" ht="14.25" customHeight="1" x14ac:dyDescent="0.25">
      <c r="A928" s="12"/>
      <c r="B928" s="13"/>
      <c r="C928" s="13"/>
    </row>
    <row r="929" spans="1:3" ht="14.25" customHeight="1" x14ac:dyDescent="0.25">
      <c r="A929" s="12"/>
      <c r="B929" s="13"/>
      <c r="C929" s="13"/>
    </row>
    <row r="930" spans="1:3" ht="14.25" customHeight="1" x14ac:dyDescent="0.25">
      <c r="A930" s="12"/>
      <c r="B930" s="13"/>
      <c r="C930" s="13"/>
    </row>
    <row r="931" spans="1:3" ht="14.25" customHeight="1" x14ac:dyDescent="0.25">
      <c r="A931" s="12"/>
      <c r="B931" s="13"/>
      <c r="C931" s="13"/>
    </row>
    <row r="932" spans="1:3" ht="14.25" customHeight="1" x14ac:dyDescent="0.25">
      <c r="A932" s="12"/>
      <c r="B932" s="13"/>
      <c r="C932" s="13"/>
    </row>
    <row r="933" spans="1:3" ht="14.25" customHeight="1" x14ac:dyDescent="0.25">
      <c r="A933" s="12"/>
      <c r="B933" s="13"/>
      <c r="C933" s="13"/>
    </row>
    <row r="934" spans="1:3" ht="14.25" customHeight="1" x14ac:dyDescent="0.25">
      <c r="A934" s="12"/>
      <c r="B934" s="13"/>
      <c r="C934" s="13"/>
    </row>
    <row r="935" spans="1:3" ht="14.25" customHeight="1" x14ac:dyDescent="0.25">
      <c r="A935" s="12"/>
      <c r="B935" s="13"/>
      <c r="C935" s="13"/>
    </row>
    <row r="936" spans="1:3" ht="14.25" customHeight="1" x14ac:dyDescent="0.25">
      <c r="A936" s="12"/>
      <c r="B936" s="13"/>
      <c r="C936" s="13"/>
    </row>
    <row r="937" spans="1:3" ht="14.25" customHeight="1" x14ac:dyDescent="0.25">
      <c r="A937" s="12"/>
      <c r="B937" s="13"/>
      <c r="C937" s="13"/>
    </row>
    <row r="938" spans="1:3" ht="14.25" customHeight="1" x14ac:dyDescent="0.25">
      <c r="A938" s="12"/>
      <c r="B938" s="13"/>
      <c r="C938" s="13"/>
    </row>
    <row r="939" spans="1:3" ht="14.25" customHeight="1" x14ac:dyDescent="0.25">
      <c r="A939" s="12"/>
      <c r="B939" s="13"/>
      <c r="C939" s="13"/>
    </row>
    <row r="940" spans="1:3" ht="14.25" customHeight="1" x14ac:dyDescent="0.25">
      <c r="A940" s="12"/>
      <c r="B940" s="13"/>
      <c r="C940" s="13"/>
    </row>
    <row r="941" spans="1:3" ht="14.25" customHeight="1" x14ac:dyDescent="0.25">
      <c r="A941" s="12"/>
      <c r="B941" s="13"/>
      <c r="C941" s="13"/>
    </row>
    <row r="942" spans="1:3" ht="14.25" customHeight="1" x14ac:dyDescent="0.25">
      <c r="A942" s="12"/>
      <c r="B942" s="13"/>
      <c r="C942" s="13"/>
    </row>
    <row r="943" spans="1:3" ht="14.25" customHeight="1" x14ac:dyDescent="0.25">
      <c r="A943" s="12"/>
      <c r="B943" s="13"/>
      <c r="C943" s="13"/>
    </row>
    <row r="944" spans="1:3" ht="14.25" customHeight="1" x14ac:dyDescent="0.25">
      <c r="A944" s="12"/>
      <c r="B944" s="13"/>
      <c r="C944" s="13"/>
    </row>
    <row r="945" spans="1:3" ht="14.25" customHeight="1" x14ac:dyDescent="0.25">
      <c r="A945" s="12"/>
      <c r="B945" s="13"/>
      <c r="C945" s="13"/>
    </row>
    <row r="946" spans="1:3" ht="14.25" customHeight="1" x14ac:dyDescent="0.25">
      <c r="A946" s="12"/>
      <c r="B946" s="13"/>
      <c r="C946" s="13"/>
    </row>
    <row r="947" spans="1:3" ht="14.25" customHeight="1" x14ac:dyDescent="0.25">
      <c r="A947" s="12"/>
      <c r="B947" s="13"/>
      <c r="C947" s="13"/>
    </row>
    <row r="948" spans="1:3" ht="14.25" customHeight="1" x14ac:dyDescent="0.25">
      <c r="A948" s="12"/>
      <c r="B948" s="13"/>
      <c r="C948" s="13"/>
    </row>
    <row r="949" spans="1:3" ht="14.25" customHeight="1" x14ac:dyDescent="0.25">
      <c r="A949" s="12"/>
      <c r="B949" s="13"/>
      <c r="C949" s="13"/>
    </row>
    <row r="950" spans="1:3" ht="14.25" customHeight="1" x14ac:dyDescent="0.25">
      <c r="A950" s="12"/>
      <c r="B950" s="13"/>
      <c r="C950" s="13"/>
    </row>
    <row r="951" spans="1:3" ht="14.25" customHeight="1" x14ac:dyDescent="0.25">
      <c r="A951" s="12"/>
      <c r="B951" s="13"/>
      <c r="C951" s="13"/>
    </row>
    <row r="952" spans="1:3" ht="14.25" customHeight="1" x14ac:dyDescent="0.25">
      <c r="A952" s="12"/>
      <c r="B952" s="13"/>
      <c r="C952" s="13"/>
    </row>
    <row r="953" spans="1:3" ht="14.25" customHeight="1" x14ac:dyDescent="0.25">
      <c r="A953" s="12"/>
      <c r="B953" s="13"/>
      <c r="C953" s="13"/>
    </row>
    <row r="954" spans="1:3" ht="14.25" customHeight="1" x14ac:dyDescent="0.25">
      <c r="A954" s="12"/>
      <c r="B954" s="13"/>
      <c r="C954" s="13"/>
    </row>
    <row r="955" spans="1:3" ht="14.25" customHeight="1" x14ac:dyDescent="0.25">
      <c r="A955" s="12"/>
      <c r="B955" s="13"/>
      <c r="C955" s="13"/>
    </row>
    <row r="956" spans="1:3" ht="14.25" customHeight="1" x14ac:dyDescent="0.25">
      <c r="A956" s="12"/>
      <c r="B956" s="13"/>
      <c r="C956" s="13"/>
    </row>
    <row r="957" spans="1:3" ht="14.25" customHeight="1" x14ac:dyDescent="0.25">
      <c r="A957" s="12"/>
      <c r="B957" s="13"/>
      <c r="C957" s="13"/>
    </row>
    <row r="958" spans="1:3" ht="14.25" customHeight="1" x14ac:dyDescent="0.25">
      <c r="A958" s="12"/>
      <c r="B958" s="13"/>
      <c r="C958" s="13"/>
    </row>
    <row r="959" spans="1:3" ht="14.25" customHeight="1" x14ac:dyDescent="0.25">
      <c r="A959" s="12"/>
      <c r="B959" s="13"/>
      <c r="C959" s="13"/>
    </row>
    <row r="960" spans="1:3" ht="14.25" customHeight="1" x14ac:dyDescent="0.25">
      <c r="A960" s="12"/>
      <c r="B960" s="13"/>
      <c r="C960" s="13"/>
    </row>
    <row r="961" spans="1:3" ht="14.25" customHeight="1" x14ac:dyDescent="0.25">
      <c r="A961" s="12"/>
      <c r="B961" s="13"/>
      <c r="C961" s="13"/>
    </row>
    <row r="962" spans="1:3" ht="14.25" customHeight="1" x14ac:dyDescent="0.25">
      <c r="A962" s="12"/>
      <c r="B962" s="13"/>
      <c r="C962" s="13"/>
    </row>
    <row r="963" spans="1:3" ht="14.25" customHeight="1" x14ac:dyDescent="0.25">
      <c r="A963" s="12"/>
      <c r="B963" s="13"/>
      <c r="C963" s="13"/>
    </row>
    <row r="964" spans="1:3" ht="14.25" customHeight="1" x14ac:dyDescent="0.25">
      <c r="A964" s="12"/>
      <c r="B964" s="13"/>
      <c r="C964" s="13"/>
    </row>
    <row r="965" spans="1:3" ht="14.25" customHeight="1" x14ac:dyDescent="0.25">
      <c r="A965" s="12"/>
      <c r="B965" s="13"/>
      <c r="C965" s="13"/>
    </row>
    <row r="966" spans="1:3" ht="14.25" customHeight="1" x14ac:dyDescent="0.25">
      <c r="A966" s="12"/>
      <c r="B966" s="13"/>
      <c r="C966" s="13"/>
    </row>
    <row r="967" spans="1:3" ht="14.25" customHeight="1" x14ac:dyDescent="0.25">
      <c r="A967" s="12"/>
      <c r="B967" s="13"/>
      <c r="C967" s="13"/>
    </row>
    <row r="968" spans="1:3" ht="14.25" customHeight="1" x14ac:dyDescent="0.25">
      <c r="A968" s="12"/>
      <c r="B968" s="13"/>
      <c r="C968" s="13"/>
    </row>
    <row r="969" spans="1:3" ht="14.25" customHeight="1" x14ac:dyDescent="0.25">
      <c r="A969" s="12"/>
      <c r="B969" s="13"/>
      <c r="C969" s="13"/>
    </row>
    <row r="970" spans="1:3" ht="14.25" customHeight="1" x14ac:dyDescent="0.25">
      <c r="A970" s="12"/>
      <c r="B970" s="13"/>
      <c r="C970" s="13"/>
    </row>
    <row r="971" spans="1:3" ht="14.25" customHeight="1" x14ac:dyDescent="0.25">
      <c r="A971" s="12"/>
      <c r="B971" s="13"/>
      <c r="C971" s="13"/>
    </row>
    <row r="972" spans="1:3" ht="14.25" customHeight="1" x14ac:dyDescent="0.25">
      <c r="A972" s="12"/>
      <c r="B972" s="13"/>
      <c r="C972" s="13"/>
    </row>
    <row r="973" spans="1:3" ht="14.25" customHeight="1" x14ac:dyDescent="0.25">
      <c r="A973" s="12"/>
      <c r="B973" s="13"/>
      <c r="C973" s="13"/>
    </row>
    <row r="974" spans="1:3" ht="14.25" customHeight="1" x14ac:dyDescent="0.25">
      <c r="A974" s="12"/>
      <c r="B974" s="13"/>
      <c r="C974" s="13"/>
    </row>
    <row r="975" spans="1:3" ht="14.25" customHeight="1" x14ac:dyDescent="0.25">
      <c r="A975" s="12"/>
      <c r="B975" s="13"/>
      <c r="C975" s="13"/>
    </row>
    <row r="976" spans="1:3" ht="14.25" customHeight="1" x14ac:dyDescent="0.25">
      <c r="A976" s="12"/>
      <c r="B976" s="13"/>
      <c r="C976" s="13"/>
    </row>
    <row r="977" spans="1:3" ht="14.25" customHeight="1" x14ac:dyDescent="0.25">
      <c r="A977" s="12"/>
      <c r="B977" s="13"/>
      <c r="C977" s="13"/>
    </row>
    <row r="978" spans="1:3" ht="14.25" customHeight="1" x14ac:dyDescent="0.25">
      <c r="A978" s="12"/>
      <c r="B978" s="13"/>
      <c r="C978" s="13"/>
    </row>
    <row r="979" spans="1:3" ht="14.25" customHeight="1" x14ac:dyDescent="0.25">
      <c r="A979" s="12"/>
      <c r="B979" s="13"/>
      <c r="C979" s="13"/>
    </row>
    <row r="980" spans="1:3" ht="14.25" customHeight="1" x14ac:dyDescent="0.25">
      <c r="A980" s="12"/>
      <c r="B980" s="13"/>
      <c r="C980" s="13"/>
    </row>
    <row r="981" spans="1:3" ht="14.25" customHeight="1" x14ac:dyDescent="0.25">
      <c r="A981" s="12"/>
      <c r="B981" s="13"/>
      <c r="C981" s="13"/>
    </row>
    <row r="982" spans="1:3" ht="14.25" customHeight="1" x14ac:dyDescent="0.25">
      <c r="A982" s="12"/>
      <c r="B982" s="13"/>
      <c r="C982" s="13"/>
    </row>
    <row r="983" spans="1:3" ht="14.25" customHeight="1" x14ac:dyDescent="0.25">
      <c r="A983" s="12"/>
      <c r="B983" s="13"/>
      <c r="C983" s="13"/>
    </row>
    <row r="984" spans="1:3" ht="14.25" customHeight="1" x14ac:dyDescent="0.25">
      <c r="A984" s="12"/>
      <c r="B984" s="13"/>
      <c r="C984" s="13"/>
    </row>
    <row r="985" spans="1:3" ht="14.25" customHeight="1" x14ac:dyDescent="0.25">
      <c r="A985" s="12"/>
      <c r="B985" s="13"/>
      <c r="C985" s="13"/>
    </row>
    <row r="986" spans="1:3" ht="14.25" customHeight="1" x14ac:dyDescent="0.25">
      <c r="A986" s="12"/>
      <c r="B986" s="13"/>
      <c r="C986" s="13"/>
    </row>
    <row r="987" spans="1:3" ht="14.25" customHeight="1" x14ac:dyDescent="0.25">
      <c r="A987" s="12"/>
      <c r="B987" s="13"/>
      <c r="C987" s="13"/>
    </row>
    <row r="988" spans="1:3" ht="14.25" customHeight="1" x14ac:dyDescent="0.25">
      <c r="A988" s="12"/>
      <c r="B988" s="13"/>
      <c r="C988" s="13"/>
    </row>
    <row r="989" spans="1:3" ht="14.25" customHeight="1" x14ac:dyDescent="0.25">
      <c r="A989" s="12"/>
      <c r="B989" s="13"/>
      <c r="C989" s="13"/>
    </row>
    <row r="990" spans="1:3" ht="14.25" customHeight="1" x14ac:dyDescent="0.25">
      <c r="A990" s="12"/>
      <c r="B990" s="13"/>
      <c r="C990" s="13"/>
    </row>
    <row r="991" spans="1:3" ht="14.25" customHeight="1" x14ac:dyDescent="0.25">
      <c r="A991" s="12"/>
      <c r="B991" s="13"/>
      <c r="C991" s="13"/>
    </row>
    <row r="992" spans="1:3" ht="14.25" customHeight="1" x14ac:dyDescent="0.25">
      <c r="A992" s="12"/>
      <c r="B992" s="13"/>
      <c r="C992" s="13"/>
    </row>
    <row r="993" spans="1:3" ht="14.25" customHeight="1" x14ac:dyDescent="0.25">
      <c r="A993" s="12"/>
      <c r="B993" s="13"/>
      <c r="C993" s="13"/>
    </row>
    <row r="994" spans="1:3" ht="14.25" customHeight="1" x14ac:dyDescent="0.25">
      <c r="A994" s="12"/>
      <c r="B994" s="13"/>
      <c r="C994" s="13"/>
    </row>
    <row r="995" spans="1:3" ht="14.25" customHeight="1" x14ac:dyDescent="0.25">
      <c r="A995" s="12"/>
      <c r="B995" s="13"/>
      <c r="C995" s="13"/>
    </row>
    <row r="996" spans="1:3" ht="14.25" customHeight="1" x14ac:dyDescent="0.25">
      <c r="A996" s="12"/>
      <c r="B996" s="13"/>
      <c r="C996" s="13"/>
    </row>
    <row r="997" spans="1:3" ht="14.25" customHeight="1" x14ac:dyDescent="0.25">
      <c r="A997" s="12"/>
      <c r="B997" s="13"/>
      <c r="C997" s="13"/>
    </row>
    <row r="998" spans="1:3" ht="14.25" customHeight="1" x14ac:dyDescent="0.25">
      <c r="A998" s="12"/>
      <c r="B998" s="13"/>
      <c r="C998" s="13"/>
    </row>
    <row r="999" spans="1:3" ht="14.25" customHeight="1" x14ac:dyDescent="0.25">
      <c r="A999" s="12"/>
      <c r="B999" s="13"/>
      <c r="C999" s="13"/>
    </row>
    <row r="1000" spans="1:3" ht="14.25" customHeight="1" x14ac:dyDescent="0.25">
      <c r="A1000" s="12"/>
      <c r="B1000" s="13"/>
      <c r="C1000" s="13"/>
    </row>
  </sheetData>
  <mergeCells count="1">
    <mergeCell ref="A1:J1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BASE DE DATOS (2)</vt:lpstr>
      <vt:lpstr>Resutados de encuesta </vt:lpstr>
      <vt:lpstr>Hoja1</vt:lpstr>
      <vt:lpstr>Matriz de atributos</vt:lpstr>
      <vt:lpstr>Duplicado</vt:lpstr>
      <vt:lpstr>Matriz Abril-junio 2023</vt:lpstr>
      <vt:lpstr>Matriz ene-mar 2023</vt:lpstr>
      <vt:lpstr>Hoja2</vt:lpstr>
      <vt:lpstr>BASE DE DATOS</vt:lpstr>
      <vt:lpstr>PROMEDIO</vt:lpstr>
      <vt:lpstr>Hoja7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SCARLET</dc:creator>
  <cp:lastModifiedBy>Raysi Fermin</cp:lastModifiedBy>
  <cp:lastPrinted>2025-04-07T15:08:02Z</cp:lastPrinted>
  <dcterms:created xsi:type="dcterms:W3CDTF">2022-11-21T14:50:43Z</dcterms:created>
  <dcterms:modified xsi:type="dcterms:W3CDTF">2025-04-07T15:10:03Z</dcterms:modified>
</cp:coreProperties>
</file>