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mi trabajo\Noviembre\Finanz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7" i="1" s="1"/>
</calcChain>
</file>

<file path=xl/sharedStrings.xml><?xml version="1.0" encoding="utf-8"?>
<sst xmlns="http://schemas.openxmlformats.org/spreadsheetml/2006/main" count="98" uniqueCount="58">
  <si>
    <t xml:space="preserve">INDUSTRIA NACIONAL DE LA AGUJA </t>
  </si>
  <si>
    <t>RELACION DE CUENTAS POR COBRAR</t>
  </si>
  <si>
    <t>AL 30 NOVIEMBRE DEL 2022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</si>
  <si>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</si>
  <si>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</si>
  <si>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</si>
  <si>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</si>
  <si>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</si>
  <si>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</si>
  <si>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</si>
  <si>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TOTAL A COBRAR</t>
  </si>
  <si>
    <t>CONDICIONES DE PAGO</t>
  </si>
  <si>
    <t>RADIO TELEVISION EDUCATIVA</t>
  </si>
  <si>
    <t>829-799-6946</t>
  </si>
  <si>
    <t>B1500000165</t>
  </si>
  <si>
    <t>CREDITO</t>
  </si>
  <si>
    <t>DIRECCION GENERAL DE PASAPORTE</t>
  </si>
  <si>
    <t>809-532-4233</t>
  </si>
  <si>
    <t>B1500000190</t>
  </si>
  <si>
    <t>INSTITUTO NACIONAL ADM PUBLICA (INAP)</t>
  </si>
  <si>
    <t>809-689-8955</t>
  </si>
  <si>
    <t>B1500000218</t>
  </si>
  <si>
    <t xml:space="preserve">MINISTERIO DE OBRAS PUBLICAS </t>
  </si>
  <si>
    <t>809-565-2811</t>
  </si>
  <si>
    <t>B1500000226</t>
  </si>
  <si>
    <t>B1500000234</t>
  </si>
  <si>
    <t>B1500000235</t>
  </si>
  <si>
    <t>B1500000239</t>
  </si>
  <si>
    <t>B1500000241</t>
  </si>
  <si>
    <t>B1500000242</t>
  </si>
  <si>
    <t>INAPA</t>
  </si>
  <si>
    <t>809-706-4390</t>
  </si>
  <si>
    <t>B1500000243</t>
  </si>
  <si>
    <t>B1500000247</t>
  </si>
  <si>
    <t>B1500000248</t>
  </si>
  <si>
    <t>B1500000249</t>
  </si>
  <si>
    <t>INSTITUTO POSTAL DOMINICANO</t>
  </si>
  <si>
    <t>809-534-5838</t>
  </si>
  <si>
    <t>B1500000251</t>
  </si>
  <si>
    <t xml:space="preserve">COMISION NACIONAL DE ENERGIA </t>
  </si>
  <si>
    <t>809-540-9002</t>
  </si>
  <si>
    <t>B1500000252</t>
  </si>
  <si>
    <t>B1500000253</t>
  </si>
  <si>
    <t>B1500000255</t>
  </si>
  <si>
    <t>809-535-4233</t>
  </si>
  <si>
    <t>B1500000257</t>
  </si>
  <si>
    <t xml:space="preserve">FEDERACION DOM.ASOC  DE ATLETISMO </t>
  </si>
  <si>
    <t>829-648-5155</t>
  </si>
  <si>
    <t>B1500000258</t>
  </si>
  <si>
    <t xml:space="preserve">MONTE DE PIEDAD </t>
  </si>
  <si>
    <t>809-682-8832</t>
  </si>
  <si>
    <t>B1500000259</t>
  </si>
  <si>
    <t xml:space="preserve">                                                                                                                  </t>
  </si>
  <si>
    <t>TOTAL GENERAL DE CUENTAS POR  COBAR  AL 30/11/2022</t>
  </si>
  <si>
    <t xml:space="preserve">ELABORADO POR </t>
  </si>
  <si>
    <t xml:space="preserve">SUPERVISADO POR </t>
  </si>
  <si>
    <t xml:space="preserve">MADELINE MAÑON </t>
  </si>
  <si>
    <t xml:space="preserve">GUILLERMO GONZALEZ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</si>
</sst>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0" fillId="3" borderId="7" xfId="0" applyFill="1" applyBorder="1" applyAlignment="1">
      <alignment vertical="center"/>
    </xf>
    <xf numFmtId="14" fontId="0" fillId="3" borderId="7" xfId="0" applyNumberFormat="1" applyFill="1" applyBorder="1" applyAlignment="1">
      <alignment vertical="center"/>
    </xf>
    <xf numFmtId="0" fontId="0" fillId="3" borderId="7" xfId="0" applyFill="1" applyBorder="1" applyAlignment="1">
      <alignment horizontal="right" vertical="center"/>
    </xf>
    <xf numFmtId="164" fontId="0" fillId="3" borderId="7" xfId="1" applyFont="1" applyFill="1" applyBorder="1" applyAlignment="1">
      <alignment vertical="center"/>
    </xf>
    <xf numFmtId="164" fontId="0" fillId="3" borderId="7" xfId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0" fontId="0" fillId="3" borderId="7" xfId="0" applyFill="1" applyBorder="1"/>
    <xf numFmtId="14" fontId="0" fillId="3" borderId="7" xfId="0" applyNumberFormat="1" applyFill="1" applyBorder="1"/>
    <xf numFmtId="49" fontId="0" fillId="3" borderId="7" xfId="0" applyNumberFormat="1" applyFill="1" applyBorder="1" applyAlignment="1">
      <alignment horizontal="right"/>
    </xf>
    <xf numFmtId="164" fontId="0" fillId="3" borderId="7" xfId="1" applyFont="1" applyFill="1" applyBorder="1" applyAlignment="1"/>
    <xf numFmtId="0" fontId="2" fillId="3" borderId="7" xfId="0" applyFont="1" applyFill="1" applyBorder="1" applyAlignment="1">
      <alignment horizontal="center"/>
    </xf>
    <xf numFmtId="0" fontId="0" fillId="3" borderId="7" xfId="0" applyFill="1" applyBorder="1" applyAlignment="1">
      <alignment horizontal="right"/>
    </xf>
    <xf numFmtId="0" fontId="0" fillId="3" borderId="7" xfId="0" applyFill="1" applyBorder="1" applyAlignment="1">
      <alignment horizontal="left"/>
    </xf>
    <xf numFmtId="14" fontId="0" fillId="3" borderId="7" xfId="0" applyNumberFormat="1" applyFill="1" applyBorder="1" applyAlignment="1">
      <alignment horizontal="right"/>
    </xf>
    <xf numFmtId="0" fontId="0" fillId="0" borderId="7" xfId="0" applyBorder="1"/>
    <xf numFmtId="0" fontId="0" fillId="0" borderId="7" xfId="0" applyBorder="1" applyAlignment="1">
      <alignment horizontal="right"/>
    </xf>
    <xf numFmtId="164" fontId="0" fillId="0" borderId="7" xfId="1" applyFont="1" applyBorder="1"/>
    <xf numFmtId="14" fontId="0" fillId="3" borderId="8" xfId="0" applyNumberFormat="1" applyFill="1" applyBorder="1" applyAlignment="1">
      <alignment horizontal="right"/>
    </xf>
    <xf numFmtId="0" fontId="0" fillId="0" borderId="8" xfId="0" applyBorder="1" applyAlignment="1">
      <alignment horizontal="right"/>
    </xf>
    <xf numFmtId="164" fontId="0" fillId="0" borderId="8" xfId="1" applyFont="1" applyBorder="1"/>
    <xf numFmtId="164" fontId="0" fillId="0" borderId="9" xfId="1" applyFont="1" applyBorder="1"/>
    <xf numFmtId="0" fontId="0" fillId="0" borderId="8" xfId="0" applyBorder="1"/>
    <xf numFmtId="0" fontId="0" fillId="3" borderId="0" xfId="0" applyFill="1"/>
    <xf numFmtId="0" fontId="3" fillId="3" borderId="7" xfId="0" applyFont="1" applyFill="1" applyBorder="1" applyAlignment="1">
      <alignment horizontal="center"/>
    </xf>
    <xf numFmtId="0" fontId="0" fillId="3" borderId="7" xfId="0" applyFill="1" applyBorder="1" applyAlignment="1">
      <alignment wrapText="1"/>
    </xf>
    <xf numFmtId="0" fontId="3" fillId="0" borderId="0" xfId="0" applyFont="1"/>
    <xf numFmtId="0" fontId="0" fillId="3" borderId="0" xfId="0" applyFill="1" applyAlignment="1">
      <alignment horizontal="left"/>
    </xf>
    <xf numFmtId="164" fontId="4" fillId="3" borderId="9" xfId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476249</xdr:colOff>
      <xdr:row>0</xdr:row>
      <xdr:rowOff>57150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id="{9971E025-AC6A-48D8-90D5-6C538DD61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7743824" y="5715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1085850" cy="796290"/>
    <xdr:pic>
      <xdr:nvPicPr>
        <xdr:cNvPr id="3" name="Imagen 4">
          <a:extLst>
            <a:ext uri="{FF2B5EF4-FFF2-40B4-BE49-F238E27FC236}">
              <a16:creationId xmlns:a16="http://schemas.microsoft.com/office/drawing/2014/main" id="{9A6FE036-50C2-4B13-AA9E-B0B4D891A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0"/>
          <a:ext cx="1085850" cy="79629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1059414</xdr:colOff>
      <xdr:row>27</xdr:row>
      <xdr:rowOff>9241</xdr:rowOff>
    </xdr:from>
    <xdr:to>
      <xdr:col>2</xdr:col>
      <xdr:colOff>184668</xdr:colOff>
      <xdr:row>33</xdr:row>
      <xdr:rowOff>242983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1735" y="5918629"/>
          <a:ext cx="1467627" cy="1332033"/>
        </a:xfrm>
        <a:prstGeom prst="rect">
          <a:avLst/>
        </a:prstGeom>
      </xdr:spPr>
    </xdr:pic>
    <xdr:clientData/>
  </xdr:twoCellAnchor>
  <xdr:twoCellAnchor editAs="oneCell">
    <xdr:from>
      <xdr:col>5</xdr:col>
      <xdr:colOff>767832</xdr:colOff>
      <xdr:row>27</xdr:row>
      <xdr:rowOff>25595</xdr:rowOff>
    </xdr:from>
    <xdr:to>
      <xdr:col>7</xdr:col>
      <xdr:colOff>19439</xdr:colOff>
      <xdr:row>33</xdr:row>
      <xdr:rowOff>233265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7118" y="5934983"/>
          <a:ext cx="1564821" cy="130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zoomScale="98" zoomScaleNormal="98" workbookViewId="0">
      <selection activeCell="A36" sqref="A1:H36"/>
    </sheetView>
  </sheetViews>
  <sheetFormatPr defaultRowHeight="15" x14ac:dyDescent="0.25"/>
  <cols>
    <col min="2" max="2" width="35.140625" customWidth="1"/>
    <col min="3" max="4" width="17.42578125" customWidth="1"/>
    <col min="5" max="5" width="14.5703125" customWidth="1"/>
    <col min="6" max="6" width="17.7109375" customWidth="1"/>
    <col min="7" max="7" width="16.85546875" customWidth="1"/>
    <col min="8" max="8" width="13" customWidth="1"/>
  </cols>
  <sheetData>
    <row r="1" spans="1:8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8" x14ac:dyDescent="0.25">
      <c r="A2" s="40" t="s">
        <v>1</v>
      </c>
      <c r="B2" s="40"/>
      <c r="C2" s="40"/>
      <c r="D2" s="40"/>
      <c r="E2" s="40"/>
      <c r="F2" s="40"/>
      <c r="G2" s="40"/>
      <c r="H2" s="40"/>
    </row>
    <row r="3" spans="1:8" x14ac:dyDescent="0.25">
      <c r="A3" s="39" t="s">
        <v>2</v>
      </c>
      <c r="B3" s="39"/>
      <c r="C3" s="39"/>
      <c r="D3" s="39"/>
      <c r="E3" s="39"/>
      <c r="F3" s="39"/>
      <c r="G3" s="39"/>
      <c r="H3" s="39"/>
    </row>
    <row r="4" spans="1:8" x14ac:dyDescent="0.25">
      <c r="A4" s="39" t="s">
        <v>3</v>
      </c>
      <c r="B4" s="39"/>
      <c r="C4" s="39"/>
      <c r="D4" s="39"/>
      <c r="E4" s="39"/>
      <c r="F4" s="39"/>
      <c r="G4" s="39"/>
      <c r="H4" s="39"/>
    </row>
    <row r="5" spans="1:8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8" ht="45" x14ac:dyDescent="0.25">
      <c r="A6" s="1" t="s">
        <v>4</v>
      </c>
      <c r="B6" s="2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4" t="s">
        <v>10</v>
      </c>
      <c r="H6" s="5" t="s">
        <v>11</v>
      </c>
    </row>
    <row r="7" spans="1:8" x14ac:dyDescent="0.25">
      <c r="A7" s="6">
        <v>1</v>
      </c>
      <c r="B7" s="7" t="s">
        <v>12</v>
      </c>
      <c r="C7" s="7" t="s">
        <v>13</v>
      </c>
      <c r="D7" s="8">
        <v>44169</v>
      </c>
      <c r="E7" s="9" t="s">
        <v>14</v>
      </c>
      <c r="F7" s="10">
        <v>32336.720000000001</v>
      </c>
      <c r="G7" s="11">
        <f>+F7-(+F7/1.18*5%)</f>
        <v>30966.52</v>
      </c>
      <c r="H7" s="12" t="s">
        <v>15</v>
      </c>
    </row>
    <row r="8" spans="1:8" x14ac:dyDescent="0.25">
      <c r="A8" s="6">
        <v>2</v>
      </c>
      <c r="B8" s="13" t="s">
        <v>16</v>
      </c>
      <c r="C8" s="13" t="s">
        <v>17</v>
      </c>
      <c r="D8" s="14">
        <v>44480</v>
      </c>
      <c r="E8" s="15" t="s">
        <v>18</v>
      </c>
      <c r="F8" s="16">
        <v>221250</v>
      </c>
      <c r="G8" s="11">
        <f t="shared" ref="G8:G26" si="0">+F8-(+F8/1.18*5%)</f>
        <v>211875</v>
      </c>
      <c r="H8" s="17" t="s">
        <v>15</v>
      </c>
    </row>
    <row r="9" spans="1:8" x14ac:dyDescent="0.25">
      <c r="A9" s="6">
        <v>3</v>
      </c>
      <c r="B9" s="13" t="s">
        <v>19</v>
      </c>
      <c r="C9" s="13" t="s">
        <v>20</v>
      </c>
      <c r="D9" s="14">
        <v>44551</v>
      </c>
      <c r="E9" s="18" t="s">
        <v>21</v>
      </c>
      <c r="F9" s="16">
        <v>345435.83</v>
      </c>
      <c r="G9" s="11">
        <f t="shared" si="0"/>
        <v>330798.71855932206</v>
      </c>
      <c r="H9" s="17" t="s">
        <v>15</v>
      </c>
    </row>
    <row r="10" spans="1:8" x14ac:dyDescent="0.25">
      <c r="A10" s="6">
        <v>4</v>
      </c>
      <c r="B10" s="19" t="s">
        <v>22</v>
      </c>
      <c r="C10" s="13" t="s">
        <v>23</v>
      </c>
      <c r="D10" s="14">
        <v>44663</v>
      </c>
      <c r="E10" s="20" t="s">
        <v>24</v>
      </c>
      <c r="F10" s="16">
        <v>1327781.5</v>
      </c>
      <c r="G10" s="11">
        <f t="shared" si="0"/>
        <v>1271519.5720338982</v>
      </c>
      <c r="H10" s="17" t="s">
        <v>15</v>
      </c>
    </row>
    <row r="11" spans="1:8" x14ac:dyDescent="0.25">
      <c r="A11" s="6">
        <v>5</v>
      </c>
      <c r="B11" s="13" t="s">
        <v>22</v>
      </c>
      <c r="C11" s="13" t="s">
        <v>23</v>
      </c>
      <c r="D11" s="14">
        <v>44749</v>
      </c>
      <c r="E11" s="18" t="s">
        <v>25</v>
      </c>
      <c r="F11" s="16">
        <v>2571192.86</v>
      </c>
      <c r="G11" s="11">
        <f t="shared" si="0"/>
        <v>2462244.0099999998</v>
      </c>
      <c r="H11" s="17" t="s">
        <v>15</v>
      </c>
    </row>
    <row r="12" spans="1:8" x14ac:dyDescent="0.25">
      <c r="A12" s="6">
        <v>6</v>
      </c>
      <c r="B12" s="13" t="s">
        <v>22</v>
      </c>
      <c r="C12" s="13" t="s">
        <v>23</v>
      </c>
      <c r="D12" s="14">
        <v>44755</v>
      </c>
      <c r="E12" s="18" t="s">
        <v>26</v>
      </c>
      <c r="F12" s="16">
        <v>1702658.58</v>
      </c>
      <c r="G12" s="11">
        <f t="shared" si="0"/>
        <v>1630512.03</v>
      </c>
      <c r="H12" s="17" t="s">
        <v>15</v>
      </c>
    </row>
    <row r="13" spans="1:8" x14ac:dyDescent="0.25">
      <c r="A13" s="6">
        <v>7</v>
      </c>
      <c r="B13" s="13" t="s">
        <v>22</v>
      </c>
      <c r="C13" s="13" t="s">
        <v>23</v>
      </c>
      <c r="D13" s="14">
        <v>44760</v>
      </c>
      <c r="E13" s="18" t="s">
        <v>27</v>
      </c>
      <c r="F13" s="16">
        <v>655785</v>
      </c>
      <c r="G13" s="11">
        <f t="shared" si="0"/>
        <v>627997.5</v>
      </c>
      <c r="H13" s="17" t="s">
        <v>15</v>
      </c>
    </row>
    <row r="14" spans="1:8" x14ac:dyDescent="0.25">
      <c r="A14" s="6">
        <v>8</v>
      </c>
      <c r="B14" s="13" t="s">
        <v>22</v>
      </c>
      <c r="C14" s="13" t="s">
        <v>23</v>
      </c>
      <c r="D14" s="14">
        <v>44785</v>
      </c>
      <c r="E14" s="18" t="s">
        <v>28</v>
      </c>
      <c r="F14" s="16">
        <v>1356140.56</v>
      </c>
      <c r="G14" s="11">
        <f t="shared" si="0"/>
        <v>1298676.9769491525</v>
      </c>
      <c r="H14" s="17" t="s">
        <v>15</v>
      </c>
    </row>
    <row r="15" spans="1:8" x14ac:dyDescent="0.25">
      <c r="A15" s="6">
        <v>9</v>
      </c>
      <c r="B15" s="13" t="s">
        <v>22</v>
      </c>
      <c r="C15" s="13" t="s">
        <v>23</v>
      </c>
      <c r="D15" s="14">
        <v>44796</v>
      </c>
      <c r="E15" s="18" t="s">
        <v>29</v>
      </c>
      <c r="F15" s="16">
        <v>598260</v>
      </c>
      <c r="G15" s="11">
        <f t="shared" si="0"/>
        <v>572910</v>
      </c>
      <c r="H15" s="17" t="s">
        <v>15</v>
      </c>
    </row>
    <row r="16" spans="1:8" x14ac:dyDescent="0.25">
      <c r="A16" s="6">
        <v>10</v>
      </c>
      <c r="B16" s="13" t="s">
        <v>30</v>
      </c>
      <c r="C16" s="13" t="s">
        <v>31</v>
      </c>
      <c r="D16" s="14">
        <v>44802</v>
      </c>
      <c r="E16" s="18" t="s">
        <v>32</v>
      </c>
      <c r="F16" s="16">
        <v>249893.2</v>
      </c>
      <c r="G16" s="11">
        <f t="shared" si="0"/>
        <v>239304.50508474576</v>
      </c>
      <c r="H16" s="17" t="s">
        <v>15</v>
      </c>
    </row>
    <row r="17" spans="1:8" x14ac:dyDescent="0.25">
      <c r="A17" s="6">
        <v>13</v>
      </c>
      <c r="B17" s="13" t="s">
        <v>22</v>
      </c>
      <c r="C17" s="21" t="s">
        <v>23</v>
      </c>
      <c r="D17" s="20">
        <v>44813</v>
      </c>
      <c r="E17" s="22" t="s">
        <v>33</v>
      </c>
      <c r="F17" s="23">
        <v>5190657.16</v>
      </c>
      <c r="G17" s="23">
        <f t="shared" si="0"/>
        <v>4970714.0600000005</v>
      </c>
      <c r="H17" s="17" t="s">
        <v>15</v>
      </c>
    </row>
    <row r="18" spans="1:8" x14ac:dyDescent="0.25">
      <c r="A18" s="6">
        <v>14</v>
      </c>
      <c r="B18" s="13" t="s">
        <v>22</v>
      </c>
      <c r="C18" s="21" t="s">
        <v>23</v>
      </c>
      <c r="D18" s="20">
        <v>44824</v>
      </c>
      <c r="E18" s="22" t="s">
        <v>34</v>
      </c>
      <c r="F18" s="23">
        <v>9706538.4000000004</v>
      </c>
      <c r="G18" s="23">
        <f t="shared" si="0"/>
        <v>9295244.4000000004</v>
      </c>
      <c r="H18" s="17" t="s">
        <v>15</v>
      </c>
    </row>
    <row r="19" spans="1:8" x14ac:dyDescent="0.25">
      <c r="A19" s="6">
        <v>15</v>
      </c>
      <c r="B19" s="13" t="s">
        <v>22</v>
      </c>
      <c r="C19" s="21" t="s">
        <v>23</v>
      </c>
      <c r="D19" s="24">
        <v>44827</v>
      </c>
      <c r="E19" s="25" t="s">
        <v>35</v>
      </c>
      <c r="F19" s="26">
        <v>613600</v>
      </c>
      <c r="G19" s="27">
        <f t="shared" si="0"/>
        <v>587600</v>
      </c>
      <c r="H19" s="17" t="s">
        <v>15</v>
      </c>
    </row>
    <row r="20" spans="1:8" x14ac:dyDescent="0.25">
      <c r="A20" s="6">
        <v>17</v>
      </c>
      <c r="B20" s="13" t="s">
        <v>36</v>
      </c>
      <c r="C20" s="28" t="s">
        <v>37</v>
      </c>
      <c r="D20" s="24">
        <v>44838</v>
      </c>
      <c r="E20" s="25" t="s">
        <v>38</v>
      </c>
      <c r="F20" s="26">
        <v>36426.6</v>
      </c>
      <c r="G20" s="27">
        <f t="shared" si="0"/>
        <v>34883.1</v>
      </c>
      <c r="H20" s="17" t="s">
        <v>15</v>
      </c>
    </row>
    <row r="21" spans="1:8" x14ac:dyDescent="0.25">
      <c r="A21" s="6">
        <v>18</v>
      </c>
      <c r="B21" s="13" t="s">
        <v>39</v>
      </c>
      <c r="C21" s="28" t="s">
        <v>40</v>
      </c>
      <c r="D21" s="24">
        <v>44838</v>
      </c>
      <c r="E21" s="25" t="s">
        <v>41</v>
      </c>
      <c r="F21" s="26">
        <v>11339.8</v>
      </c>
      <c r="G21" s="27">
        <f t="shared" si="0"/>
        <v>10859.3</v>
      </c>
      <c r="H21" s="17" t="s">
        <v>15</v>
      </c>
    </row>
    <row r="22" spans="1:8" x14ac:dyDescent="0.25">
      <c r="A22" s="6">
        <v>19</v>
      </c>
      <c r="B22" s="29" t="s">
        <v>22</v>
      </c>
      <c r="C22" s="28" t="s">
        <v>23</v>
      </c>
      <c r="D22" s="24">
        <v>44838</v>
      </c>
      <c r="E22" s="25" t="s">
        <v>42</v>
      </c>
      <c r="F22" s="26">
        <v>689686.4</v>
      </c>
      <c r="G22" s="27">
        <f t="shared" si="0"/>
        <v>660462.4</v>
      </c>
      <c r="H22" s="17" t="s">
        <v>15</v>
      </c>
    </row>
    <row r="23" spans="1:8" x14ac:dyDescent="0.25">
      <c r="A23" s="6">
        <v>21</v>
      </c>
      <c r="B23" s="13" t="s">
        <v>16</v>
      </c>
      <c r="C23" s="28" t="s">
        <v>17</v>
      </c>
      <c r="D23" s="24">
        <v>44844</v>
      </c>
      <c r="E23" s="25" t="s">
        <v>43</v>
      </c>
      <c r="F23" s="26">
        <v>33379.839999999997</v>
      </c>
      <c r="G23" s="27">
        <f t="shared" si="0"/>
        <v>31965.439999999995</v>
      </c>
      <c r="H23" s="17" t="s">
        <v>15</v>
      </c>
    </row>
    <row r="24" spans="1:8" x14ac:dyDescent="0.25">
      <c r="A24" s="6">
        <v>23</v>
      </c>
      <c r="B24" s="13" t="s">
        <v>16</v>
      </c>
      <c r="C24" s="28" t="s">
        <v>44</v>
      </c>
      <c r="D24" s="24">
        <v>44861</v>
      </c>
      <c r="E24" s="25" t="s">
        <v>45</v>
      </c>
      <c r="F24" s="26">
        <v>1090000</v>
      </c>
      <c r="G24" s="27">
        <f t="shared" si="0"/>
        <v>1043813.5593220339</v>
      </c>
      <c r="H24" s="17" t="s">
        <v>15</v>
      </c>
    </row>
    <row r="25" spans="1:8" ht="27.75" customHeight="1" x14ac:dyDescent="0.25">
      <c r="A25" s="30">
        <v>24</v>
      </c>
      <c r="B25" s="31" t="s">
        <v>46</v>
      </c>
      <c r="C25" s="28" t="s">
        <v>47</v>
      </c>
      <c r="D25" s="24">
        <v>44861</v>
      </c>
      <c r="E25" s="25" t="s">
        <v>48</v>
      </c>
      <c r="F25" s="26">
        <v>81603.33</v>
      </c>
      <c r="G25" s="27">
        <f t="shared" si="0"/>
        <v>78145.561779661017</v>
      </c>
      <c r="H25" s="17" t="s">
        <v>15</v>
      </c>
    </row>
    <row r="26" spans="1:8" ht="24.75" customHeight="1" x14ac:dyDescent="0.25">
      <c r="A26" s="30">
        <v>25</v>
      </c>
      <c r="B26" s="31" t="s">
        <v>49</v>
      </c>
      <c r="C26" s="28" t="s">
        <v>50</v>
      </c>
      <c r="D26" s="24">
        <v>44874</v>
      </c>
      <c r="E26" s="25" t="s">
        <v>51</v>
      </c>
      <c r="F26" s="26">
        <v>125207.33</v>
      </c>
      <c r="G26" s="27">
        <f t="shared" si="0"/>
        <v>119901.93466101695</v>
      </c>
      <c r="H26" s="17" t="s">
        <v>15</v>
      </c>
    </row>
    <row r="27" spans="1:8" x14ac:dyDescent="0.25">
      <c r="A27" s="32"/>
      <c r="B27" s="33" t="s">
        <v>52</v>
      </c>
      <c r="C27" s="38" t="s">
        <v>53</v>
      </c>
      <c r="D27" s="38"/>
      <c r="E27" s="38"/>
      <c r="F27" s="38"/>
      <c r="G27" s="34">
        <f>SUM(G7:G19)</f>
        <v>23530363.292627119</v>
      </c>
      <c r="H27" s="35"/>
    </row>
    <row r="30" spans="1:8" ht="9.75" customHeight="1" x14ac:dyDescent="0.25"/>
    <row r="34" spans="2:8" ht="20.25" customHeight="1" x14ac:dyDescent="0.25"/>
    <row r="35" spans="2:8" x14ac:dyDescent="0.25">
      <c r="B35" s="36" t="s">
        <v>56</v>
      </c>
      <c r="C35" s="36"/>
      <c r="F35" s="36" t="s">
        <v>57</v>
      </c>
      <c r="G35" s="36"/>
      <c r="H35" s="36"/>
    </row>
    <row r="36" spans="2:8" x14ac:dyDescent="0.25">
      <c r="B36" s="37" t="s">
        <v>54</v>
      </c>
      <c r="C36" s="37"/>
      <c r="F36" s="37" t="s">
        <v>55</v>
      </c>
      <c r="G36" s="37"/>
      <c r="H36" s="37"/>
    </row>
  </sheetData>
  <mergeCells count="10">
    <mergeCell ref="A1:H1"/>
    <mergeCell ref="A2:H2"/>
    <mergeCell ref="A3:H3"/>
    <mergeCell ref="A4:H4"/>
    <mergeCell ref="A5:H5"/>
    <mergeCell ref="B35:C35"/>
    <mergeCell ref="B36:C36"/>
    <mergeCell ref="F36:H36"/>
    <mergeCell ref="F35:H35"/>
    <mergeCell ref="C27:F27"/>
  </mergeCells>
  <pageMargins left="0.70866141732283472" right="0.70866141732283472" top="0.55118110236220474" bottom="0.74803149606299213" header="0.31496062992125984" footer="0.31496062992125984"/>
  <pageSetup paperSize="7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OAI</cp:lastModifiedBy>
  <cp:lastPrinted>2022-12-09T15:19:19Z</cp:lastPrinted>
  <dcterms:created xsi:type="dcterms:W3CDTF">2022-12-05T15:19:04Z</dcterms:created>
  <dcterms:modified xsi:type="dcterms:W3CDTF">2022-12-09T15:19:39Z</dcterms:modified>
</cp:coreProperties>
</file>