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OAI\DESKTOP\mi trabajo\octubre\finanza\"/>
    </mc:Choice>
  </mc:AlternateContent>
  <bookViews>
    <workbookView xWindow="0" yWindow="0" windowWidth="20490" windowHeight="7620"/>
  </bookViews>
  <sheets>
    <sheet name="Hoja1" sheetId="1" r:id="rId1"/>
  </sheets>
  <definedNames>
    <definedName name="_xlnm.Print_Area" localSheetId="0">Hoja1!$A$2:$H$43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30" i="1" l="1"/>
</calcChain>
</file>

<file path=xl/sharedStrings.xml><?xml version="1.0" encoding="utf-8"?>
<sst xmlns="http://schemas.openxmlformats.org/spreadsheetml/2006/main" count="102" uniqueCount="61">
  <si>
    <t xml:space="preserve">INDUSTRIA NACIONAL DE LA AGUJA </t>
  </si>
  <si>
    <t>RELACION DE CUENTAS POR COBRAR</t>
  </si>
  <si>
    <t>AL 31 DE OCTUBRE DEL 2022</t>
  </si>
  <si>
    <t>VALOR EN RD$</t>
  </si>
  <si>
    <t>No.</t>
  </si>
  <si>
    <t xml:space="preserve">INSTITUCION </t>
  </si>
  <si>
    <t xml:space="preserve">TELEFONO </t>
  </si>
  <si>
    <t>FECHA</t>
  </si>
  <si>
    <t xml:space="preserve">FACTURA </t>
  </si>
  <si>
    <t xml:space="preserve">MONTO </t>
  </si>
  <si>
    <t>TOTAL A COBRAR</t>
  </si>
  <si>
    <t>CONDICIONES DE PAGO</t>
  </si>
  <si>
    <t>RADIO TELEVISION EDUCATIVA</t>
  </si>
  <si>
    <t>829-799-6946</t>
  </si>
  <si>
    <t>B1500000165</t>
  </si>
  <si>
    <t>CREDITO</t>
  </si>
  <si>
    <t>DIRECCION GENERAL DE PASAPORTE</t>
  </si>
  <si>
    <t>809-532-4233</t>
  </si>
  <si>
    <t>B1500000190</t>
  </si>
  <si>
    <t>INSTITUTO NACIONAL ADM PUBLICA (INAP)</t>
  </si>
  <si>
    <t>809-689-8955</t>
  </si>
  <si>
    <t>B1500000218</t>
  </si>
  <si>
    <t xml:space="preserve">MINISTERIO DE OBRAS PUBLICAS </t>
  </si>
  <si>
    <t>809-565-2811</t>
  </si>
  <si>
    <t>B1500000226</t>
  </si>
  <si>
    <t>B1500000234</t>
  </si>
  <si>
    <t>B1500000235</t>
  </si>
  <si>
    <t>B1500000239</t>
  </si>
  <si>
    <t>B1500000241</t>
  </si>
  <si>
    <t>B1500000242</t>
  </si>
  <si>
    <t>INAPA</t>
  </si>
  <si>
    <t>809-706-4390</t>
  </si>
  <si>
    <t>B1500000243</t>
  </si>
  <si>
    <t>CAASD</t>
  </si>
  <si>
    <t>809-562-6501</t>
  </si>
  <si>
    <t>B1500000246</t>
  </si>
  <si>
    <t>B1500000247</t>
  </si>
  <si>
    <t>B1500000248</t>
  </si>
  <si>
    <t>B1500000249</t>
  </si>
  <si>
    <t xml:space="preserve">MINISTERIO ADM DE LA PRESIDENCIA </t>
  </si>
  <si>
    <t>809-695-8000</t>
  </si>
  <si>
    <t>B1500000250</t>
  </si>
  <si>
    <t>INSTITUTO POSTAL DOMINICANO</t>
  </si>
  <si>
    <t>809-534-5838</t>
  </si>
  <si>
    <t>B1500000251</t>
  </si>
  <si>
    <t xml:space="preserve">COMISION NACIONAL DE ENERGIA </t>
  </si>
  <si>
    <t>809-540-9002</t>
  </si>
  <si>
    <t>B1500000252</t>
  </si>
  <si>
    <t>B1500000253</t>
  </si>
  <si>
    <t>B1500000255</t>
  </si>
  <si>
    <t>809-535-4233</t>
  </si>
  <si>
    <t>B1500000257</t>
  </si>
  <si>
    <t xml:space="preserve">FEDERACION DOM.ASOC  DE ATLETISMO </t>
  </si>
  <si>
    <t>829-648-5155</t>
  </si>
  <si>
    <t>B1500000258</t>
  </si>
  <si>
    <t xml:space="preserve">                                                                                                                  </t>
  </si>
  <si>
    <t>TOTAL GENERAL DE CUENTAS POR  COBAR  AL 31/10/2022</t>
  </si>
  <si>
    <t xml:space="preserve">Lic. Sobeida Pimentel </t>
  </si>
  <si>
    <t>Enc. Division financiera</t>
  </si>
  <si>
    <t xml:space="preserve"> Lic. Guillermo Gonzalez</t>
  </si>
  <si>
    <t>Enc.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</si>
</sst>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/>
    </xf>
    <xf numFmtId="0" fontId="0" fillId="3" borderId="7" xfId="0" applyFont="1" applyFill="1" applyBorder="1" applyAlignment="1">
      <alignment vertical="center"/>
    </xf>
    <xf numFmtId="14" fontId="0" fillId="3" borderId="7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horizontal="right" vertical="center"/>
    </xf>
    <xf numFmtId="164" fontId="0" fillId="3" borderId="7" xfId="1" applyFont="1" applyFill="1" applyBorder="1" applyAlignment="1">
      <alignment vertical="center"/>
    </xf>
    <xf numFmtId="164" fontId="0" fillId="3" borderId="7" xfId="1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center" vertical="center"/>
    </xf>
    <xf numFmtId="0" fontId="0" fillId="3" borderId="7" xfId="0" applyFont="1" applyFill="1" applyBorder="1"/>
    <xf numFmtId="14" fontId="0" fillId="3" borderId="7" xfId="0" applyNumberFormat="1" applyFont="1" applyFill="1" applyBorder="1"/>
    <xf numFmtId="49" fontId="0" fillId="3" borderId="7" xfId="0" applyNumberFormat="1" applyFont="1" applyFill="1" applyBorder="1" applyAlignment="1">
      <alignment horizontal="right"/>
    </xf>
    <xf numFmtId="164" fontId="0" fillId="3" borderId="7" xfId="1" applyFont="1" applyFill="1" applyBorder="1" applyAlignment="1"/>
    <xf numFmtId="0" fontId="2" fillId="3" borderId="7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right"/>
    </xf>
    <xf numFmtId="0" fontId="0" fillId="3" borderId="7" xfId="0" applyFont="1" applyFill="1" applyBorder="1" applyAlignment="1">
      <alignment horizontal="left"/>
    </xf>
    <xf numFmtId="14" fontId="0" fillId="3" borderId="7" xfId="0" applyNumberFormat="1" applyFont="1" applyFill="1" applyBorder="1" applyAlignment="1">
      <alignment horizontal="right"/>
    </xf>
    <xf numFmtId="0" fontId="0" fillId="0" borderId="7" xfId="0" applyFont="1" applyBorder="1" applyAlignment="1">
      <alignment horizontal="right"/>
    </xf>
    <xf numFmtId="164" fontId="0" fillId="0" borderId="7" xfId="1" applyFont="1" applyBorder="1"/>
    <xf numFmtId="0" fontId="0" fillId="0" borderId="7" xfId="0" applyFont="1" applyBorder="1"/>
    <xf numFmtId="14" fontId="0" fillId="3" borderId="8" xfId="0" applyNumberFormat="1" applyFont="1" applyFill="1" applyBorder="1" applyAlignment="1">
      <alignment horizontal="right"/>
    </xf>
    <xf numFmtId="0" fontId="0" fillId="0" borderId="8" xfId="0" applyFont="1" applyBorder="1" applyAlignment="1">
      <alignment horizontal="right"/>
    </xf>
    <xf numFmtId="164" fontId="0" fillId="0" borderId="8" xfId="1" applyFont="1" applyBorder="1"/>
    <xf numFmtId="164" fontId="0" fillId="0" borderId="9" xfId="1" applyFont="1" applyBorder="1"/>
    <xf numFmtId="0" fontId="0" fillId="0" borderId="8" xfId="0" applyFont="1" applyBorder="1"/>
    <xf numFmtId="0" fontId="0" fillId="3" borderId="0" xfId="0" applyFont="1" applyFill="1"/>
    <xf numFmtId="0" fontId="3" fillId="3" borderId="7" xfId="0" applyFont="1" applyFill="1" applyBorder="1" applyAlignment="1">
      <alignment horizontal="center"/>
    </xf>
    <xf numFmtId="0" fontId="0" fillId="3" borderId="7" xfId="0" applyFont="1" applyFill="1" applyBorder="1" applyAlignment="1">
      <alignment wrapText="1"/>
    </xf>
    <xf numFmtId="0" fontId="3" fillId="0" borderId="0" xfId="0" applyFont="1"/>
    <xf numFmtId="0" fontId="0" fillId="3" borderId="0" xfId="0" applyFont="1" applyFill="1" applyAlignment="1">
      <alignment horizontal="left"/>
    </xf>
    <xf numFmtId="164" fontId="4" fillId="3" borderId="9" xfId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2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742949</xdr:colOff>
      <xdr:row>2</xdr:row>
      <xdr:rowOff>76200</xdr:rowOff>
    </xdr:from>
    <xdr:ext cx="1076325" cy="673115"/>
    <xdr:pic>
      <xdr:nvPicPr>
        <xdr:cNvPr id="2" name="Imagen 1">
          <a:extLst>
            <a:ext uri="{FF2B5EF4-FFF2-40B4-BE49-F238E27FC236}">
              <a16:creationId xmlns:a16="http://schemas.microsoft.com/office/drawing/2014/main" id="{1B83405C-7615-42DC-8181-08F3A32B5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8467724" y="76200"/>
          <a:ext cx="1076325" cy="67311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390525</xdr:colOff>
      <xdr:row>1</xdr:row>
      <xdr:rowOff>190499</xdr:rowOff>
    </xdr:from>
    <xdr:ext cx="1046884" cy="767715"/>
    <xdr:pic>
      <xdr:nvPicPr>
        <xdr:cNvPr id="3" name="Imagen 4">
          <a:extLst>
            <a:ext uri="{FF2B5EF4-FFF2-40B4-BE49-F238E27FC236}">
              <a16:creationId xmlns:a16="http://schemas.microsoft.com/office/drawing/2014/main" id="{D45B6D37-4A34-47D3-A318-E7B4C56CA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0525" y="380999"/>
          <a:ext cx="1046884" cy="767715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95250</xdr:colOff>
      <xdr:row>30</xdr:row>
      <xdr:rowOff>180975</xdr:rowOff>
    </xdr:from>
    <xdr:to>
      <xdr:col>1</xdr:col>
      <xdr:colOff>2019299</xdr:colOff>
      <xdr:row>39</xdr:row>
      <xdr:rowOff>143505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6162675"/>
          <a:ext cx="1924049" cy="1677030"/>
        </a:xfrm>
        <a:prstGeom prst="rect">
          <a:avLst/>
        </a:prstGeom>
      </xdr:spPr>
    </xdr:pic>
    <xdr:clientData/>
  </xdr:twoCellAnchor>
  <xdr:twoCellAnchor editAs="oneCell">
    <xdr:from>
      <xdr:col>5</xdr:col>
      <xdr:colOff>371477</xdr:colOff>
      <xdr:row>30</xdr:row>
      <xdr:rowOff>180975</xdr:rowOff>
    </xdr:from>
    <xdr:to>
      <xdr:col>7</xdr:col>
      <xdr:colOff>133350</xdr:colOff>
      <xdr:row>39</xdr:row>
      <xdr:rowOff>105420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7052" y="6162675"/>
          <a:ext cx="1895473" cy="1638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42"/>
  <sheetViews>
    <sheetView tabSelected="1" workbookViewId="0">
      <selection activeCell="C49" sqref="C49"/>
    </sheetView>
  </sheetViews>
  <sheetFormatPr defaultColWidth="11.42578125" defaultRowHeight="15" x14ac:dyDescent="0.25"/>
  <cols>
    <col min="2" max="2" width="50.85546875" bestFit="1" customWidth="1"/>
    <col min="3" max="3" width="12.42578125" bestFit="1" customWidth="1"/>
    <col min="4" max="4" width="10.7109375" bestFit="1" customWidth="1"/>
    <col min="5" max="5" width="12.140625" bestFit="1" customWidth="1"/>
    <col min="6" max="6" width="14.5703125" bestFit="1" customWidth="1"/>
    <col min="7" max="7" width="17.42578125" bestFit="1" customWidth="1"/>
  </cols>
  <sheetData>
    <row r="3" spans="1:9" x14ac:dyDescent="0.25">
      <c r="A3" s="43" t="s">
        <v>0</v>
      </c>
      <c r="B3" s="43"/>
      <c r="C3" s="43"/>
      <c r="D3" s="43"/>
      <c r="E3" s="43"/>
      <c r="F3" s="43"/>
      <c r="G3" s="43"/>
      <c r="H3" s="43"/>
      <c r="I3" s="1"/>
    </row>
    <row r="4" spans="1:9" x14ac:dyDescent="0.25">
      <c r="A4" s="44" t="s">
        <v>1</v>
      </c>
      <c r="B4" s="44"/>
      <c r="C4" s="44"/>
      <c r="D4" s="44"/>
      <c r="E4" s="44"/>
      <c r="F4" s="44"/>
      <c r="G4" s="44"/>
      <c r="H4" s="44"/>
      <c r="I4" s="1"/>
    </row>
    <row r="5" spans="1:9" x14ac:dyDescent="0.25">
      <c r="A5" s="43" t="s">
        <v>2</v>
      </c>
      <c r="B5" s="43"/>
      <c r="C5" s="43"/>
      <c r="D5" s="43"/>
      <c r="E5" s="43"/>
      <c r="F5" s="43"/>
      <c r="G5" s="43"/>
      <c r="H5" s="43"/>
      <c r="I5" s="1"/>
    </row>
    <row r="6" spans="1:9" x14ac:dyDescent="0.25">
      <c r="A6" s="43" t="s">
        <v>3</v>
      </c>
      <c r="B6" s="43"/>
      <c r="C6" s="43"/>
      <c r="D6" s="43"/>
      <c r="E6" s="43"/>
      <c r="F6" s="43"/>
      <c r="G6" s="43"/>
      <c r="H6" s="43"/>
      <c r="I6" s="1"/>
    </row>
    <row r="7" spans="1:9" ht="15.75" thickBot="1" x14ac:dyDescent="0.3">
      <c r="A7" s="45"/>
      <c r="B7" s="45"/>
      <c r="C7" s="45"/>
      <c r="D7" s="45"/>
      <c r="E7" s="45"/>
      <c r="F7" s="45"/>
      <c r="G7" s="45"/>
      <c r="H7" s="45"/>
      <c r="I7" s="1"/>
    </row>
    <row r="8" spans="1:9" ht="30" x14ac:dyDescent="0.25">
      <c r="A8" s="2" t="s">
        <v>4</v>
      </c>
      <c r="B8" s="3" t="s">
        <v>5</v>
      </c>
      <c r="C8" s="4" t="s">
        <v>6</v>
      </c>
      <c r="D8" s="4" t="s">
        <v>7</v>
      </c>
      <c r="E8" s="4" t="s">
        <v>8</v>
      </c>
      <c r="F8" s="4" t="s">
        <v>9</v>
      </c>
      <c r="G8" s="5" t="s">
        <v>10</v>
      </c>
      <c r="H8" s="6" t="s">
        <v>11</v>
      </c>
      <c r="I8" s="1"/>
    </row>
    <row r="9" spans="1:9" x14ac:dyDescent="0.25">
      <c r="A9" s="7">
        <v>1</v>
      </c>
      <c r="B9" s="8" t="s">
        <v>12</v>
      </c>
      <c r="C9" s="8" t="s">
        <v>13</v>
      </c>
      <c r="D9" s="9">
        <v>44169</v>
      </c>
      <c r="E9" s="10" t="s">
        <v>14</v>
      </c>
      <c r="F9" s="11">
        <v>32336.720000000001</v>
      </c>
      <c r="G9" s="12">
        <f>+F9-(+F9/1.18*5%)</f>
        <v>30966.52</v>
      </c>
      <c r="H9" s="13" t="s">
        <v>15</v>
      </c>
      <c r="I9" s="1"/>
    </row>
    <row r="10" spans="1:9" x14ac:dyDescent="0.25">
      <c r="A10" s="7">
        <v>2</v>
      </c>
      <c r="B10" s="14" t="s">
        <v>16</v>
      </c>
      <c r="C10" s="14" t="s">
        <v>17</v>
      </c>
      <c r="D10" s="15">
        <v>44480</v>
      </c>
      <c r="E10" s="16" t="s">
        <v>18</v>
      </c>
      <c r="F10" s="17">
        <v>221250</v>
      </c>
      <c r="G10" s="12">
        <f t="shared" ref="G10:G29" si="0">+F10-(+F10/1.18*5%)</f>
        <v>211875</v>
      </c>
      <c r="H10" s="18" t="s">
        <v>15</v>
      </c>
      <c r="I10" s="1"/>
    </row>
    <row r="11" spans="1:9" x14ac:dyDescent="0.25">
      <c r="A11" s="7">
        <v>3</v>
      </c>
      <c r="B11" s="14" t="s">
        <v>19</v>
      </c>
      <c r="C11" s="14" t="s">
        <v>20</v>
      </c>
      <c r="D11" s="15">
        <v>44551</v>
      </c>
      <c r="E11" s="19" t="s">
        <v>21</v>
      </c>
      <c r="F11" s="17">
        <v>345435.83</v>
      </c>
      <c r="G11" s="12">
        <f t="shared" si="0"/>
        <v>330798.71855932206</v>
      </c>
      <c r="H11" s="18" t="s">
        <v>15</v>
      </c>
      <c r="I11" s="1"/>
    </row>
    <row r="12" spans="1:9" x14ac:dyDescent="0.25">
      <c r="A12" s="7">
        <v>4</v>
      </c>
      <c r="B12" s="20" t="s">
        <v>22</v>
      </c>
      <c r="C12" s="14" t="s">
        <v>23</v>
      </c>
      <c r="D12" s="15">
        <v>44663</v>
      </c>
      <c r="E12" s="21" t="s">
        <v>24</v>
      </c>
      <c r="F12" s="17">
        <v>1327781.5</v>
      </c>
      <c r="G12" s="12">
        <f t="shared" si="0"/>
        <v>1271519.5720338982</v>
      </c>
      <c r="H12" s="18" t="s">
        <v>15</v>
      </c>
      <c r="I12" s="1"/>
    </row>
    <row r="13" spans="1:9" x14ac:dyDescent="0.25">
      <c r="A13" s="7">
        <v>5</v>
      </c>
      <c r="B13" s="14" t="s">
        <v>22</v>
      </c>
      <c r="C13" s="14" t="s">
        <v>23</v>
      </c>
      <c r="D13" s="15">
        <v>44749</v>
      </c>
      <c r="E13" s="19" t="s">
        <v>25</v>
      </c>
      <c r="F13" s="17">
        <v>2571192.86</v>
      </c>
      <c r="G13" s="12">
        <f t="shared" si="0"/>
        <v>2462244.0099999998</v>
      </c>
      <c r="H13" s="18" t="s">
        <v>15</v>
      </c>
      <c r="I13" s="1"/>
    </row>
    <row r="14" spans="1:9" x14ac:dyDescent="0.25">
      <c r="A14" s="7">
        <v>6</v>
      </c>
      <c r="B14" s="14" t="s">
        <v>22</v>
      </c>
      <c r="C14" s="14" t="s">
        <v>23</v>
      </c>
      <c r="D14" s="15">
        <v>44755</v>
      </c>
      <c r="E14" s="19" t="s">
        <v>26</v>
      </c>
      <c r="F14" s="17">
        <v>1702658.58</v>
      </c>
      <c r="G14" s="12">
        <f t="shared" si="0"/>
        <v>1630512.03</v>
      </c>
      <c r="H14" s="18" t="s">
        <v>15</v>
      </c>
      <c r="I14" s="1"/>
    </row>
    <row r="15" spans="1:9" x14ac:dyDescent="0.25">
      <c r="A15" s="7">
        <v>7</v>
      </c>
      <c r="B15" s="14" t="s">
        <v>22</v>
      </c>
      <c r="C15" s="14" t="s">
        <v>23</v>
      </c>
      <c r="D15" s="15">
        <v>44760</v>
      </c>
      <c r="E15" s="19" t="s">
        <v>27</v>
      </c>
      <c r="F15" s="17">
        <v>655785</v>
      </c>
      <c r="G15" s="12">
        <f t="shared" si="0"/>
        <v>627997.5</v>
      </c>
      <c r="H15" s="18" t="s">
        <v>15</v>
      </c>
      <c r="I15" s="1"/>
    </row>
    <row r="16" spans="1:9" x14ac:dyDescent="0.25">
      <c r="A16" s="7">
        <v>8</v>
      </c>
      <c r="B16" s="14" t="s">
        <v>22</v>
      </c>
      <c r="C16" s="14" t="s">
        <v>23</v>
      </c>
      <c r="D16" s="15">
        <v>44785</v>
      </c>
      <c r="E16" s="19" t="s">
        <v>28</v>
      </c>
      <c r="F16" s="17">
        <v>1356140.56</v>
      </c>
      <c r="G16" s="12">
        <f t="shared" si="0"/>
        <v>1298676.9769491525</v>
      </c>
      <c r="H16" s="18" t="s">
        <v>15</v>
      </c>
      <c r="I16" s="1"/>
    </row>
    <row r="17" spans="1:9" x14ac:dyDescent="0.25">
      <c r="A17" s="7">
        <v>9</v>
      </c>
      <c r="B17" s="14" t="s">
        <v>22</v>
      </c>
      <c r="C17" s="14" t="s">
        <v>23</v>
      </c>
      <c r="D17" s="15">
        <v>44796</v>
      </c>
      <c r="E17" s="19" t="s">
        <v>29</v>
      </c>
      <c r="F17" s="17">
        <v>598260</v>
      </c>
      <c r="G17" s="12">
        <f t="shared" si="0"/>
        <v>572910</v>
      </c>
      <c r="H17" s="18" t="s">
        <v>15</v>
      </c>
      <c r="I17" s="1"/>
    </row>
    <row r="18" spans="1:9" x14ac:dyDescent="0.25">
      <c r="A18" s="7">
        <v>10</v>
      </c>
      <c r="B18" s="14" t="s">
        <v>30</v>
      </c>
      <c r="C18" s="14" t="s">
        <v>31</v>
      </c>
      <c r="D18" s="15">
        <v>44802</v>
      </c>
      <c r="E18" s="19" t="s">
        <v>32</v>
      </c>
      <c r="F18" s="17">
        <v>249893.2</v>
      </c>
      <c r="G18" s="12">
        <f t="shared" si="0"/>
        <v>239304.50508474576</v>
      </c>
      <c r="H18" s="18" t="s">
        <v>15</v>
      </c>
      <c r="I18" s="1"/>
    </row>
    <row r="19" spans="1:9" x14ac:dyDescent="0.25">
      <c r="A19" s="7">
        <v>12</v>
      </c>
      <c r="B19" s="14" t="s">
        <v>33</v>
      </c>
      <c r="C19" s="14" t="s">
        <v>34</v>
      </c>
      <c r="D19" s="21">
        <v>44845</v>
      </c>
      <c r="E19" s="22" t="s">
        <v>35</v>
      </c>
      <c r="F19" s="23">
        <v>120784.8</v>
      </c>
      <c r="G19" s="23">
        <f t="shared" si="0"/>
        <v>115666.8</v>
      </c>
      <c r="H19" s="18" t="s">
        <v>15</v>
      </c>
      <c r="I19" s="1"/>
    </row>
    <row r="20" spans="1:9" x14ac:dyDescent="0.25">
      <c r="A20" s="7">
        <v>13</v>
      </c>
      <c r="B20" s="14" t="s">
        <v>22</v>
      </c>
      <c r="C20" s="24" t="s">
        <v>23</v>
      </c>
      <c r="D20" s="21">
        <v>44813</v>
      </c>
      <c r="E20" s="22" t="s">
        <v>36</v>
      </c>
      <c r="F20" s="23">
        <v>5190657.16</v>
      </c>
      <c r="G20" s="23">
        <f t="shared" si="0"/>
        <v>4970714.0600000005</v>
      </c>
      <c r="H20" s="18" t="s">
        <v>15</v>
      </c>
      <c r="I20" s="1"/>
    </row>
    <row r="21" spans="1:9" x14ac:dyDescent="0.25">
      <c r="A21" s="7">
        <v>14</v>
      </c>
      <c r="B21" s="14" t="s">
        <v>22</v>
      </c>
      <c r="C21" s="24" t="s">
        <v>23</v>
      </c>
      <c r="D21" s="21">
        <v>44824</v>
      </c>
      <c r="E21" s="22" t="s">
        <v>37</v>
      </c>
      <c r="F21" s="23">
        <v>9706538.4000000004</v>
      </c>
      <c r="G21" s="23">
        <f t="shared" si="0"/>
        <v>9295244.4000000004</v>
      </c>
      <c r="H21" s="18" t="s">
        <v>15</v>
      </c>
      <c r="I21" s="1"/>
    </row>
    <row r="22" spans="1:9" x14ac:dyDescent="0.25">
      <c r="A22" s="7">
        <v>15</v>
      </c>
      <c r="B22" s="14" t="s">
        <v>22</v>
      </c>
      <c r="C22" s="24" t="s">
        <v>23</v>
      </c>
      <c r="D22" s="25">
        <v>44827</v>
      </c>
      <c r="E22" s="26" t="s">
        <v>38</v>
      </c>
      <c r="F22" s="27">
        <v>613600</v>
      </c>
      <c r="G22" s="28">
        <f t="shared" si="0"/>
        <v>587600</v>
      </c>
      <c r="H22" s="18" t="s">
        <v>15</v>
      </c>
      <c r="I22" s="1"/>
    </row>
    <row r="23" spans="1:9" x14ac:dyDescent="0.25">
      <c r="A23" s="7">
        <v>16</v>
      </c>
      <c r="B23" s="14" t="s">
        <v>39</v>
      </c>
      <c r="C23" s="24" t="s">
        <v>40</v>
      </c>
      <c r="D23" s="21">
        <v>44838</v>
      </c>
      <c r="E23" s="26" t="s">
        <v>41</v>
      </c>
      <c r="F23" s="27">
        <v>841686.09</v>
      </c>
      <c r="G23" s="28">
        <f t="shared" si="0"/>
        <v>806021.42516949144</v>
      </c>
      <c r="H23" s="18" t="s">
        <v>15</v>
      </c>
      <c r="I23" s="1"/>
    </row>
    <row r="24" spans="1:9" x14ac:dyDescent="0.25">
      <c r="A24" s="7">
        <v>17</v>
      </c>
      <c r="B24" s="14" t="s">
        <v>42</v>
      </c>
      <c r="C24" s="29" t="s">
        <v>43</v>
      </c>
      <c r="D24" s="25">
        <v>44838</v>
      </c>
      <c r="E24" s="26" t="s">
        <v>44</v>
      </c>
      <c r="F24" s="27">
        <v>36426.6</v>
      </c>
      <c r="G24" s="28">
        <f t="shared" si="0"/>
        <v>34883.1</v>
      </c>
      <c r="H24" s="18" t="s">
        <v>15</v>
      </c>
      <c r="I24" s="1"/>
    </row>
    <row r="25" spans="1:9" x14ac:dyDescent="0.25">
      <c r="A25" s="7">
        <v>18</v>
      </c>
      <c r="B25" s="14" t="s">
        <v>45</v>
      </c>
      <c r="C25" s="29" t="s">
        <v>46</v>
      </c>
      <c r="D25" s="25">
        <v>44838</v>
      </c>
      <c r="E25" s="26" t="s">
        <v>47</v>
      </c>
      <c r="F25" s="27">
        <v>11339.8</v>
      </c>
      <c r="G25" s="28">
        <f t="shared" si="0"/>
        <v>10859.3</v>
      </c>
      <c r="H25" s="18" t="s">
        <v>15</v>
      </c>
      <c r="I25" s="1"/>
    </row>
    <row r="26" spans="1:9" x14ac:dyDescent="0.25">
      <c r="A26" s="7">
        <v>19</v>
      </c>
      <c r="B26" s="30" t="s">
        <v>22</v>
      </c>
      <c r="C26" s="29" t="s">
        <v>23</v>
      </c>
      <c r="D26" s="25">
        <v>44838</v>
      </c>
      <c r="E26" s="26" t="s">
        <v>48</v>
      </c>
      <c r="F26" s="27">
        <v>689686.4</v>
      </c>
      <c r="G26" s="28">
        <f t="shared" si="0"/>
        <v>660462.4</v>
      </c>
      <c r="H26" s="18" t="s">
        <v>15</v>
      </c>
      <c r="I26" s="1"/>
    </row>
    <row r="27" spans="1:9" x14ac:dyDescent="0.25">
      <c r="A27" s="7">
        <v>21</v>
      </c>
      <c r="B27" s="14" t="s">
        <v>16</v>
      </c>
      <c r="C27" s="29" t="s">
        <v>17</v>
      </c>
      <c r="D27" s="25">
        <v>44844</v>
      </c>
      <c r="E27" s="26" t="s">
        <v>49</v>
      </c>
      <c r="F27" s="27">
        <v>33379.839999999997</v>
      </c>
      <c r="G27" s="28">
        <f t="shared" si="0"/>
        <v>31965.439999999995</v>
      </c>
      <c r="H27" s="18" t="s">
        <v>15</v>
      </c>
      <c r="I27" s="1"/>
    </row>
    <row r="28" spans="1:9" x14ac:dyDescent="0.25">
      <c r="A28" s="7">
        <v>23</v>
      </c>
      <c r="B28" s="14" t="s">
        <v>16</v>
      </c>
      <c r="C28" s="29" t="s">
        <v>50</v>
      </c>
      <c r="D28" s="25">
        <v>44861</v>
      </c>
      <c r="E28" s="26" t="s">
        <v>51</v>
      </c>
      <c r="F28" s="27">
        <v>1090000</v>
      </c>
      <c r="G28" s="28">
        <f t="shared" si="0"/>
        <v>1043813.5593220339</v>
      </c>
      <c r="H28" s="18" t="s">
        <v>15</v>
      </c>
      <c r="I28" s="1"/>
    </row>
    <row r="29" spans="1:9" ht="20.25" customHeight="1" x14ac:dyDescent="0.25">
      <c r="A29" s="31">
        <v>24</v>
      </c>
      <c r="B29" s="32" t="s">
        <v>52</v>
      </c>
      <c r="C29" s="29" t="s">
        <v>53</v>
      </c>
      <c r="D29" s="25">
        <v>44861</v>
      </c>
      <c r="E29" s="26" t="s">
        <v>54</v>
      </c>
      <c r="F29" s="27">
        <v>102003.33</v>
      </c>
      <c r="G29" s="28">
        <f t="shared" si="0"/>
        <v>97681.154999999999</v>
      </c>
      <c r="H29" s="18" t="s">
        <v>15</v>
      </c>
      <c r="I29" s="1"/>
    </row>
    <row r="30" spans="1:9" x14ac:dyDescent="0.25">
      <c r="A30" s="33"/>
      <c r="B30" s="34" t="s">
        <v>55</v>
      </c>
      <c r="C30" s="39" t="s">
        <v>56</v>
      </c>
      <c r="D30" s="39"/>
      <c r="E30" s="39"/>
      <c r="F30" s="39"/>
      <c r="G30" s="35">
        <f>SUM(G9:G29)</f>
        <v>26331716.472118646</v>
      </c>
      <c r="H30" s="36"/>
      <c r="I30" s="1"/>
    </row>
    <row r="41" spans="2:8" ht="21" x14ac:dyDescent="0.35">
      <c r="B41" s="40" t="s">
        <v>57</v>
      </c>
      <c r="C41" s="40"/>
      <c r="D41" s="40"/>
      <c r="E41" s="40"/>
      <c r="F41" s="41" t="s">
        <v>59</v>
      </c>
      <c r="G41" s="41"/>
      <c r="H41" s="41"/>
    </row>
    <row r="42" spans="2:8" ht="18.75" x14ac:dyDescent="0.3">
      <c r="B42" s="37" t="s">
        <v>58</v>
      </c>
      <c r="E42" s="38"/>
      <c r="F42" s="42" t="s">
        <v>60</v>
      </c>
      <c r="G42" s="42"/>
      <c r="H42" s="42"/>
    </row>
  </sheetData>
  <mergeCells count="9">
    <mergeCell ref="C30:F30"/>
    <mergeCell ref="B41:E41"/>
    <mergeCell ref="F41:H41"/>
    <mergeCell ref="F42:H42"/>
    <mergeCell ref="A3:H3"/>
    <mergeCell ref="A4:H4"/>
    <mergeCell ref="A5:H5"/>
    <mergeCell ref="A6:H6"/>
    <mergeCell ref="A7:H7"/>
  </mergeCells>
  <pageMargins left="0.7" right="0.7" top="0.75" bottom="0.75" header="0.3" footer="0.3"/>
  <pageSetup scale="78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FINANCIERO</dc:creator>
  <cp:lastModifiedBy>OAI</cp:lastModifiedBy>
  <cp:lastPrinted>2022-11-11T14:41:16Z</cp:lastPrinted>
  <dcterms:created xsi:type="dcterms:W3CDTF">2022-11-09T19:35:11Z</dcterms:created>
  <dcterms:modified xsi:type="dcterms:W3CDTF">2022-11-11T14:53:08Z</dcterms:modified>
</cp:coreProperties>
</file>