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Año 2022\Abril 2022\COMPRAS\"/>
    </mc:Choice>
  </mc:AlternateContent>
  <bookViews>
    <workbookView xWindow="0" yWindow="0" windowWidth="20490" windowHeight="7755"/>
  </bookViews>
  <sheets>
    <sheet name="C X C MARZO 2022" sheetId="7" r:id="rId1"/>
    <sheet name="C X C FEB 2022" sheetId="8" state="hidden" r:id="rId2"/>
  </sheets>
  <definedNames>
    <definedName name="_xlnm.Print_Area" localSheetId="1">'C X C FEB 2022'!$A$1:$H$26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7" l="1"/>
  <c r="G17" i="7" l="1"/>
  <c r="G19" i="7" s="1"/>
  <c r="G17" i="8" l="1"/>
  <c r="G15" i="8"/>
  <c r="F15" i="8"/>
  <c r="F17" i="7" l="1"/>
</calcChain>
</file>

<file path=xl/sharedStrings.xml><?xml version="1.0" encoding="utf-8"?>
<sst xmlns="http://schemas.openxmlformats.org/spreadsheetml/2006/main" count="169" uniqueCount="113">
  <si>
    <t xml:space="preserve">INDUSTRIA NACIONAL DE LA AGUJA </t>
  </si>
  <si>
    <t xml:space="preserve">DIVISION FINANCIERA 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</si>
  <si>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</si>
  <si>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</si>
  <si>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</si>
  <si>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</si>
  <si>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</si>
  <si>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TOTAL A COBRAR</t>
  </si>
  <si>
    <t>RADIO TELEVISION EDUCATIVA</t>
  </si>
  <si>
    <t>829-799-6946</t>
  </si>
  <si>
    <t>CREDITO</t>
  </si>
  <si>
    <t>B1500000165</t>
  </si>
  <si>
    <t xml:space="preserve">AYUNTAMIENTO SDE </t>
  </si>
  <si>
    <t>809-788-7676</t>
  </si>
  <si>
    <t>B1500000166</t>
  </si>
  <si>
    <t>No.</t>
  </si>
  <si>
    <t>VALORES EN RD$</t>
  </si>
  <si>
    <t>Lic. Sobeida Pimentel</t>
  </si>
  <si>
    <t>ENC. División Financiera</t>
  </si>
  <si>
    <t>CONDICIONES DE PAGO</t>
  </si>
  <si>
    <t>B1500000187</t>
  </si>
  <si>
    <t>B1500000188</t>
  </si>
  <si>
    <t>809-221-3637</t>
  </si>
  <si>
    <t>809-221.3637</t>
  </si>
  <si>
    <t>B1500000190</t>
  </si>
  <si>
    <t>DIRECCION GENERAL DE PASAPORTE</t>
  </si>
  <si>
    <t>809-532-4233</t>
  </si>
  <si>
    <t>B1500000207</t>
  </si>
  <si>
    <t>SERVICIO NACINAL DE SALUD (SNS)</t>
  </si>
  <si>
    <t>809-221-363</t>
  </si>
  <si>
    <t>SISTEMA NACIONAL DE SALUD (SNS)</t>
  </si>
  <si>
    <t xml:space="preserve">    Enc.  Depto. Administrativo y Financiero</t>
  </si>
  <si>
    <t xml:space="preserve">          Lic. Guillermo Gonzalez</t>
  </si>
  <si>
    <t>B1500000216</t>
  </si>
  <si>
    <t>B1500000218</t>
  </si>
  <si>
    <t xml:space="preserve">INTRANT </t>
  </si>
  <si>
    <t>809-338-6134</t>
  </si>
  <si>
    <t>INSTITUTO NACIONAL ADM PUBLICA (INAP)</t>
  </si>
  <si>
    <t>809-689-8955</t>
  </si>
  <si>
    <t>CUENTAS POR COBRAR AL 28/02/2022</t>
  </si>
  <si>
    <t>TOTAL GENERAL DE CUENTAS POR COBAR AL 28/02/2022</t>
  </si>
  <si>
    <t>B1500000224</t>
  </si>
  <si>
    <t>B1500000225</t>
  </si>
  <si>
    <t>RELACION DE CUENTAS POR COBRAR</t>
  </si>
  <si>
    <t xml:space="preserve">MINISTERIO DE OBRAS PUBLICAS </t>
  </si>
  <si>
    <t>809-565-2811</t>
  </si>
  <si>
    <t>B1500000226</t>
  </si>
  <si>
    <t xml:space="preserve">MINISTERIO DE ECONOMIA </t>
  </si>
  <si>
    <t>809-688-7000</t>
  </si>
  <si>
    <t>B1500000227</t>
  </si>
  <si>
    <t>AL 30 DE ABRIL DEL 2022</t>
  </si>
  <si>
    <t>TOTAL GENERAL DE CUENTAS POR COBAR AL 30/04/2022</t>
  </si>
  <si>
    <t>INDUSTRIA NACIONAL DE LA AGUJA -INAGUJA-</t>
  </si>
  <si>
    <t xml:space="preserve">RELACION DE CUENTAS POR PAGAR </t>
  </si>
  <si>
    <t>ITEM</t>
  </si>
  <si>
    <t>RNC</t>
  </si>
  <si>
    <t>NO. FACTURA</t>
  </si>
  <si>
    <t>PROVEEDOR / BENEFICIARIO</t>
  </si>
  <si>
    <t>CONCEPTO</t>
  </si>
  <si>
    <t>MONTO</t>
  </si>
  <si>
    <t>FECHA  FACT.</t>
  </si>
  <si>
    <t>OBJETAL</t>
  </si>
  <si>
    <t>B1500000193</t>
  </si>
  <si>
    <t>CA-MART SOLUCIONES, SRL</t>
  </si>
  <si>
    <t>MANT Y REP. VEHICULOS INSTITUCION</t>
  </si>
  <si>
    <t>2.2.7.2.06</t>
  </si>
  <si>
    <t>B1500000014</t>
  </si>
  <si>
    <t>TRASFLOR GROUP, SRL</t>
  </si>
  <si>
    <t xml:space="preserve">GASOIL PLANTA ELECTRICA, CENTROS DE CAPACITACION </t>
  </si>
  <si>
    <t>2.6.1.3.01</t>
  </si>
  <si>
    <t>B1500000007</t>
  </si>
  <si>
    <t>SANCHTE CONST &amp; BUILDING</t>
  </si>
  <si>
    <t>READECUACION Y MANTENIMIENTO OFIC PRINC, NAVE Y TALLERES</t>
  </si>
  <si>
    <t>2.7.1.2.01</t>
  </si>
  <si>
    <t>131879748</t>
  </si>
  <si>
    <t>B1500000005</t>
  </si>
  <si>
    <t>APP IMPORTACIONES</t>
  </si>
  <si>
    <t xml:space="preserve">ABONO MAQUINAS DE COSER </t>
  </si>
  <si>
    <t>2.6.5.2.01</t>
  </si>
  <si>
    <t>101500867</t>
  </si>
  <si>
    <t>B1500000850</t>
  </si>
  <si>
    <t xml:space="preserve">LASA MOTORS </t>
  </si>
  <si>
    <t xml:space="preserve">ADQUISICION DE CAMIONETAS </t>
  </si>
  <si>
    <t>2.6.4.1.01</t>
  </si>
  <si>
    <t>101015675</t>
  </si>
  <si>
    <t>B1500000337</t>
  </si>
  <si>
    <t xml:space="preserve">PERAVIA MOTORS S.A </t>
  </si>
  <si>
    <t xml:space="preserve">ADQUISICION DE VEHICULO </t>
  </si>
  <si>
    <t>131136214</t>
  </si>
  <si>
    <t>B1500000215</t>
  </si>
  <si>
    <t xml:space="preserve">PRIORMON OFFICE </t>
  </si>
  <si>
    <t xml:space="preserve">MATERIALES DE OFICINA </t>
  </si>
  <si>
    <t>2.3.3.2.01</t>
  </si>
  <si>
    <t>00114657257</t>
  </si>
  <si>
    <t>B1500000182</t>
  </si>
  <si>
    <t xml:space="preserve">LUIS ALEJANDRO PEñA </t>
  </si>
  <si>
    <t xml:space="preserve">SERVICIOS LEGALES DE ASESORIA EN DERECHO ADMINISTRATIVO. </t>
  </si>
  <si>
    <t>2.2.8.7.02</t>
  </si>
  <si>
    <t>130380627</t>
  </si>
  <si>
    <t>B1500000260</t>
  </si>
  <si>
    <t xml:space="preserve">SDM SISTEMAS </t>
  </si>
  <si>
    <t xml:space="preserve">ALQUILER DE IMPRESORAS </t>
  </si>
  <si>
    <t>2.2.5.3.04</t>
  </si>
  <si>
    <t>00109455824</t>
  </si>
  <si>
    <t>B1500000027</t>
  </si>
  <si>
    <t xml:space="preserve">FERNANDO CORDONES </t>
  </si>
  <si>
    <t xml:space="preserve">SERVICIOS DE NOTARIZACION, MES DE ABRIL. </t>
  </si>
  <si>
    <t>122024581</t>
  </si>
  <si>
    <t>B1500000310</t>
  </si>
  <si>
    <t xml:space="preserve">MAXIMUN PEST </t>
  </si>
  <si>
    <t xml:space="preserve">FUMIGACION </t>
  </si>
  <si>
    <t>2.2.8.5.01</t>
  </si>
  <si>
    <t>TOTAL GENERAL CUENTAS POR PAGAR AL 30/04/2022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</si>
</sst>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5" fillId="2" borderId="9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/>
    <xf numFmtId="0" fontId="5" fillId="0" borderId="0" xfId="0" applyFont="1" applyBorder="1" applyAlignment="1">
      <alignment horizontal="center"/>
    </xf>
    <xf numFmtId="0" fontId="7" fillId="0" borderId="0" xfId="0" applyFont="1" applyBorder="1"/>
    <xf numFmtId="43" fontId="8" fillId="0" borderId="0" xfId="1" applyFont="1" applyBorder="1"/>
    <xf numFmtId="0" fontId="5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Border="1"/>
    <xf numFmtId="14" fontId="6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43" fontId="8" fillId="0" borderId="14" xfId="1" applyFont="1" applyBorder="1"/>
    <xf numFmtId="43" fontId="12" fillId="0" borderId="0" xfId="1" applyFont="1" applyBorder="1"/>
    <xf numFmtId="43" fontId="12" fillId="0" borderId="15" xfId="1" applyFont="1" applyBorder="1"/>
    <xf numFmtId="0" fontId="6" fillId="0" borderId="4" xfId="0" applyFont="1" applyBorder="1" applyAlignment="1"/>
    <xf numFmtId="0" fontId="6" fillId="0" borderId="4" xfId="0" applyFont="1" applyBorder="1"/>
    <xf numFmtId="0" fontId="13" fillId="2" borderId="4" xfId="0" applyFont="1" applyFill="1" applyBorder="1"/>
    <xf numFmtId="0" fontId="14" fillId="0" borderId="4" xfId="0" applyFont="1" applyBorder="1"/>
    <xf numFmtId="14" fontId="13" fillId="2" borderId="4" xfId="0" applyNumberFormat="1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43" fontId="13" fillId="2" borderId="4" xfId="1" applyFont="1" applyFill="1" applyBorder="1" applyAlignment="1"/>
    <xf numFmtId="43" fontId="13" fillId="2" borderId="5" xfId="1" applyFont="1" applyFill="1" applyBorder="1" applyAlignment="1">
      <alignment horizontal="right"/>
    </xf>
    <xf numFmtId="14" fontId="13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43" fontId="13" fillId="2" borderId="4" xfId="1" applyFont="1" applyFill="1" applyBorder="1" applyAlignment="1">
      <alignment vertical="center"/>
    </xf>
    <xf numFmtId="43" fontId="13" fillId="2" borderId="5" xfId="1" applyFont="1" applyFill="1" applyBorder="1" applyAlignment="1">
      <alignment horizontal="right" vertical="center"/>
    </xf>
    <xf numFmtId="14" fontId="14" fillId="2" borderId="4" xfId="0" applyNumberFormat="1" applyFont="1" applyFill="1" applyBorder="1" applyAlignment="1">
      <alignment horizontal="center"/>
    </xf>
    <xf numFmtId="49" fontId="14" fillId="2" borderId="4" xfId="0" applyNumberFormat="1" applyFont="1" applyFill="1" applyBorder="1" applyAlignment="1">
      <alignment horizontal="center"/>
    </xf>
    <xf numFmtId="43" fontId="14" fillId="2" borderId="4" xfId="1" applyFont="1" applyFill="1" applyBorder="1" applyAlignment="1"/>
    <xf numFmtId="43" fontId="13" fillId="2" borderId="4" xfId="1" applyFont="1" applyFill="1" applyBorder="1" applyAlignment="1">
      <alignment horizontal="right" vertical="center"/>
    </xf>
    <xf numFmtId="0" fontId="14" fillId="0" borderId="5" xfId="0" applyFont="1" applyBorder="1" applyAlignment="1">
      <alignment horizontal="center"/>
    </xf>
    <xf numFmtId="43" fontId="14" fillId="0" borderId="4" xfId="1" applyFont="1" applyBorder="1" applyAlignment="1"/>
    <xf numFmtId="43" fontId="14" fillId="0" borderId="4" xfId="1" applyFont="1" applyBorder="1"/>
    <xf numFmtId="0" fontId="14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12" xfId="0" applyFont="1" applyBorder="1"/>
    <xf numFmtId="0" fontId="15" fillId="2" borderId="4" xfId="0" applyFont="1" applyFill="1" applyBorder="1" applyAlignment="1">
      <alignment vertical="center"/>
    </xf>
    <xf numFmtId="14" fontId="15" fillId="2" borderId="4" xfId="0" applyNumberFormat="1" applyFont="1" applyFill="1" applyBorder="1" applyAlignment="1">
      <alignment vertical="center"/>
    </xf>
    <xf numFmtId="0" fontId="15" fillId="2" borderId="4" xfId="0" applyFont="1" applyFill="1" applyBorder="1" applyAlignment="1">
      <alignment horizontal="center" vertical="center"/>
    </xf>
    <xf numFmtId="43" fontId="15" fillId="2" borderId="4" xfId="1" applyFont="1" applyFill="1" applyBorder="1" applyAlignment="1">
      <alignment vertical="center"/>
    </xf>
    <xf numFmtId="43" fontId="15" fillId="2" borderId="4" xfId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15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15" fillId="2" borderId="4" xfId="0" applyFont="1" applyFill="1" applyBorder="1" applyAlignment="1"/>
    <xf numFmtId="14" fontId="15" fillId="2" borderId="4" xfId="0" applyNumberFormat="1" applyFont="1" applyFill="1" applyBorder="1" applyAlignment="1"/>
    <xf numFmtId="49" fontId="15" fillId="2" borderId="4" xfId="0" applyNumberFormat="1" applyFont="1" applyFill="1" applyBorder="1" applyAlignment="1">
      <alignment horizontal="center"/>
    </xf>
    <xf numFmtId="43" fontId="15" fillId="2" borderId="4" xfId="1" applyFont="1" applyFill="1" applyBorder="1" applyAlignment="1"/>
    <xf numFmtId="0" fontId="15" fillId="2" borderId="4" xfId="0" applyFont="1" applyFill="1" applyBorder="1" applyAlignment="1">
      <alignment horizontal="center"/>
    </xf>
    <xf numFmtId="43" fontId="15" fillId="2" borderId="4" xfId="1" applyFont="1" applyFill="1" applyBorder="1"/>
    <xf numFmtId="0" fontId="15" fillId="0" borderId="4" xfId="0" applyFont="1" applyBorder="1"/>
    <xf numFmtId="0" fontId="15" fillId="2" borderId="4" xfId="0" applyFont="1" applyFill="1" applyBorder="1" applyAlignment="1">
      <alignment horizontal="left"/>
    </xf>
    <xf numFmtId="14" fontId="15" fillId="2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0" borderId="4" xfId="0" applyBorder="1"/>
    <xf numFmtId="14" fontId="6" fillId="2" borderId="4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43" fontId="12" fillId="0" borderId="4" xfId="1" applyFont="1" applyBorder="1"/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4" borderId="16" xfId="0" applyNumberFormat="1" applyFont="1" applyFill="1" applyBorder="1" applyAlignment="1">
      <alignment horizontal="center" vertical="center"/>
    </xf>
    <xf numFmtId="0" fontId="4" fillId="4" borderId="17" xfId="0" applyNumberFormat="1" applyFont="1" applyFill="1" applyBorder="1" applyAlignment="1">
      <alignment horizontal="center" vertical="center"/>
    </xf>
    <xf numFmtId="4" fontId="4" fillId="4" borderId="17" xfId="0" applyNumberFormat="1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/>
    </xf>
    <xf numFmtId="43" fontId="15" fillId="2" borderId="19" xfId="1" applyFont="1" applyFill="1" applyBorder="1" applyAlignment="1">
      <alignment horizontal="center"/>
    </xf>
    <xf numFmtId="14" fontId="16" fillId="0" borderId="19" xfId="0" applyNumberFormat="1" applyFont="1" applyFill="1" applyBorder="1" applyAlignment="1"/>
    <xf numFmtId="43" fontId="16" fillId="0" borderId="20" xfId="1" applyFont="1" applyFill="1" applyBorder="1" applyAlignment="1">
      <alignment horizontal="center"/>
    </xf>
    <xf numFmtId="14" fontId="15" fillId="2" borderId="4" xfId="0" applyNumberFormat="1" applyFont="1" applyFill="1" applyBorder="1"/>
    <xf numFmtId="43" fontId="16" fillId="0" borderId="6" xfId="1" applyFont="1" applyFill="1" applyBorder="1" applyAlignment="1">
      <alignment horizontal="center"/>
    </xf>
    <xf numFmtId="0" fontId="15" fillId="2" borderId="21" xfId="0" applyFont="1" applyFill="1" applyBorder="1"/>
    <xf numFmtId="43" fontId="16" fillId="0" borderId="4" xfId="1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43" fontId="15" fillId="2" borderId="21" xfId="1" applyFont="1" applyFill="1" applyBorder="1"/>
    <xf numFmtId="0" fontId="1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12" xfId="1" applyFont="1" applyFill="1" applyBorder="1" applyAlignment="1">
      <alignment horizontal="right"/>
    </xf>
    <xf numFmtId="164" fontId="4" fillId="0" borderId="22" xfId="0" applyNumberFormat="1" applyFont="1" applyFill="1" applyBorder="1"/>
    <xf numFmtId="43" fontId="17" fillId="0" borderId="0" xfId="1" applyFont="1" applyFill="1" applyBorder="1" applyAlignment="1">
      <alignment horizontal="right"/>
    </xf>
    <xf numFmtId="43" fontId="17" fillId="0" borderId="0" xfId="1" applyFont="1" applyFill="1" applyBorder="1"/>
    <xf numFmtId="43" fontId="4" fillId="0" borderId="0" xfId="1" applyFont="1" applyFill="1" applyBorder="1" applyAlignment="1">
      <alignment horizontal="right"/>
    </xf>
    <xf numFmtId="164" fontId="4" fillId="0" borderId="0" xfId="0" applyNumberFormat="1" applyFont="1" applyFill="1" applyBorder="1"/>
    <xf numFmtId="0" fontId="4" fillId="0" borderId="0" xfId="0" applyFont="1" applyAlignment="1">
      <alignment horizontal="left" wrapText="1"/>
    </xf>
    <xf numFmtId="0" fontId="15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15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1676401</xdr:colOff>
      <xdr:row>0</xdr:row>
      <xdr:rowOff>206374</xdr:rowOff>
    </xdr:from>
    <xdr:ext cx="1173118" cy="1063625"/>
    <xdr:pic>
      <xdr:nvPicPr>
        <xdr:cNvPr id="3" name="Imagen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40601" y="206374"/>
          <a:ext cx="1173118" cy="106362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6686550</xdr:colOff>
      <xdr:row>20</xdr:row>
      <xdr:rowOff>38100</xdr:rowOff>
    </xdr:from>
    <xdr:to>
      <xdr:col>5</xdr:col>
      <xdr:colOff>1447800</xdr:colOff>
      <xdr:row>28</xdr:row>
      <xdr:rowOff>106982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4950" y="6572250"/>
          <a:ext cx="3067050" cy="2659682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1333500</xdr:colOff>
      <xdr:row>20</xdr:row>
      <xdr:rowOff>95251</xdr:rowOff>
    </xdr:from>
    <xdr:to>
      <xdr:col>3</xdr:col>
      <xdr:colOff>2713922</xdr:colOff>
      <xdr:row>29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00" y="6629401"/>
          <a:ext cx="3056822" cy="2819399"/>
        </a:xfrm>
        <a:prstGeom prst="rect">
          <a:avLst/>
        </a:prstGeom>
      </xdr:spPr>
    </xdr:pic>
    <xdr:clientData/>
  </xdr:twoCellAnchor>
  <xdr:twoCellAnchor editAs="oneCell">
    <xdr:from>
      <xdr:col>6</xdr:col>
      <xdr:colOff>876301</xdr:colOff>
      <xdr:row>29</xdr:row>
      <xdr:rowOff>125510</xdr:rowOff>
    </xdr:from>
    <xdr:to>
      <xdr:col>7</xdr:col>
      <xdr:colOff>704851</xdr:colOff>
      <xdr:row>34</xdr:row>
      <xdr:rowOff>56790</xdr:rowOff>
    </xdr:to>
    <xdr:pic>
      <xdr:nvPicPr>
        <xdr:cNvPr id="6" name="Imagen 5" descr="Resultado de imagen de escudo dominican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9301" y="9574310"/>
          <a:ext cx="1828800" cy="1588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2009776</xdr:colOff>
      <xdr:row>29</xdr:row>
      <xdr:rowOff>280035</xdr:rowOff>
    </xdr:from>
    <xdr:to>
      <xdr:col>1</xdr:col>
      <xdr:colOff>4343400</xdr:colOff>
      <xdr:row>34</xdr:row>
      <xdr:rowOff>137095</xdr:rowOff>
    </xdr:to>
    <xdr:pic>
      <xdr:nvPicPr>
        <xdr:cNvPr id="7" name="Imagen 6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6" y="9728835"/>
          <a:ext cx="2333624" cy="1514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6229352</xdr:colOff>
      <xdr:row>49</xdr:row>
      <xdr:rowOff>171451</xdr:rowOff>
    </xdr:from>
    <xdr:to>
      <xdr:col>5</xdr:col>
      <xdr:colOff>891232</xdr:colOff>
      <xdr:row>56</xdr:row>
      <xdr:rowOff>19051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2" y="16421101"/>
          <a:ext cx="2967680" cy="2247900"/>
        </a:xfrm>
        <a:prstGeom prst="rect">
          <a:avLst/>
        </a:prstGeom>
      </xdr:spPr>
    </xdr:pic>
    <xdr:clientData/>
  </xdr:twoCellAnchor>
  <xdr:twoCellAnchor editAs="oneCell">
    <xdr:from>
      <xdr:col>3</xdr:col>
      <xdr:colOff>923925</xdr:colOff>
      <xdr:row>49</xdr:row>
      <xdr:rowOff>19050</xdr:rowOff>
    </xdr:from>
    <xdr:to>
      <xdr:col>4</xdr:col>
      <xdr:colOff>57150</xdr:colOff>
      <xdr:row>55</xdr:row>
      <xdr:rowOff>147741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16268700"/>
          <a:ext cx="2333625" cy="2186091"/>
        </a:xfrm>
        <a:prstGeom prst="rect">
          <a:avLst/>
        </a:prstGeom>
      </xdr:spPr>
    </xdr:pic>
    <xdr:clientData/>
  </xdr:twoCellAnchor>
  <xdr:twoCellAnchor editAs="oneCell">
    <xdr:from>
      <xdr:col>1</xdr:col>
      <xdr:colOff>3257550</xdr:colOff>
      <xdr:row>0</xdr:row>
      <xdr:rowOff>342901</xdr:rowOff>
    </xdr:from>
    <xdr:to>
      <xdr:col>2</xdr:col>
      <xdr:colOff>571500</xdr:colOff>
      <xdr:row>4</xdr:row>
      <xdr:rowOff>1041</xdr:rowOff>
    </xdr:to>
    <xdr:pic>
      <xdr:nvPicPr>
        <xdr:cNvPr id="10" name="Imagen 9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342901"/>
          <a:ext cx="1733550" cy="1124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1301750</xdr:colOff>
      <xdr:row>0</xdr:row>
      <xdr:rowOff>396874</xdr:rowOff>
    </xdr:from>
    <xdr:ext cx="1566684" cy="1000125"/>
    <xdr:pic>
      <xdr:nvPicPr>
        <xdr:cNvPr id="2" name="Imagen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4141450" y="396874"/>
          <a:ext cx="1566684" cy="10001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381001</xdr:colOff>
      <xdr:row>0</xdr:row>
      <xdr:rowOff>301624</xdr:rowOff>
    </xdr:from>
    <xdr:ext cx="1173118" cy="1063625"/>
    <xdr:pic>
      <xdr:nvPicPr>
        <xdr:cNvPr id="3" name="Imagen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1" y="301624"/>
          <a:ext cx="1173118" cy="106362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zoomScale="50" zoomScaleNormal="50" zoomScaleSheetLayoutView="50" workbookViewId="0">
      <selection activeCell="E11" sqref="E11"/>
    </sheetView>
  </sheetViews>
  <sheetFormatPr baseColWidth="10" defaultColWidth="11.42578125" defaultRowHeight="15" x14ac:dyDescent="0.25"/>
  <cols>
    <col min="2" max="2" width="66.140625" customWidth="1"/>
    <col min="3" max="3" width="25" customWidth="1"/>
    <col min="4" max="4" width="47.85546875" customWidth="1"/>
    <col min="5" max="5" width="124.42578125" customWidth="1"/>
    <col min="6" max="6" width="27.28515625" customWidth="1"/>
    <col min="7" max="7" width="29.85546875" customWidth="1"/>
    <col min="8" max="8" width="39.85546875" customWidth="1"/>
    <col min="9" max="9" width="20.140625" customWidth="1"/>
    <col min="10" max="10" width="15.42578125" customWidth="1"/>
  </cols>
  <sheetData>
    <row r="1" spans="1:9" ht="31.5" x14ac:dyDescent="0.25">
      <c r="A1" s="78" t="s">
        <v>0</v>
      </c>
      <c r="B1" s="78"/>
      <c r="C1" s="78"/>
      <c r="D1" s="78"/>
      <c r="E1" s="78"/>
      <c r="F1" s="78"/>
      <c r="G1" s="78"/>
      <c r="H1" s="78"/>
      <c r="I1" s="1"/>
    </row>
    <row r="2" spans="1:9" ht="28.5" x14ac:dyDescent="0.25">
      <c r="A2" s="79" t="s">
        <v>43</v>
      </c>
      <c r="B2" s="79"/>
      <c r="C2" s="79"/>
      <c r="D2" s="79"/>
      <c r="E2" s="79"/>
      <c r="F2" s="79"/>
      <c r="G2" s="79"/>
      <c r="H2" s="79"/>
      <c r="I2" s="2"/>
    </row>
    <row r="3" spans="1:9" ht="28.5" x14ac:dyDescent="0.25">
      <c r="A3" s="79" t="s">
        <v>50</v>
      </c>
      <c r="B3" s="79"/>
      <c r="C3" s="79"/>
      <c r="D3" s="79"/>
      <c r="E3" s="79"/>
      <c r="F3" s="79"/>
      <c r="G3" s="79"/>
      <c r="H3" s="79"/>
      <c r="I3" s="2"/>
    </row>
    <row r="4" spans="1:9" ht="26.25" x14ac:dyDescent="0.25">
      <c r="A4" s="80" t="s">
        <v>16</v>
      </c>
      <c r="B4" s="80"/>
      <c r="C4" s="80"/>
      <c r="D4" s="80"/>
      <c r="E4" s="80"/>
      <c r="F4" s="80"/>
      <c r="G4" s="80"/>
      <c r="H4" s="80"/>
    </row>
    <row r="6" spans="1:9" ht="26.25" x14ac:dyDescent="0.4">
      <c r="A6" s="71" t="s">
        <v>15</v>
      </c>
      <c r="B6" s="71" t="s">
        <v>2</v>
      </c>
      <c r="C6" s="71" t="s">
        <v>3</v>
      </c>
      <c r="D6" s="71" t="s">
        <v>4</v>
      </c>
      <c r="E6" s="71" t="s">
        <v>5</v>
      </c>
      <c r="F6" s="71" t="s">
        <v>6</v>
      </c>
      <c r="G6" s="71" t="s">
        <v>7</v>
      </c>
      <c r="H6" s="71" t="s">
        <v>19</v>
      </c>
    </row>
    <row r="7" spans="1:9" ht="24.95" customHeight="1" x14ac:dyDescent="0.25">
      <c r="A7" s="21">
        <v>1</v>
      </c>
      <c r="B7" s="54" t="s">
        <v>8</v>
      </c>
      <c r="C7" s="54" t="s">
        <v>9</v>
      </c>
      <c r="D7" s="55">
        <v>44169</v>
      </c>
      <c r="E7" s="56" t="s">
        <v>11</v>
      </c>
      <c r="F7" s="57">
        <v>32336.720000000001</v>
      </c>
      <c r="G7" s="58">
        <v>30966.52</v>
      </c>
      <c r="H7" s="59" t="s">
        <v>10</v>
      </c>
    </row>
    <row r="8" spans="1:9" ht="24.95" customHeight="1" x14ac:dyDescent="0.4">
      <c r="A8" s="21">
        <v>2</v>
      </c>
      <c r="B8" s="60" t="s">
        <v>30</v>
      </c>
      <c r="C8" s="60" t="s">
        <v>22</v>
      </c>
      <c r="D8" s="55">
        <v>44459</v>
      </c>
      <c r="E8" s="56" t="s">
        <v>20</v>
      </c>
      <c r="F8" s="57">
        <v>9086000</v>
      </c>
      <c r="G8" s="58">
        <v>8701000</v>
      </c>
      <c r="H8" s="61" t="s">
        <v>10</v>
      </c>
    </row>
    <row r="9" spans="1:9" ht="24.95" customHeight="1" x14ac:dyDescent="0.4">
      <c r="A9" s="21">
        <v>3</v>
      </c>
      <c r="B9" s="60" t="s">
        <v>30</v>
      </c>
      <c r="C9" s="60" t="s">
        <v>23</v>
      </c>
      <c r="D9" s="55">
        <v>44459</v>
      </c>
      <c r="E9" s="56" t="s">
        <v>21</v>
      </c>
      <c r="F9" s="57">
        <v>2684500</v>
      </c>
      <c r="G9" s="58">
        <v>2570750</v>
      </c>
      <c r="H9" s="61" t="s">
        <v>10</v>
      </c>
    </row>
    <row r="10" spans="1:9" ht="24.95" customHeight="1" x14ac:dyDescent="0.4">
      <c r="A10" s="21">
        <v>4</v>
      </c>
      <c r="B10" s="62" t="s">
        <v>25</v>
      </c>
      <c r="C10" s="60" t="s">
        <v>26</v>
      </c>
      <c r="D10" s="63">
        <v>44480</v>
      </c>
      <c r="E10" s="64" t="s">
        <v>24</v>
      </c>
      <c r="F10" s="65">
        <v>221250</v>
      </c>
      <c r="G10" s="58">
        <v>211875</v>
      </c>
      <c r="H10" s="61" t="s">
        <v>10</v>
      </c>
    </row>
    <row r="11" spans="1:9" ht="24.95" customHeight="1" x14ac:dyDescent="0.4">
      <c r="A11" s="21">
        <v>5</v>
      </c>
      <c r="B11" s="62" t="s">
        <v>28</v>
      </c>
      <c r="C11" s="60" t="s">
        <v>29</v>
      </c>
      <c r="D11" s="63">
        <v>44529</v>
      </c>
      <c r="E11" s="66" t="s">
        <v>27</v>
      </c>
      <c r="F11" s="65">
        <v>920400</v>
      </c>
      <c r="G11" s="67">
        <v>881400</v>
      </c>
      <c r="H11" s="61" t="s">
        <v>10</v>
      </c>
    </row>
    <row r="12" spans="1:9" ht="24.95" customHeight="1" x14ac:dyDescent="0.4">
      <c r="A12" s="21">
        <v>6</v>
      </c>
      <c r="B12" s="60" t="s">
        <v>37</v>
      </c>
      <c r="C12" s="68" t="s">
        <v>38</v>
      </c>
      <c r="D12" s="63">
        <v>44551</v>
      </c>
      <c r="E12" s="66" t="s">
        <v>34</v>
      </c>
      <c r="F12" s="65">
        <v>345435.83</v>
      </c>
      <c r="G12" s="67">
        <v>330798.71000000002</v>
      </c>
      <c r="H12" s="61" t="s">
        <v>10</v>
      </c>
    </row>
    <row r="13" spans="1:9" ht="24.95" customHeight="1" x14ac:dyDescent="0.4">
      <c r="A13" s="21">
        <v>7</v>
      </c>
      <c r="B13" s="60" t="s">
        <v>30</v>
      </c>
      <c r="C13" s="60" t="s">
        <v>22</v>
      </c>
      <c r="D13" s="63">
        <v>44624</v>
      </c>
      <c r="E13" s="70" t="s">
        <v>41</v>
      </c>
      <c r="F13" s="65">
        <v>8512171.9000000004</v>
      </c>
      <c r="G13" s="67">
        <v>8151486.6500000004</v>
      </c>
      <c r="H13" s="61" t="s">
        <v>10</v>
      </c>
    </row>
    <row r="14" spans="1:9" ht="24.95" customHeight="1" x14ac:dyDescent="0.4">
      <c r="A14" s="21">
        <v>8</v>
      </c>
      <c r="B14" s="60" t="s">
        <v>30</v>
      </c>
      <c r="C14" s="60" t="s">
        <v>22</v>
      </c>
      <c r="D14" s="63">
        <v>44629</v>
      </c>
      <c r="E14" s="70" t="s">
        <v>42</v>
      </c>
      <c r="F14" s="65">
        <v>4946943.5</v>
      </c>
      <c r="G14" s="67">
        <v>4737327.25</v>
      </c>
      <c r="H14" s="61" t="s">
        <v>10</v>
      </c>
    </row>
    <row r="15" spans="1:9" ht="24.95" customHeight="1" x14ac:dyDescent="0.4">
      <c r="A15" s="21">
        <v>9</v>
      </c>
      <c r="B15" s="69" t="s">
        <v>44</v>
      </c>
      <c r="C15" s="60" t="s">
        <v>45</v>
      </c>
      <c r="D15" s="63">
        <v>44663</v>
      </c>
      <c r="E15" s="70" t="s">
        <v>46</v>
      </c>
      <c r="F15" s="65">
        <v>1372567.74</v>
      </c>
      <c r="G15" s="67">
        <v>1314408.0900000001</v>
      </c>
      <c r="H15" s="61" t="s">
        <v>10</v>
      </c>
    </row>
    <row r="16" spans="1:9" ht="24.95" customHeight="1" x14ac:dyDescent="0.4">
      <c r="A16" s="21">
        <v>10</v>
      </c>
      <c r="B16" s="60" t="s">
        <v>47</v>
      </c>
      <c r="C16" s="60" t="s">
        <v>48</v>
      </c>
      <c r="D16" s="63">
        <v>44670</v>
      </c>
      <c r="E16" s="66" t="s">
        <v>49</v>
      </c>
      <c r="F16" s="67">
        <v>287052.90999999997</v>
      </c>
      <c r="G16" s="67">
        <v>274889.65000000002</v>
      </c>
      <c r="H16" s="61" t="s">
        <v>10</v>
      </c>
    </row>
    <row r="17" spans="1:8" ht="24.95" customHeight="1" x14ac:dyDescent="0.4">
      <c r="A17" s="21"/>
      <c r="B17" s="72"/>
      <c r="C17" s="72"/>
      <c r="D17" s="73"/>
      <c r="E17" s="74"/>
      <c r="F17" s="75">
        <f>SUM(F7:F14)</f>
        <v>26749037.950000003</v>
      </c>
      <c r="G17" s="75">
        <f>SUM(G7:G16)</f>
        <v>27204901.870000001</v>
      </c>
      <c r="H17" s="76" t="s">
        <v>10</v>
      </c>
    </row>
    <row r="18" spans="1:8" ht="24.95" customHeight="1" thickBot="1" x14ac:dyDescent="0.35">
      <c r="A18" s="16"/>
      <c r="B18" s="22"/>
      <c r="C18" s="22"/>
      <c r="D18" s="23"/>
      <c r="E18" s="24"/>
      <c r="F18" s="30"/>
      <c r="G18" s="30"/>
      <c r="H18" s="25"/>
    </row>
    <row r="19" spans="1:8" ht="24.95" customHeight="1" thickBot="1" x14ac:dyDescent="0.4">
      <c r="A19" s="9"/>
      <c r="C19" s="53" t="s">
        <v>51</v>
      </c>
      <c r="D19" s="28"/>
      <c r="E19" s="28"/>
      <c r="F19" s="28"/>
      <c r="G19" s="29">
        <f>+G17</f>
        <v>27204901.870000001</v>
      </c>
      <c r="H19" s="16"/>
    </row>
    <row r="20" spans="1:8" ht="24.95" customHeight="1" x14ac:dyDescent="0.25">
      <c r="A20" s="9"/>
      <c r="C20" s="14"/>
      <c r="D20" s="14"/>
      <c r="E20" s="14"/>
      <c r="F20" s="14"/>
      <c r="G20" s="15"/>
      <c r="H20" s="13"/>
    </row>
    <row r="21" spans="1:8" ht="24.95" customHeight="1" x14ac:dyDescent="0.25">
      <c r="A21" s="9"/>
      <c r="C21" s="14"/>
      <c r="D21" s="14"/>
      <c r="E21" s="14"/>
      <c r="F21" s="14"/>
      <c r="G21" s="15"/>
      <c r="H21" s="16"/>
    </row>
    <row r="22" spans="1:8" ht="24.95" customHeight="1" x14ac:dyDescent="0.25">
      <c r="A22" s="9"/>
      <c r="C22" s="14"/>
      <c r="D22" s="14"/>
      <c r="E22" s="14"/>
      <c r="F22" s="14"/>
      <c r="G22" s="15"/>
      <c r="H22" s="16"/>
    </row>
    <row r="23" spans="1:8" ht="24.95" customHeight="1" x14ac:dyDescent="0.25"/>
    <row r="24" spans="1:8" ht="24.95" customHeight="1" x14ac:dyDescent="0.25"/>
    <row r="25" spans="1:8" ht="24.95" customHeight="1" x14ac:dyDescent="0.25"/>
    <row r="26" spans="1:8" ht="24.95" customHeight="1" x14ac:dyDescent="0.25">
      <c r="B26" s="10"/>
      <c r="G26" s="77"/>
      <c r="H26" s="77"/>
    </row>
    <row r="27" spans="1:8" ht="24.95" customHeight="1" x14ac:dyDescent="0.35">
      <c r="B27" s="11"/>
      <c r="D27" s="8"/>
      <c r="E27" s="8"/>
      <c r="F27" s="8"/>
      <c r="G27" s="12"/>
    </row>
    <row r="28" spans="1:8" ht="24.95" customHeight="1" x14ac:dyDescent="0.35">
      <c r="B28" s="11"/>
      <c r="D28" s="8"/>
      <c r="E28" s="8"/>
      <c r="F28" s="8"/>
      <c r="G28" s="11"/>
    </row>
    <row r="29" spans="1:8" ht="24.95" customHeight="1" x14ac:dyDescent="0.3">
      <c r="B29" s="7"/>
      <c r="C29" s="7"/>
      <c r="D29" s="7"/>
      <c r="E29" s="7"/>
      <c r="F29" s="7"/>
      <c r="G29" s="7"/>
      <c r="H29" s="7"/>
    </row>
    <row r="30" spans="1:8" ht="22.5" customHeight="1" x14ac:dyDescent="0.25"/>
    <row r="31" spans="1:8" ht="26.25" x14ac:dyDescent="0.4">
      <c r="A31" s="81" t="s">
        <v>52</v>
      </c>
      <c r="B31" s="81"/>
      <c r="C31" s="81"/>
      <c r="D31" s="81"/>
      <c r="E31" s="81"/>
      <c r="F31" s="81"/>
      <c r="G31" s="81"/>
      <c r="H31" s="81"/>
    </row>
    <row r="32" spans="1:8" ht="26.25" x14ac:dyDescent="0.4">
      <c r="A32" s="81" t="s">
        <v>53</v>
      </c>
      <c r="B32" s="81"/>
      <c r="C32" s="81"/>
      <c r="D32" s="81"/>
      <c r="E32" s="81"/>
      <c r="F32" s="81"/>
      <c r="G32" s="81"/>
      <c r="H32" s="81"/>
    </row>
    <row r="33" spans="1:8" ht="26.25" x14ac:dyDescent="0.4">
      <c r="A33" s="81" t="s">
        <v>50</v>
      </c>
      <c r="B33" s="81"/>
      <c r="C33" s="81"/>
      <c r="D33" s="81"/>
      <c r="E33" s="81"/>
      <c r="F33" s="81"/>
      <c r="G33" s="81"/>
      <c r="H33" s="81"/>
    </row>
    <row r="34" spans="1:8" ht="26.25" x14ac:dyDescent="0.4">
      <c r="A34" s="81" t="s">
        <v>16</v>
      </c>
      <c r="B34" s="81"/>
      <c r="C34" s="81"/>
      <c r="D34" s="81"/>
      <c r="E34" s="81"/>
      <c r="F34" s="81"/>
      <c r="G34" s="81"/>
      <c r="H34" s="81"/>
    </row>
    <row r="35" spans="1:8" ht="27" thickBot="1" x14ac:dyDescent="0.45">
      <c r="A35" s="82"/>
      <c r="B35" s="82"/>
      <c r="C35" s="82"/>
      <c r="D35" s="82"/>
      <c r="E35" s="82"/>
      <c r="F35" s="82"/>
      <c r="G35" s="82"/>
      <c r="H35" s="82"/>
    </row>
    <row r="36" spans="1:8" ht="26.25" x14ac:dyDescent="0.25">
      <c r="A36" s="83" t="s">
        <v>54</v>
      </c>
      <c r="B36" s="84" t="s">
        <v>55</v>
      </c>
      <c r="C36" s="84" t="s">
        <v>56</v>
      </c>
      <c r="D36" s="85" t="s">
        <v>57</v>
      </c>
      <c r="E36" s="86" t="s">
        <v>58</v>
      </c>
      <c r="F36" s="87" t="s">
        <v>59</v>
      </c>
      <c r="G36" s="86" t="s">
        <v>60</v>
      </c>
      <c r="H36" s="88" t="s">
        <v>61</v>
      </c>
    </row>
    <row r="37" spans="1:8" ht="26.25" x14ac:dyDescent="0.4">
      <c r="A37" s="89">
        <v>1</v>
      </c>
      <c r="B37" s="89">
        <v>131405126</v>
      </c>
      <c r="C37" s="89" t="s">
        <v>62</v>
      </c>
      <c r="D37" s="60" t="s">
        <v>63</v>
      </c>
      <c r="E37" s="60" t="s">
        <v>64</v>
      </c>
      <c r="F37" s="90">
        <v>222536.2</v>
      </c>
      <c r="G37" s="91">
        <v>44458</v>
      </c>
      <c r="H37" s="92" t="s">
        <v>65</v>
      </c>
    </row>
    <row r="38" spans="1:8" ht="26.25" x14ac:dyDescent="0.4">
      <c r="A38" s="89">
        <v>2</v>
      </c>
      <c r="B38" s="66">
        <v>131612067</v>
      </c>
      <c r="C38" s="66" t="s">
        <v>66</v>
      </c>
      <c r="D38" s="60" t="s">
        <v>67</v>
      </c>
      <c r="E38" s="60" t="s">
        <v>68</v>
      </c>
      <c r="F38" s="67">
        <v>1700016</v>
      </c>
      <c r="G38" s="93">
        <v>44546</v>
      </c>
      <c r="H38" s="94" t="s">
        <v>69</v>
      </c>
    </row>
    <row r="39" spans="1:8" ht="26.25" x14ac:dyDescent="0.4">
      <c r="A39" s="89">
        <v>3</v>
      </c>
      <c r="B39" s="66">
        <v>131267246</v>
      </c>
      <c r="C39" s="66" t="s">
        <v>70</v>
      </c>
      <c r="D39" s="95" t="s">
        <v>71</v>
      </c>
      <c r="E39" s="95" t="s">
        <v>72</v>
      </c>
      <c r="F39" s="67">
        <v>6361990.9000000004</v>
      </c>
      <c r="G39" s="93">
        <v>44560</v>
      </c>
      <c r="H39" s="96" t="s">
        <v>73</v>
      </c>
    </row>
    <row r="40" spans="1:8" ht="26.25" x14ac:dyDescent="0.4">
      <c r="A40" s="89">
        <v>4</v>
      </c>
      <c r="B40" s="64" t="s">
        <v>74</v>
      </c>
      <c r="C40" s="66" t="s">
        <v>75</v>
      </c>
      <c r="D40" s="60" t="s">
        <v>76</v>
      </c>
      <c r="E40" s="60" t="s">
        <v>77</v>
      </c>
      <c r="F40" s="67">
        <v>1750000</v>
      </c>
      <c r="G40" s="93">
        <v>44648</v>
      </c>
      <c r="H40" s="96" t="s">
        <v>78</v>
      </c>
    </row>
    <row r="41" spans="1:8" ht="26.25" x14ac:dyDescent="0.4">
      <c r="A41" s="89">
        <v>5</v>
      </c>
      <c r="B41" s="64" t="s">
        <v>79</v>
      </c>
      <c r="C41" s="66" t="s">
        <v>80</v>
      </c>
      <c r="D41" s="60" t="s">
        <v>81</v>
      </c>
      <c r="E41" s="60" t="s">
        <v>82</v>
      </c>
      <c r="F41" s="67">
        <v>5869332.2999999998</v>
      </c>
      <c r="G41" s="93">
        <v>44658</v>
      </c>
      <c r="H41" s="96" t="s">
        <v>83</v>
      </c>
    </row>
    <row r="42" spans="1:8" ht="26.25" x14ac:dyDescent="0.4">
      <c r="A42" s="89">
        <v>6</v>
      </c>
      <c r="B42" s="64" t="s">
        <v>84</v>
      </c>
      <c r="C42" s="66" t="s">
        <v>85</v>
      </c>
      <c r="D42" s="60" t="s">
        <v>86</v>
      </c>
      <c r="E42" s="60" t="s">
        <v>87</v>
      </c>
      <c r="F42" s="67">
        <v>813150</v>
      </c>
      <c r="G42" s="93">
        <v>44665</v>
      </c>
      <c r="H42" s="96" t="s">
        <v>83</v>
      </c>
    </row>
    <row r="43" spans="1:8" ht="26.25" x14ac:dyDescent="0.4">
      <c r="A43" s="89">
        <v>7</v>
      </c>
      <c r="B43" s="64" t="s">
        <v>88</v>
      </c>
      <c r="C43" s="66" t="s">
        <v>89</v>
      </c>
      <c r="D43" s="60" t="s">
        <v>90</v>
      </c>
      <c r="E43" s="60" t="s">
        <v>91</v>
      </c>
      <c r="F43" s="67">
        <v>503298.54</v>
      </c>
      <c r="G43" s="93">
        <v>44670</v>
      </c>
      <c r="H43" s="96" t="s">
        <v>92</v>
      </c>
    </row>
    <row r="44" spans="1:8" ht="26.25" x14ac:dyDescent="0.4">
      <c r="A44" s="97">
        <v>8</v>
      </c>
      <c r="B44" s="64" t="s">
        <v>93</v>
      </c>
      <c r="C44" s="66" t="s">
        <v>94</v>
      </c>
      <c r="D44" s="60" t="s">
        <v>95</v>
      </c>
      <c r="E44" s="60" t="s">
        <v>96</v>
      </c>
      <c r="F44" s="67">
        <v>203904</v>
      </c>
      <c r="G44" s="93">
        <v>44673</v>
      </c>
      <c r="H44" s="96" t="s">
        <v>97</v>
      </c>
    </row>
    <row r="45" spans="1:8" ht="26.25" x14ac:dyDescent="0.4">
      <c r="A45" s="97">
        <v>9</v>
      </c>
      <c r="B45" s="64" t="s">
        <v>98</v>
      </c>
      <c r="C45" s="66" t="s">
        <v>99</v>
      </c>
      <c r="D45" s="60" t="s">
        <v>100</v>
      </c>
      <c r="E45" s="60" t="s">
        <v>101</v>
      </c>
      <c r="F45" s="67">
        <v>50999.99</v>
      </c>
      <c r="G45" s="93">
        <v>44678</v>
      </c>
      <c r="H45" s="96" t="s">
        <v>102</v>
      </c>
    </row>
    <row r="46" spans="1:8" ht="26.25" x14ac:dyDescent="0.4">
      <c r="A46" s="97">
        <v>10</v>
      </c>
      <c r="B46" s="64" t="s">
        <v>103</v>
      </c>
      <c r="C46" s="66" t="s">
        <v>104</v>
      </c>
      <c r="D46" s="60" t="s">
        <v>105</v>
      </c>
      <c r="E46" s="60" t="s">
        <v>106</v>
      </c>
      <c r="F46" s="67">
        <v>66666.66</v>
      </c>
      <c r="G46" s="93">
        <v>44680</v>
      </c>
      <c r="H46" s="96" t="s">
        <v>97</v>
      </c>
    </row>
    <row r="47" spans="1:8" ht="27" thickBot="1" x14ac:dyDescent="0.45">
      <c r="A47" s="97">
        <v>11</v>
      </c>
      <c r="B47" s="64" t="s">
        <v>107</v>
      </c>
      <c r="C47" s="66" t="s">
        <v>108</v>
      </c>
      <c r="D47" s="60" t="s">
        <v>109</v>
      </c>
      <c r="E47" s="95" t="s">
        <v>110</v>
      </c>
      <c r="F47" s="98">
        <v>414998.92</v>
      </c>
      <c r="G47" s="93">
        <v>44681</v>
      </c>
      <c r="H47" s="96" t="s">
        <v>111</v>
      </c>
    </row>
    <row r="48" spans="1:8" ht="27" thickBot="1" x14ac:dyDescent="0.45">
      <c r="A48" s="99"/>
      <c r="B48" s="99"/>
      <c r="C48" s="99"/>
      <c r="D48" s="100"/>
      <c r="E48" s="101" t="s">
        <v>112</v>
      </c>
      <c r="F48" s="102">
        <f>SUM(F37:F47)</f>
        <v>17956893.510000002</v>
      </c>
      <c r="G48" s="103"/>
      <c r="H48" s="104"/>
    </row>
    <row r="49" spans="1:8" ht="26.25" x14ac:dyDescent="0.4">
      <c r="A49" s="99"/>
      <c r="B49" s="99"/>
      <c r="C49" s="99"/>
      <c r="D49" s="100"/>
      <c r="E49" s="105"/>
      <c r="F49" s="106"/>
      <c r="G49" s="103"/>
      <c r="H49" s="104"/>
    </row>
    <row r="50" spans="1:8" ht="26.25" x14ac:dyDescent="0.4">
      <c r="A50" s="99"/>
      <c r="B50" s="99"/>
      <c r="C50" s="99"/>
      <c r="D50" s="100"/>
      <c r="E50" s="105"/>
      <c r="F50" s="106"/>
      <c r="G50" s="103"/>
      <c r="H50" s="104"/>
    </row>
    <row r="51" spans="1:8" ht="26.25" x14ac:dyDescent="0.4">
      <c r="A51" s="99"/>
      <c r="B51" s="99"/>
      <c r="C51" s="99"/>
      <c r="D51" s="100"/>
      <c r="E51" s="105"/>
      <c r="F51" s="106"/>
      <c r="G51" s="103"/>
      <c r="H51" s="104"/>
    </row>
    <row r="52" spans="1:8" ht="26.25" x14ac:dyDescent="0.4">
      <c r="A52" s="107"/>
      <c r="B52" s="107"/>
      <c r="C52" s="107"/>
      <c r="D52" s="107"/>
      <c r="E52" s="108"/>
      <c r="F52" s="109"/>
      <c r="G52" s="108"/>
      <c r="H52" s="108"/>
    </row>
    <row r="53" spans="1:8" ht="26.25" x14ac:dyDescent="0.4">
      <c r="A53" s="110"/>
      <c r="B53" s="110"/>
      <c r="C53" s="110"/>
      <c r="D53" s="110"/>
      <c r="E53" s="108"/>
      <c r="F53" s="109"/>
      <c r="G53" s="108"/>
      <c r="H53" s="108"/>
    </row>
    <row r="54" spans="1:8" ht="26.25" x14ac:dyDescent="0.4">
      <c r="A54" s="108"/>
      <c r="B54" s="108"/>
      <c r="C54" s="108"/>
      <c r="D54" s="108"/>
      <c r="E54" s="108"/>
      <c r="F54" s="108"/>
      <c r="G54" s="108"/>
      <c r="H54" s="108"/>
    </row>
    <row r="55" spans="1:8" ht="26.25" x14ac:dyDescent="0.4">
      <c r="A55" s="108"/>
      <c r="B55" s="108"/>
      <c r="C55" s="108"/>
      <c r="D55" s="111"/>
      <c r="E55" s="108"/>
      <c r="F55" s="108"/>
      <c r="G55" s="108"/>
      <c r="H55" s="108"/>
    </row>
    <row r="56" spans="1:8" ht="26.25" x14ac:dyDescent="0.4">
      <c r="A56" s="108"/>
      <c r="B56" s="108"/>
      <c r="C56" s="108"/>
      <c r="D56" s="108"/>
      <c r="E56" s="108"/>
      <c r="F56" s="108"/>
      <c r="G56" s="108"/>
      <c r="H56" s="108"/>
    </row>
    <row r="57" spans="1:8" ht="26.25" x14ac:dyDescent="0.4">
      <c r="A57" s="108"/>
      <c r="B57" s="108"/>
      <c r="C57" s="108"/>
      <c r="D57" s="108"/>
      <c r="E57" s="108"/>
      <c r="F57" s="108"/>
      <c r="G57" s="108"/>
      <c r="H57" s="108"/>
    </row>
  </sheetData>
  <mergeCells count="11">
    <mergeCell ref="A53:D53"/>
    <mergeCell ref="A31:H31"/>
    <mergeCell ref="A32:H32"/>
    <mergeCell ref="A33:H33"/>
    <mergeCell ref="A34:H34"/>
    <mergeCell ref="A52:D52"/>
    <mergeCell ref="G26:H26"/>
    <mergeCell ref="A1:H1"/>
    <mergeCell ref="A2:H2"/>
    <mergeCell ref="A3:H3"/>
    <mergeCell ref="A4:H4"/>
  </mergeCells>
  <printOptions horizontalCentered="1"/>
  <pageMargins left="0.70866141732283472" right="0.70866141732283472" top="0.74803149606299213" bottom="0.74803149606299213" header="0.31496062992125984" footer="0.31496062992125984"/>
  <pageSetup scale="32" fitToHeight="0" orientation="landscape" r:id="rId1"/>
  <rowBreaks count="1" manualBreakCount="1">
    <brk id="29" max="16383" man="1"/>
  </rowBreaks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="50" zoomScaleNormal="50" zoomScaleSheetLayoutView="50" workbookViewId="0">
      <selection activeCell="D51" sqref="D51"/>
    </sheetView>
  </sheetViews>
  <sheetFormatPr baseColWidth="10" defaultColWidth="11.42578125" defaultRowHeight="15" x14ac:dyDescent="0.25"/>
  <cols>
    <col min="2" max="2" width="60.5703125" customWidth="1"/>
    <col min="3" max="4" width="20.7109375" customWidth="1"/>
    <col min="5" max="5" width="22" customWidth="1"/>
    <col min="6" max="6" width="27.28515625" customWidth="1"/>
    <col min="7" max="7" width="29.85546875" customWidth="1"/>
    <col min="8" max="8" width="45.5703125" customWidth="1"/>
    <col min="9" max="9" width="20.140625" customWidth="1"/>
    <col min="10" max="10" width="15.42578125" customWidth="1"/>
  </cols>
  <sheetData>
    <row r="1" spans="1:9" ht="31.5" x14ac:dyDescent="0.25">
      <c r="A1" s="78" t="s">
        <v>0</v>
      </c>
      <c r="B1" s="78"/>
      <c r="C1" s="78"/>
      <c r="D1" s="78"/>
      <c r="E1" s="78"/>
      <c r="F1" s="78"/>
      <c r="G1" s="78"/>
      <c r="H1" s="78"/>
      <c r="I1" s="1"/>
    </row>
    <row r="2" spans="1:9" ht="28.5" x14ac:dyDescent="0.25">
      <c r="A2" s="79" t="s">
        <v>1</v>
      </c>
      <c r="B2" s="79"/>
      <c r="C2" s="79"/>
      <c r="D2" s="79"/>
      <c r="E2" s="79"/>
      <c r="F2" s="79"/>
      <c r="G2" s="79"/>
      <c r="H2" s="79"/>
      <c r="I2" s="2"/>
    </row>
    <row r="3" spans="1:9" ht="28.5" x14ac:dyDescent="0.25">
      <c r="A3" s="79" t="s">
        <v>39</v>
      </c>
      <c r="B3" s="79"/>
      <c r="C3" s="79"/>
      <c r="D3" s="79"/>
      <c r="E3" s="79"/>
      <c r="F3" s="79"/>
      <c r="G3" s="79"/>
      <c r="H3" s="79"/>
      <c r="I3" s="2"/>
    </row>
    <row r="4" spans="1:9" ht="26.25" x14ac:dyDescent="0.25">
      <c r="A4" s="80" t="s">
        <v>16</v>
      </c>
      <c r="B4" s="80"/>
      <c r="C4" s="80"/>
      <c r="D4" s="80"/>
      <c r="E4" s="80"/>
      <c r="F4" s="80"/>
      <c r="G4" s="80"/>
      <c r="H4" s="80"/>
    </row>
    <row r="5" spans="1:9" ht="15.75" thickBot="1" x14ac:dyDescent="0.3"/>
    <row r="6" spans="1:9" ht="26.25" x14ac:dyDescent="0.4">
      <c r="A6" s="17" t="s">
        <v>15</v>
      </c>
      <c r="B6" s="4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6" t="s">
        <v>7</v>
      </c>
      <c r="H6" s="18" t="s">
        <v>19</v>
      </c>
    </row>
    <row r="7" spans="1:9" ht="24.95" customHeight="1" x14ac:dyDescent="0.3">
      <c r="A7" s="19">
        <v>1</v>
      </c>
      <c r="B7" s="3" t="s">
        <v>8</v>
      </c>
      <c r="C7" s="34" t="s">
        <v>9</v>
      </c>
      <c r="D7" s="36">
        <v>44169</v>
      </c>
      <c r="E7" s="37" t="s">
        <v>11</v>
      </c>
      <c r="F7" s="38">
        <v>32336.720000000001</v>
      </c>
      <c r="G7" s="39">
        <v>30966.52</v>
      </c>
      <c r="H7" s="20" t="s">
        <v>10</v>
      </c>
    </row>
    <row r="8" spans="1:9" ht="24.95" customHeight="1" x14ac:dyDescent="0.3">
      <c r="A8" s="19">
        <v>2</v>
      </c>
      <c r="B8" s="3" t="s">
        <v>12</v>
      </c>
      <c r="C8" s="34" t="s">
        <v>13</v>
      </c>
      <c r="D8" s="40">
        <v>44169</v>
      </c>
      <c r="E8" s="41" t="s">
        <v>14</v>
      </c>
      <c r="F8" s="42">
        <v>37500</v>
      </c>
      <c r="G8" s="43">
        <v>37500</v>
      </c>
      <c r="H8" s="20" t="s">
        <v>10</v>
      </c>
    </row>
    <row r="9" spans="1:9" ht="24.95" customHeight="1" x14ac:dyDescent="0.3">
      <c r="A9" s="19">
        <v>3</v>
      </c>
      <c r="B9" s="3" t="s">
        <v>30</v>
      </c>
      <c r="C9" s="34" t="s">
        <v>22</v>
      </c>
      <c r="D9" s="40">
        <v>44459</v>
      </c>
      <c r="E9" s="41" t="s">
        <v>20</v>
      </c>
      <c r="F9" s="42">
        <v>9086000</v>
      </c>
      <c r="G9" s="43">
        <v>8701000</v>
      </c>
      <c r="H9" s="20" t="s">
        <v>10</v>
      </c>
    </row>
    <row r="10" spans="1:9" ht="24.95" customHeight="1" x14ac:dyDescent="0.3">
      <c r="A10" s="19">
        <v>4</v>
      </c>
      <c r="B10" s="3" t="s">
        <v>30</v>
      </c>
      <c r="C10" s="34" t="s">
        <v>23</v>
      </c>
      <c r="D10" s="40">
        <v>44459</v>
      </c>
      <c r="E10" s="41" t="s">
        <v>21</v>
      </c>
      <c r="F10" s="42">
        <v>2684500</v>
      </c>
      <c r="G10" s="43">
        <v>2570750</v>
      </c>
      <c r="H10" s="20" t="s">
        <v>10</v>
      </c>
    </row>
    <row r="11" spans="1:9" ht="24.95" customHeight="1" x14ac:dyDescent="0.35">
      <c r="A11" s="21">
        <v>5</v>
      </c>
      <c r="B11" s="32" t="s">
        <v>25</v>
      </c>
      <c r="C11" s="34" t="s">
        <v>26</v>
      </c>
      <c r="D11" s="44">
        <v>44480</v>
      </c>
      <c r="E11" s="45" t="s">
        <v>24</v>
      </c>
      <c r="F11" s="46">
        <v>221250</v>
      </c>
      <c r="G11" s="47">
        <v>211875</v>
      </c>
      <c r="H11" s="20" t="s">
        <v>10</v>
      </c>
    </row>
    <row r="12" spans="1:9" ht="24.95" customHeight="1" x14ac:dyDescent="0.35">
      <c r="A12" s="21">
        <v>6</v>
      </c>
      <c r="B12" s="32" t="s">
        <v>28</v>
      </c>
      <c r="C12" s="34" t="s">
        <v>29</v>
      </c>
      <c r="D12" s="44">
        <v>44529</v>
      </c>
      <c r="E12" s="48" t="s">
        <v>27</v>
      </c>
      <c r="F12" s="49">
        <v>920400</v>
      </c>
      <c r="G12" s="50">
        <v>881400</v>
      </c>
      <c r="H12" s="20" t="s">
        <v>10</v>
      </c>
    </row>
    <row r="13" spans="1:9" ht="24.95" customHeight="1" x14ac:dyDescent="0.35">
      <c r="A13" s="21">
        <v>7</v>
      </c>
      <c r="B13" s="33" t="s">
        <v>35</v>
      </c>
      <c r="C13" s="35" t="s">
        <v>36</v>
      </c>
      <c r="D13" s="44">
        <v>44543</v>
      </c>
      <c r="E13" s="51" t="s">
        <v>33</v>
      </c>
      <c r="F13" s="49">
        <v>30644.639999999999</v>
      </c>
      <c r="G13" s="50">
        <v>29346.14</v>
      </c>
      <c r="H13" s="20" t="s">
        <v>10</v>
      </c>
    </row>
    <row r="14" spans="1:9" ht="24.95" customHeight="1" x14ac:dyDescent="0.35">
      <c r="A14" s="21">
        <v>8</v>
      </c>
      <c r="B14" s="33" t="s">
        <v>37</v>
      </c>
      <c r="C14" s="35" t="s">
        <v>38</v>
      </c>
      <c r="D14" s="44">
        <v>44551</v>
      </c>
      <c r="E14" s="51" t="s">
        <v>34</v>
      </c>
      <c r="F14" s="49">
        <v>345435.83</v>
      </c>
      <c r="G14" s="50">
        <v>330798.71000000002</v>
      </c>
      <c r="H14" s="20" t="s">
        <v>10</v>
      </c>
    </row>
    <row r="15" spans="1:9" ht="24.95" customHeight="1" thickBot="1" x14ac:dyDescent="0.35">
      <c r="A15" s="16"/>
      <c r="B15" s="22"/>
      <c r="C15" s="22"/>
      <c r="D15" s="23"/>
      <c r="E15" s="24"/>
      <c r="F15" s="31">
        <f>SUM(F7:F14)</f>
        <v>13358067.190000001</v>
      </c>
      <c r="G15" s="31">
        <f>SUM(G7:G14)</f>
        <v>12793636.370000001</v>
      </c>
      <c r="H15" s="26" t="s">
        <v>10</v>
      </c>
    </row>
    <row r="16" spans="1:9" ht="24.95" customHeight="1" thickBot="1" x14ac:dyDescent="0.35">
      <c r="A16" s="16"/>
      <c r="B16" s="22"/>
      <c r="C16" s="22"/>
      <c r="D16" s="23"/>
      <c r="E16" s="24"/>
      <c r="F16" s="30"/>
      <c r="G16" s="30"/>
      <c r="H16" s="25"/>
    </row>
    <row r="17" spans="1:8" ht="24.95" customHeight="1" thickBot="1" x14ac:dyDescent="0.3">
      <c r="A17" s="9"/>
      <c r="C17" s="27" t="s">
        <v>40</v>
      </c>
      <c r="D17" s="28"/>
      <c r="E17" s="28"/>
      <c r="F17" s="28"/>
      <c r="G17" s="29">
        <f>SUM(G7:G14)</f>
        <v>12793636.370000001</v>
      </c>
      <c r="H17" s="16"/>
    </row>
    <row r="18" spans="1:8" ht="24.95" customHeight="1" x14ac:dyDescent="0.25">
      <c r="A18" s="9"/>
      <c r="C18" s="14"/>
      <c r="D18" s="14"/>
      <c r="E18" s="14"/>
      <c r="F18" s="14"/>
      <c r="G18" s="15"/>
      <c r="H18" s="16"/>
    </row>
    <row r="19" spans="1:8" ht="24.95" customHeight="1" x14ac:dyDescent="0.25"/>
    <row r="20" spans="1:8" ht="24.95" customHeight="1" x14ac:dyDescent="0.25"/>
    <row r="21" spans="1:8" ht="24.95" customHeight="1" x14ac:dyDescent="0.25"/>
    <row r="22" spans="1:8" ht="24.95" customHeight="1" x14ac:dyDescent="0.25">
      <c r="B22" s="52"/>
      <c r="G22" s="77"/>
      <c r="H22" s="77"/>
    </row>
    <row r="23" spans="1:8" ht="24.95" customHeight="1" x14ac:dyDescent="0.35">
      <c r="B23" s="11" t="s">
        <v>17</v>
      </c>
      <c r="D23" s="8"/>
      <c r="E23" s="8"/>
      <c r="F23" s="8"/>
      <c r="G23" s="12" t="s">
        <v>32</v>
      </c>
    </row>
    <row r="24" spans="1:8" ht="24.95" customHeight="1" x14ac:dyDescent="0.35">
      <c r="B24" s="11" t="s">
        <v>18</v>
      </c>
      <c r="D24" s="8"/>
      <c r="E24" s="8"/>
      <c r="F24" s="8"/>
      <c r="G24" s="11" t="s">
        <v>31</v>
      </c>
    </row>
    <row r="25" spans="1:8" ht="24.95" customHeight="1" x14ac:dyDescent="0.3">
      <c r="B25" s="7"/>
      <c r="C25" s="7"/>
      <c r="D25" s="7"/>
      <c r="E25" s="7"/>
      <c r="F25" s="7"/>
      <c r="G25" s="7"/>
      <c r="H25" s="7"/>
    </row>
  </sheetData>
  <mergeCells count="5">
    <mergeCell ref="A1:H1"/>
    <mergeCell ref="A2:H2"/>
    <mergeCell ref="A3:H3"/>
    <mergeCell ref="A4:H4"/>
    <mergeCell ref="G22:H22"/>
  </mergeCells>
  <printOptions horizontalCentered="1"/>
  <pageMargins left="0.70866141732283472" right="0.70866141732283472" top="0.74803149606299213" bottom="0.74803149606299213" header="0.31496062992125984" footer="0.31496062992125984"/>
  <pageSetup scale="46" orientation="landscape" r:id="rId1"/>
  <rowBreaks count="1" manualBreakCount="1">
    <brk id="25" max="7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 X C MARZO 2022</vt:lpstr>
      <vt:lpstr>C X C FEB 2022</vt:lpstr>
      <vt:lpstr>'C X C FEB 2022'!Área_de_impresión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 2</dc:creator>
  <cp:lastModifiedBy>OAI</cp:lastModifiedBy>
  <cp:lastPrinted>2022-05-11T14:52:51Z</cp:lastPrinted>
  <dcterms:created xsi:type="dcterms:W3CDTF">2021-03-01T18:23:47Z</dcterms:created>
  <dcterms:modified xsi:type="dcterms:W3CDTF">2022-05-11T14:53:39Z</dcterms:modified>
</cp:coreProperties>
</file>